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hidePivotFieldList="1"/>
  <mc:AlternateContent xmlns:mc="http://schemas.openxmlformats.org/markup-compatibility/2006">
    <mc:Choice Requires="x15">
      <x15ac:absPath xmlns:x15ac="http://schemas.microsoft.com/office/spreadsheetml/2010/11/ac" url="D:\Work\brochure\2026\"/>
    </mc:Choice>
  </mc:AlternateContent>
  <xr:revisionPtr revIDLastSave="0" documentId="13_ncr:1_{6F613A9E-114E-47DD-B817-6E59130DCD1D}" xr6:coauthVersionLast="36" xr6:coauthVersionMax="36" xr10:uidLastSave="{00000000-0000-0000-0000-000000000000}"/>
  <bookViews>
    <workbookView xWindow="0" yWindow="0" windowWidth="11280" windowHeight="6945" tabRatio="935" activeTab="15" xr2:uid="{00000000-000D-0000-FFFF-FFFF00000000}"/>
  </bookViews>
  <sheets>
    <sheet name="ЗаглСтр" sheetId="36" r:id="rId1"/>
    <sheet name="съдържание" sheetId="1" r:id="rId2"/>
    <sheet name="промени" sheetId="30" r:id="rId3"/>
    <sheet name="резюме" sheetId="22" r:id="rId4"/>
    <sheet name="пол" sheetId="3" r:id="rId5"/>
    <sheet name="графика по пол" sheetId="4" r:id="rId6"/>
    <sheet name="група възраст" sheetId="7" r:id="rId7"/>
    <sheet name="възраст-пари" sheetId="24" r:id="rId8"/>
    <sheet name="размер ПОБ" sheetId="33" r:id="rId9"/>
    <sheet name="средно ПОБ" sheetId="9" r:id="rId10"/>
    <sheet name="EU" sheetId="27" r:id="rId11"/>
    <sheet name="осигурителен стаж" sheetId="32" r:id="rId12"/>
    <sheet name="икономически дейности" sheetId="15" state="hidden" r:id="rId13"/>
    <sheet name="новорегистрирани ПОБ" sheetId="11" r:id="rId14"/>
    <sheet name="прекратени ПОБ" sheetId="18" r:id="rId15"/>
    <sheet name="Графика Динамика ПОБ" sheetId="35" r:id="rId16"/>
  </sheets>
  <definedNames>
    <definedName name="_xlnm.Print_Area" localSheetId="10">EU!$A$3:$H$40</definedName>
    <definedName name="_xlnm.Print_Area" localSheetId="7">'възраст-пари'!$A$3:$G$20</definedName>
    <definedName name="_xlnm.Print_Area" localSheetId="15">'Графика Динамика ПОБ'!$A$2:$L$32</definedName>
    <definedName name="_xlnm.Print_Area" localSheetId="5">'графика по пол'!$A$2:$N$34</definedName>
    <definedName name="_xlnm.Print_Area" localSheetId="6">'група възраст'!$A$3:$K$59</definedName>
    <definedName name="_xlnm.Print_Area" localSheetId="0">ЗаглСтр!$A$1:$K$42</definedName>
    <definedName name="_xlnm.Print_Area" localSheetId="13">'новорегистрирани ПОБ'!$A$3:$H$72</definedName>
    <definedName name="_xlnm.Print_Area" localSheetId="11">'осигурителен стаж'!$A$3:$H$38</definedName>
    <definedName name="_xlnm.Print_Area" localSheetId="4">пол!$A$3:$I$41</definedName>
    <definedName name="_xlnm.Print_Area" localSheetId="14">'прекратени ПОБ'!$A$3:$E$66</definedName>
    <definedName name="_xlnm.Print_Area" localSheetId="2">промени!$A$2:$A$15</definedName>
    <definedName name="_xlnm.Print_Area" localSheetId="8">'размер ПОБ'!$A$3:$J$48</definedName>
    <definedName name="_xlnm.Print_Area" localSheetId="3">резюме!$A$3:$J$52</definedName>
    <definedName name="_xlnm.Print_Area" localSheetId="9">'средно ПОБ'!$A$3:$F$57</definedName>
    <definedName name="_xlnm.Print_Area" localSheetId="1">съдържание!$A$1:$C$14</definedName>
  </definedNames>
  <calcPr calcId="191029"/>
</workbook>
</file>

<file path=xl/calcChain.xml><?xml version="1.0" encoding="utf-8"?>
<calcChain xmlns="http://schemas.openxmlformats.org/spreadsheetml/2006/main">
  <c r="F50" i="7" l="1"/>
  <c r="F51" i="7"/>
  <c r="F52" i="7"/>
  <c r="F53" i="7"/>
  <c r="F54" i="7"/>
  <c r="F55" i="7"/>
  <c r="F56" i="7"/>
  <c r="F57" i="7"/>
  <c r="E52" i="7"/>
  <c r="E53" i="7"/>
  <c r="E54" i="7"/>
  <c r="E50" i="7"/>
  <c r="E51" i="7"/>
  <c r="E55" i="7"/>
  <c r="E56" i="7"/>
  <c r="E57" i="7"/>
  <c r="D67" i="15"/>
  <c r="C67"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7" i="15"/>
</calcChain>
</file>

<file path=xl/sharedStrings.xml><?xml version="1.0" encoding="utf-8"?>
<sst xmlns="http://schemas.openxmlformats.org/spreadsheetml/2006/main" count="507" uniqueCount="256">
  <si>
    <t>Общо за страната</t>
  </si>
  <si>
    <t xml:space="preserve">Общ брой </t>
  </si>
  <si>
    <t xml:space="preserve">в т. ч. </t>
  </si>
  <si>
    <t>мъже</t>
  </si>
  <si>
    <t>жени</t>
  </si>
  <si>
    <t>Регистрирани безработни лица *</t>
  </si>
  <si>
    <t>Регистрирани безработни лица с право на ПОБ</t>
  </si>
  <si>
    <t>Основно и по-ниско</t>
  </si>
  <si>
    <t>Осигурителен стаж</t>
  </si>
  <si>
    <t>до 3 години</t>
  </si>
  <si>
    <t>25-29г.</t>
  </si>
  <si>
    <t>30-34г.</t>
  </si>
  <si>
    <t>35-39г.</t>
  </si>
  <si>
    <t>40-44г.</t>
  </si>
  <si>
    <t>45-49г.</t>
  </si>
  <si>
    <t>50-54г.</t>
  </si>
  <si>
    <t>unempl with contributions</t>
  </si>
  <si>
    <t>reg.unempl</t>
  </si>
  <si>
    <t>общо</t>
  </si>
  <si>
    <t>в т.ч.</t>
  </si>
  <si>
    <t>Новорегистрирани безработни лица с право на ПОБ</t>
  </si>
  <si>
    <t>състояние</t>
  </si>
  <si>
    <t>ЗА РЕГИСТРИРАНИТЕ БЕЗРАБОТНИ ЛИЦА</t>
  </si>
  <si>
    <t>С ПРАВО НА ПАРИЧНО ОБЕЗЩЕТЕНИЕ</t>
  </si>
  <si>
    <t>Съдържание</t>
  </si>
  <si>
    <t>Селско и ловно стопанство и свързани с тях услуги</t>
  </si>
  <si>
    <t>Горско стопанство  дърводобив и свързани с тях услуги</t>
  </si>
  <si>
    <t>Рибно стопанство и свързани с него услуги</t>
  </si>
  <si>
    <t>Добив на въглища и торф</t>
  </si>
  <si>
    <t>Добив на суров нефт и природен газ  услуги  свързани с добива на нефт и газ  без проучвателните работи</t>
  </si>
  <si>
    <t>Добив на уранови и ториеви руди и техните концентрати</t>
  </si>
  <si>
    <t>Добив на метални руди</t>
  </si>
  <si>
    <t>Добив на неметални материали и суровини</t>
  </si>
  <si>
    <t>Производство на хранителни продукти и напитки</t>
  </si>
  <si>
    <t>Производство на тютюневи изделия</t>
  </si>
  <si>
    <t>Производство на текстил и изделия от текстил  без облекло</t>
  </si>
  <si>
    <t>Производство на облекло  вкл  кожено  обработка на кожухарски кожи</t>
  </si>
  <si>
    <t>Производство на обработени кожи без косъм  производство на изделия за пътуване  сарашки изделия и обувки</t>
  </si>
  <si>
    <t>Производство на дървен материал и изделия от него  без мебели</t>
  </si>
  <si>
    <t>Производство на дървесна маса  хартия  картон и изделия от хартия и картон</t>
  </si>
  <si>
    <t>Издателска и полиграфическа дейност  възпроизвеждане на записани носители</t>
  </si>
  <si>
    <t>Производство на кокс  рафинирани нефтопродукти и ядрено гориво</t>
  </si>
  <si>
    <t>Производство на химични продукти</t>
  </si>
  <si>
    <t>Производство на изделия от каучук и пластмаси</t>
  </si>
  <si>
    <t>Производство на продукти от други неметални минерални суровини</t>
  </si>
  <si>
    <t>Производство и леене на метали</t>
  </si>
  <si>
    <t>Производство на метални изделия  без машини и оборудване</t>
  </si>
  <si>
    <t>Производство на машини  оборудване и домакински уреди</t>
  </si>
  <si>
    <t>Производство на канцеларска и електронно изчислителна техника</t>
  </si>
  <si>
    <t>Производство на електрически машини и апарати  некласифицирани другаде</t>
  </si>
  <si>
    <t>Производство на радио   телевизионна и далекосъобщителна техника</t>
  </si>
  <si>
    <t>Производство на медицински  прецизни и оптични апарати и инструменти  производство на часовници</t>
  </si>
  <si>
    <t>Производство на автомобили  ремаркета и полуремаркета</t>
  </si>
  <si>
    <t>Производство на превозни средства  без автомобили</t>
  </si>
  <si>
    <t>Производство на мебели  производство  некласифицирано другаде</t>
  </si>
  <si>
    <t>Рециклиране на отпадъци</t>
  </si>
  <si>
    <t>Производство и разпределение на електрическа енергия  газообразни горива и топлинна енергия</t>
  </si>
  <si>
    <t>Събиране  пречистване и разпределение на вода</t>
  </si>
  <si>
    <t>Строителство</t>
  </si>
  <si>
    <t>Търговия  техническо обслужване и ремонт на автомобили и мотоциклети  части и принадлежности за тях  търговия на дребно с горива и смазочни материали</t>
  </si>
  <si>
    <t>Търговия на едро и търговско посредничество  без търговия с автомобили и мотоциклети</t>
  </si>
  <si>
    <t>Търговия на дребно  без търговията на дребно с автомобили и мотоциклети  ремонт на лични вещи и стоки за домакинството</t>
  </si>
  <si>
    <t>Хотели и ресторанти</t>
  </si>
  <si>
    <t>Сухопътен транспорт  вкл  тръбопроводния</t>
  </si>
  <si>
    <t>Воден транспорт</t>
  </si>
  <si>
    <t>Въздушен транспорт</t>
  </si>
  <si>
    <t>Спомагателни дейности в транспорта  дейности на туристически агенции</t>
  </si>
  <si>
    <t>Поща и далекосъобщения</t>
  </si>
  <si>
    <t>Финансово посредничество  без застраховане и осигуряване чрез самостоятелни фондове</t>
  </si>
  <si>
    <t>Застрахователна дейност и дейност на самостоятелни осигурителни фондове  без задължително обществено осигуряване</t>
  </si>
  <si>
    <t>Спомагателни дейности по финансово посредничество</t>
  </si>
  <si>
    <t>Операции с недвижими имоти</t>
  </si>
  <si>
    <t>Даване под наем на превозни средства  машини и друга техника  без оператор  на домакински и лични вещи</t>
  </si>
  <si>
    <t>Дейности в областта на компютърните технологии</t>
  </si>
  <si>
    <t>Научно изследователска и развойна дейност</t>
  </si>
  <si>
    <t>Други бизнесуслуги</t>
  </si>
  <si>
    <t>Държавно управление и отбрана  задължително обществено осигуряване</t>
  </si>
  <si>
    <t>Образование</t>
  </si>
  <si>
    <t>Здравеопазване и социални дейности</t>
  </si>
  <si>
    <t>Събиране и третиране на отпадъци  почистване и възстановяване</t>
  </si>
  <si>
    <t>Дейности на професионални  синдикални  политически  религиозни и обществени организации</t>
  </si>
  <si>
    <t>Дейности в областта на културата  спорта и развлеченията</t>
  </si>
  <si>
    <t>Други услуги за населението</t>
  </si>
  <si>
    <t>Дейности на домакинства като работодатели на домашен персонал</t>
  </si>
  <si>
    <t>Недиференцирани дейности на домакинства като производители на стоки за собствено потребление</t>
  </si>
  <si>
    <t>Недиференцирани дейности на домакинства като производители на услуги за собствено потребление</t>
  </si>
  <si>
    <t>Екстериториални организации и служби</t>
  </si>
  <si>
    <t>код</t>
  </si>
  <si>
    <t>дейност</t>
  </si>
  <si>
    <t>спрямо състоянието</t>
  </si>
  <si>
    <t>новоотпуснати</t>
  </si>
  <si>
    <t>Новоотпуснати спрямо състоянието</t>
  </si>
  <si>
    <t>изменение на общия брой спрямо</t>
  </si>
  <si>
    <t>Показатели</t>
  </si>
  <si>
    <t>Осигурени лица за фонд "Безработица"</t>
  </si>
  <si>
    <t>Регистрирани безработни лица с право на парично обезщетение за безработица (ПОБ)</t>
  </si>
  <si>
    <t>брой</t>
  </si>
  <si>
    <t xml:space="preserve">Брой лица </t>
  </si>
  <si>
    <t>в т. ч.:</t>
  </si>
  <si>
    <t>По пол</t>
  </si>
  <si>
    <t>Мъже</t>
  </si>
  <si>
    <t>Жени</t>
  </si>
  <si>
    <t>По възраст</t>
  </si>
  <si>
    <t>от 25 до 29 г.</t>
  </si>
  <si>
    <t>от 30 до 34 г.</t>
  </si>
  <si>
    <t>от 35 до 39 г.</t>
  </si>
  <si>
    <t>от 40 до 44 г.</t>
  </si>
  <si>
    <t>от 45 до 49 г.</t>
  </si>
  <si>
    <t>от 50 до 54 г.</t>
  </si>
  <si>
    <t>По образование</t>
  </si>
  <si>
    <t>Висше</t>
  </si>
  <si>
    <t>Средно специално и професионално</t>
  </si>
  <si>
    <t>Средно общо</t>
  </si>
  <si>
    <t>ОБЩО</t>
  </si>
  <si>
    <t>Брой</t>
  </si>
  <si>
    <t>Науказани</t>
  </si>
  <si>
    <t>12. Регистрирани безработни лица с право на обезщетение, разпределени по икономически дейности, през месец  януари 2017г.</t>
  </si>
  <si>
    <t>% спрямо всички регистрирани лица</t>
  </si>
  <si>
    <t>от 3 до 7 години</t>
  </si>
  <si>
    <t xml:space="preserve">от 7 до 11 години </t>
  </si>
  <si>
    <t>от 11 до 15 години</t>
  </si>
  <si>
    <t>над 15 години</t>
  </si>
  <si>
    <t xml:space="preserve">          Паричните обезщетения се изплащат за период, зависещ от продължителността на осигурителния стаж. За осигурителен стаж на лицата се зачита времето след 31 декември 2001 г., през което те са осигурени за безработица. Срокът за изплащане се определя както следва:</t>
  </si>
  <si>
    <t xml:space="preserve">          Информацията е представена по различни признаци, сред които област на страната, пол, възраст, степен на образование, размер на паричното обезщетение, продължителност на осигурителния стаж. Представени са данни за новорегистрираните лица с право на обезщетение и лицата, срокът на чиито обезщетения е изтекъл. От обхвата на бюлетина са изключени лицата с право на обезщетения по реда на Закона за отбраната и въоръжените сили на Република България.  </t>
  </si>
  <si>
    <t xml:space="preserve">          В бюлетина е представена информация за лицата с право на парично обезщетение за безработица през съответния месец (респективно – средномесечно за годината), като са изключени лицата, чиито обезщетения са с изтекъл срок или са прекратени. От такава гледна точка, не е задължително да има пълно съответствие между съвкупността на лицата с право на парично обезщетение за безработица през месеца и съвкупността на лицата, на които са изплатени парични обезщетения през същия месец. Възможни са разлики например поради обстоятелството, че паричните обезщетения за безработица се изплащат ежемесечно през месеца, следващ този, за който се дължат (чл. 54в от Кодекса за социално осигуряване). </t>
  </si>
  <si>
    <t xml:space="preserve">         Основният източник на данните, използвани при подготовката на бюлетина, е информационната система на Националния осигурителен институт за изплащаните обезщетения, поддържана на основание чл. 33, ал. 5, т. 10 от Кодекса за социално осигуряване. Данните в отделните бюлетини отразяват състоянието на информационната система към момента на подготовката им, като, при настъпване на евентуални промени в информационната система, бюлетините не се актуализират. Източник на информацията за броя на регистрираните безработни лица е Агенцията по заетостта. </t>
  </si>
  <si>
    <t xml:space="preserve">           Информацията в бюлетина е месечна и годишна. Месечната информация се отнася за безработните лица, които през съответния месец са имали право на парично обезщетение за безработица, като от съвкупността са изключени тези, чието обезщетение е с изтекъл срок или е било прекратено към момента на подготовка на бюлетина. Годишната информация се отнася за средномесечния брой регистрирани безработни лица с право на обезщетение.</t>
  </si>
  <si>
    <t xml:space="preserve">         Допълнителна информация относно реда за отпускане, изплащане, спиране, възобновяване и прекратяване изплащането на паричните обезщетения за безработица, за определяне на техния размер и сроковете на изплащането им, е достъпна на интернет страницата на Националния осигурителен институт: </t>
  </si>
  <si>
    <t xml:space="preserve">         Настоящият бюлетин включва статистическа информация за регистрираните безработни лица с право на парично обезщетение за безработица по реда на Раздел III и Раздел IV от глава четвърта „Обезщетения“ на Кодекса за социално осигуряване (КСО) и Наредбата за отпускане и изплащане на паричните обезщетения за безработица (НОИПОБ).</t>
  </si>
  <si>
    <t>Общо</t>
  </si>
  <si>
    <t>в  т. ч.</t>
  </si>
  <si>
    <t>в т. ч.</t>
  </si>
  <si>
    <t>ТП на НОИ</t>
  </si>
  <si>
    <t>Равнище на безработица (%)*</t>
  </si>
  <si>
    <t>Средно парично обезщетение</t>
  </si>
  <si>
    <t>Граждани на други държави</t>
  </si>
  <si>
    <t>I. Български граждани</t>
  </si>
  <si>
    <t>II.Граждани на други държави</t>
  </si>
  <si>
    <t>Общо за страната ( I + II)</t>
  </si>
  <si>
    <t>Български граждани  в т.ч.</t>
  </si>
  <si>
    <t>Общо  ( I + II)</t>
  </si>
  <si>
    <t xml:space="preserve">над 54 г. </t>
  </si>
  <si>
    <t>- по чл. 54б, ал. 1</t>
  </si>
  <si>
    <t>- по чл. 54б, ал. 4</t>
  </si>
  <si>
    <t>- по чл. 54б, ал. 3</t>
  </si>
  <si>
    <t>над 54 г.</t>
  </si>
  <si>
    <t>до 24 г. вкл.</t>
  </si>
  <si>
    <t>до 24г.</t>
  </si>
  <si>
    <t>групи възраст</t>
  </si>
  <si>
    <t>от 25 г. до 29 г. вкл.</t>
  </si>
  <si>
    <t>от 30 г. до 34 г. вкл.</t>
  </si>
  <si>
    <t>от 35 г. до 39 г. вкл.</t>
  </si>
  <si>
    <t>от 40 г. до 44 г. вкл.</t>
  </si>
  <si>
    <t>от 45 г. до 49 г. вкл.</t>
  </si>
  <si>
    <t>от 50 г. до 54 г. вкл.</t>
  </si>
  <si>
    <t>II. Граждани на други държави</t>
  </si>
  <si>
    <t xml:space="preserve"> </t>
  </si>
  <si>
    <t>над 54г.</t>
  </si>
  <si>
    <t>Регистрирани безработни лица</t>
  </si>
  <si>
    <t>Регистрирани безработни лица с право на обезщетение</t>
  </si>
  <si>
    <t>до минималния дневен размер вкл.</t>
  </si>
  <si>
    <t xml:space="preserve">Безработните лица, чиито правоотношения са прекратени по тяхно желание или с тяхно съгласие, или поради виновното им поведение, получават минималния дневен размер на обезщетението за безработица съгласно закона за бюджета на държавното обществено осигуряване за срок 4 месеца (чл. 54б, ал. 3 от КСО). Минималният размер за срок от 4 месеца получават и тези от безработните лица, придобили право на обезщетение преди изтичане на три години от предходно упражняване на правото на обезщетение (чл. 54б, ал. 4 от КСО). </t>
  </si>
  <si>
    <t>* Източник на данните за регистрираните безработни лица е Агенцията по заетостта</t>
  </si>
  <si>
    <t>% от общия брой</t>
  </si>
  <si>
    <t>Български граждани</t>
  </si>
  <si>
    <t>https://nssi.bg/fizicheski-lica/po-bg-zakonodatelstvo/pri-bezrabotitsa/</t>
  </si>
  <si>
    <t xml:space="preserve">Нормативната уредба относно паричните обезщетения за безработица </t>
  </si>
  <si>
    <t>от 25 г. до 
29 г. вкл.</t>
  </si>
  <si>
    <t>от 30 г. до 
34 г. вкл.</t>
  </si>
  <si>
    <t>от 35 г. до 
39 г. вкл.</t>
  </si>
  <si>
    <t>от 40 г. до 
44 г. вкл.</t>
  </si>
  <si>
    <t>от 45 г. до 
49 г. вкл.</t>
  </si>
  <si>
    <t>от 50 г. до 
54 г. вкл.</t>
  </si>
  <si>
    <t>Благоевград</t>
  </si>
  <si>
    <t>Бургас</t>
  </si>
  <si>
    <t>Варна</t>
  </si>
  <si>
    <t>Велико Търново</t>
  </si>
  <si>
    <t>Видин</t>
  </si>
  <si>
    <t>Враца</t>
  </si>
  <si>
    <t>Габрово</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</si>
  <si>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</si>
  <si>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</si>
  <si>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</si>
  <si>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</si>
  <si>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</si>
  <si>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</si>
  <si>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</si>
  <si>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</si>
  <si>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</si>
  <si>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</si>
  <si>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</si>
  <si>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</si>
  <si>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</si>
  <si>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София-град</t>
  </si>
  <si>
    <t>София</t>
  </si>
  <si>
    <t>Стара Загора</t>
  </si>
  <si>
    <t>Добрич</t>
  </si>
  <si>
    <t>Търговище</t>
  </si>
  <si>
    <t>Хасково</t>
  </si>
  <si>
    <t>Шумен</t>
  </si>
  <si>
    <t>Ямбол</t>
  </si>
  <si>
    <t>№</t>
  </si>
  <si>
    <t>Възраст</t>
  </si>
  <si>
    <t>* Източник на данните за регистрираните безработни лица и равнището на безработица е Агенцията по заетостта.</t>
  </si>
  <si>
    <t>Н А Ц И О Н А Л Е Н   О С И Г У Р И Т Е Л Е Н   И Н С Т И Т У Т</t>
  </si>
  <si>
    <t>С Т А Т И С Т И Ч Е С К И   Б Ю Л Е Т И Н</t>
  </si>
  <si>
    <t>към съдържание</t>
  </si>
  <si>
    <t xml:space="preserve">в това число </t>
  </si>
  <si>
    <t>в това число</t>
  </si>
  <si>
    <t xml:space="preserve">Таблица № </t>
  </si>
  <si>
    <t>Наименование на таблица</t>
  </si>
  <si>
    <t>дневен размер на ПОБ</t>
  </si>
  <si>
    <t>спрямо
 състоянието</t>
  </si>
  <si>
    <t>спрямо
състоянието</t>
  </si>
  <si>
    <t>Средно парично обезщетение за безработица-общо*</t>
  </si>
  <si>
    <t>* включително паричните обезщетения за безработица 
по европейски регламенти</t>
  </si>
  <si>
    <r>
      <rPr>
        <i/>
        <sz val="10"/>
        <rFont val="Arial"/>
        <family val="2"/>
        <charset val="204"/>
      </rPr>
      <t>*</t>
    </r>
    <r>
      <rPr>
        <sz val="10"/>
        <rFont val="Arial"/>
        <family val="2"/>
        <charset val="204"/>
      </rPr>
      <t xml:space="preserve"> От 1 януари 2018 г. се променят изискванията за продължителност на осигурителния стаж с осигуряване  за безработица за времето след 31 декември 2001 г. (чл. 54в, ал. 1).</t>
    </r>
  </si>
  <si>
    <t/>
  </si>
  <si>
    <t>СОФИЯ - 2026 г.</t>
  </si>
  <si>
    <t xml:space="preserve">         Дневното парично обезщетение за безработица е в размер 60 на сто от среднодневното възнаграждение или среднодневния осигурителен доход, върху който са внесени или дължими вноски за фонд “Безработица” за последните 24 календарни месеца, предхождащи месеца на прекратяване на осигуряването, и не може да бъде по-малко от минималния и по-голямо от максималния дневен размер на обезщетението за безработица, определен със Закона за бюджета на държавното обществено осигуряване за всяка календарна година. Минималният дневен размер на обезщетението за безработица за 2026 г. е  9.21 евро.  Максималният дневен размер на обезщетението за безработица за 2026 г. е  54.78 евро. </t>
  </si>
  <si>
    <t xml:space="preserve">          През 2026 г., право на парично обезщетение за безработица имат лицата, за които са внесени или дължими осигурителни вноски във фонд „Безработица“ най-малко 12 месеца през последните 18 месеца преди прекратяване на осигуряването и които: (1) са регистрирани като безработни в Агенцията по заетостта; (2) не са придобили право на пенсия за осигурителен стаж и възраст в Република България или пенсия за старост в друга държава или не получават пенсия за осигурителен стаж и възраст в намален размер по чл. 68а или професионална пенсия по чл. 168; (3) не упражняват трудова дейност, за която подлежат на задължително осигуряване по КСО или законодателството на друга държава, с изключение на лицата по чл. 114а, ал. 1 от Кодекса на труда.</t>
  </si>
  <si>
    <t>от 9.22 евро до 13 евро</t>
  </si>
  <si>
    <t>от 13 евро до 18 евро</t>
  </si>
  <si>
    <t>от 18 евро до 23 евро</t>
  </si>
  <si>
    <t>от 23 евро до 28 евро</t>
  </si>
  <si>
    <t>от 28 евро до 33 евро</t>
  </si>
  <si>
    <t>от 38 евро до 43 евро</t>
  </si>
  <si>
    <t>от 43 евро до 48 евро</t>
  </si>
  <si>
    <t>от 48 евро до 53 евро</t>
  </si>
  <si>
    <t>от 53 евро до 54.78 евро</t>
  </si>
  <si>
    <t>на 54.78 евро</t>
  </si>
  <si>
    <t>ПРЕЗ МЕСЕЦ АПРИЛ 2026 г.</t>
  </si>
  <si>
    <t>Брой и структура на осигурените лица за фонд "Безработица" и регистрираните безработни лица през месец април 2026 г.</t>
  </si>
  <si>
    <t>Регистрирани безработни лица с право на ПОБ, разпределени по пол и ТП на НОИ, през месец април 2026 г.</t>
  </si>
  <si>
    <t>Регистрирани безработни лица с право на обезщетение, разпределени по групи възраст и ТП на НОИ, през месец април 2026 г.</t>
  </si>
  <si>
    <t>Регистрирани безработни лица с право на обезщетение, разпределени по групи възраст и средни размери на паричните обезщетения, през месец април 2026 г.</t>
  </si>
  <si>
    <t>Регистрирани безработни лица с право на обезщетение, разпределени по дневен размер на ПОБ и по пол, през месец април 2026 г.</t>
  </si>
  <si>
    <t>Средни размери на паричните обезщетения за безработица, разпределени по ТП на НОИ и пол, през месец април 2026 г.</t>
  </si>
  <si>
    <t>Брой безработни лица и средни размери на паричните обезщетения за безработица по европейски регламенти, разпределени по ТП на НОИ и пол, през месец април 2026 г.</t>
  </si>
  <si>
    <t>Брой регистрирани безработни лица с право на ПОБ, разпределени по продължителност на осигурителния им стаж и ТП на НОИ, през месец април 2026 г.</t>
  </si>
  <si>
    <t>Новорегистрирани безработни лица с право на обезщетение, разпределени по пол и ТП на НОИ, през месец април 2026 г.</t>
  </si>
  <si>
    <t>Брой регистрирани безработни лица с право на ПОБ с край на обезщетението през месец април 2026 г., разпределени по пол и ТП на НОИ.</t>
  </si>
  <si>
    <t>1. Брой и структура на осигурените лица за фонд "Безработица" и регистрираните безработни лица през месец април 2026 г.</t>
  </si>
  <si>
    <t>изменение спрямо IV.2025 г.</t>
  </si>
  <si>
    <t>изменение спрямо III.2026 г.</t>
  </si>
  <si>
    <t>2. Регистрирани безработни лица с право на ПОБ, разпределени по пол и ТП на НОИ, през месец април 2026 г.</t>
  </si>
  <si>
    <t>IV.2025 г.</t>
  </si>
  <si>
    <t>III.2026 г.</t>
  </si>
  <si>
    <t>3. Регистрирани безработни лица с право на обезщетение, разпределени по групи възраст и ТП на НОИ, през месец април 2026 г.</t>
  </si>
  <si>
    <t>4. Регистрирани безработни лица с право на обезщетение, разпределени по групи възраст 
и средни размери на паричните обезщетения, през месец април 2026 г.</t>
  </si>
  <si>
    <t>5. Регистрирани безработни лица с право на обезщетение, разпределени по дневен размер на ПОБ и по пол, през месец април 2026 г.</t>
  </si>
  <si>
    <t>6. Средни размери на паричните обезщетения за безработица, разпределени по ТП на НОИ и пол, 
през месец април 2026 г.</t>
  </si>
  <si>
    <t>7. Брой безработни лица и средни размери на паричните обезщетения за безработица 
по европейски регламенти, разпределени по ТП на НОИ и пол, през месец април 2026 г.</t>
  </si>
  <si>
    <t>8. Брой регистрирани безработни лица с право на ПОБ, разпределени 
по продължителност на осигурителния им стаж и ТП на НОИ, през месец април 2026 г.</t>
  </si>
  <si>
    <t>9. Новорегистрирани безработни лица с право на обезщетение, разпределени по пол и ТП на НОИ, 
през месец април 2026 г.</t>
  </si>
  <si>
    <t>10. Брой регистрирани безработни лица с право на ПОБ с край на обезщетението през месец април 2026 г.,                                           разпределени по пол и ТП на НОИ.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</si>
</sst>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л_в_._-;\-* #,##0.00\ _л_в_._-;_-* &quot;-&quot;??\ _л_в_._-;_-@_-"/>
    <numFmt numFmtId="164" formatCode="_-* #,##0.00\ _л_в_-;\-* #,##0.00\ _л_в_-;_-* &quot;-&quot;??\ _л_в_-;_-@_-"/>
    <numFmt numFmtId="165" formatCode="_(&quot;$&quot;* #,##0.00_);_(&quot;$&quot;* \(#,##0.00\);_(&quot;$&quot;* &quot;-&quot;??_);_(@_)"/>
    <numFmt numFmtId="166" formatCode="0.0%"/>
    <numFmt numFmtId="167" formatCode="0.000%"/>
    <numFmt numFmtId="168" formatCode="#,##0.00\ &quot;лв.&quot;"/>
    <numFmt numFmtId="169" formatCode="0.0"/>
    <numFmt numFmtId="170" formatCode="#,##0.00\ [$€-1]"/>
  </numFmts>
  <fonts count="62">
    <font>
      <sz val="10"/>
      <name val="Arial"/>
      <charset val="204"/>
    </font>
    <font>
      <sz val="10"/>
      <name val="Arial"/>
      <family val="2"/>
      <charset val="204"/>
    </font>
    <font>
      <b/>
      <sz val="10"/>
      <name val="Arial"/>
      <family val="2"/>
    </font>
    <font>
      <sz val="11"/>
      <name val="Arial"/>
      <family val="2"/>
    </font>
    <font>
      <b/>
      <sz val="11"/>
      <name val="Arial"/>
      <family val="2"/>
    </font>
    <font>
      <sz val="10"/>
      <name val="Arial"/>
      <family val="2"/>
    </font>
    <font>
      <sz val="9"/>
      <name val="Arial"/>
      <family val="2"/>
    </font>
    <font>
      <sz val="10"/>
      <name val="Arial"/>
      <family val="2"/>
      <charset val="204"/>
    </font>
    <font>
      <b/>
      <sz val="12"/>
      <name val="Arial"/>
      <family val="2"/>
    </font>
    <font>
      <u/>
      <sz val="10"/>
      <color indexed="12"/>
      <name val="Arial"/>
      <family val="2"/>
      <charset val="204"/>
    </font>
    <font>
      <sz val="10"/>
      <name val="MS Sans Serif"/>
      <charset val="204"/>
    </font>
    <font>
      <sz val="12"/>
      <name val="Arial"/>
      <family val="2"/>
    </font>
    <font>
      <sz val="10"/>
      <name val="ArielSP Cyr"/>
      <family val="2"/>
      <charset val="204"/>
    </font>
    <font>
      <sz val="8"/>
      <name val="Arial"/>
      <family val="2"/>
      <charset val="204"/>
    </font>
    <font>
      <b/>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color indexed="8"/>
      <name val="Arial"/>
      <family val="2"/>
      <charset val="204"/>
    </font>
    <font>
      <sz val="10"/>
      <name val="Arial"/>
      <family val="2"/>
      <charset val="204"/>
    </font>
    <font>
      <sz val="8"/>
      <name val="Hebar"/>
      <charset val="204"/>
    </font>
    <font>
      <sz val="10"/>
      <name val="MS Sans Serif"/>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Calibri"/>
      <family val="2"/>
      <charset val="204"/>
    </font>
    <font>
      <sz val="11"/>
      <name val="Arial"/>
      <family val="2"/>
      <charset val="204"/>
    </font>
    <font>
      <i/>
      <sz val="10"/>
      <name val="Arial"/>
      <family val="2"/>
      <charset val="204"/>
    </font>
    <font>
      <b/>
      <sz val="14"/>
      <name val="Arial"/>
      <family val="2"/>
    </font>
    <font>
      <sz val="16"/>
      <name val="Arial"/>
      <family val="2"/>
      <charset val="204"/>
    </font>
    <font>
      <b/>
      <sz val="16"/>
      <name val="Arial"/>
      <family val="2"/>
      <charset val="204"/>
    </font>
    <font>
      <u/>
      <sz val="10"/>
      <name val="Arial"/>
      <family val="2"/>
      <charset val="204"/>
    </font>
    <font>
      <sz val="11"/>
      <color theme="1"/>
      <name val="Calibri"/>
      <family val="2"/>
      <charset val="204"/>
      <scheme val="minor"/>
    </font>
    <font>
      <sz val="10"/>
      <color theme="1"/>
      <name val="Arial"/>
      <family val="2"/>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4">
    <xf numFmtId="0" fontId="0" fillId="0" borderId="0"/>
    <xf numFmtId="0" fontId="15" fillId="2" borderId="0" applyNumberFormat="0" applyBorder="0" applyAlignment="0" applyProtection="0"/>
    <xf numFmtId="0" fontId="36" fillId="2" borderId="0" applyNumberFormat="0" applyBorder="0" applyAlignment="0" applyProtection="0"/>
    <xf numFmtId="0" fontId="15" fillId="3" borderId="0" applyNumberFormat="0" applyBorder="0" applyAlignment="0" applyProtection="0"/>
    <xf numFmtId="0" fontId="36" fillId="3" borderId="0" applyNumberFormat="0" applyBorder="0" applyAlignment="0" applyProtection="0"/>
    <xf numFmtId="0" fontId="15" fillId="4" borderId="0" applyNumberFormat="0" applyBorder="0" applyAlignment="0" applyProtection="0"/>
    <xf numFmtId="0" fontId="36" fillId="4"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6" borderId="0" applyNumberFormat="0" applyBorder="0" applyAlignment="0" applyProtection="0"/>
    <xf numFmtId="0" fontId="36" fillId="6" borderId="0" applyNumberFormat="0" applyBorder="0" applyAlignment="0" applyProtection="0"/>
    <xf numFmtId="0" fontId="15" fillId="7" borderId="0" applyNumberFormat="0" applyBorder="0" applyAlignment="0" applyProtection="0"/>
    <xf numFmtId="0" fontId="36" fillId="7"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9" borderId="0" applyNumberFormat="0" applyBorder="0" applyAlignment="0" applyProtection="0"/>
    <xf numFmtId="0" fontId="36" fillId="9" borderId="0" applyNumberFormat="0" applyBorder="0" applyAlignment="0" applyProtection="0"/>
    <xf numFmtId="0" fontId="15" fillId="10" borderId="0" applyNumberFormat="0" applyBorder="0" applyAlignment="0" applyProtection="0"/>
    <xf numFmtId="0" fontId="36" fillId="10"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11" borderId="0" applyNumberFormat="0" applyBorder="0" applyAlignment="0" applyProtection="0"/>
    <xf numFmtId="0" fontId="36" fillId="11" borderId="0" applyNumberFormat="0" applyBorder="0" applyAlignment="0" applyProtection="0"/>
    <xf numFmtId="0" fontId="16" fillId="12" borderId="0" applyNumberFormat="0" applyBorder="0" applyAlignment="0" applyProtection="0"/>
    <xf numFmtId="0" fontId="37" fillId="12" borderId="0" applyNumberFormat="0" applyBorder="0" applyAlignment="0" applyProtection="0"/>
    <xf numFmtId="0" fontId="16" fillId="9" borderId="0" applyNumberFormat="0" applyBorder="0" applyAlignment="0" applyProtection="0"/>
    <xf numFmtId="0" fontId="37" fillId="9" borderId="0" applyNumberFormat="0" applyBorder="0" applyAlignment="0" applyProtection="0"/>
    <xf numFmtId="0" fontId="16" fillId="10" borderId="0" applyNumberFormat="0" applyBorder="0" applyAlignment="0" applyProtection="0"/>
    <xf numFmtId="0" fontId="37" fillId="10"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5" borderId="0" applyNumberFormat="0" applyBorder="0" applyAlignment="0" applyProtection="0"/>
    <xf numFmtId="0" fontId="37" fillId="15" borderId="0" applyNumberFormat="0" applyBorder="0" applyAlignment="0" applyProtection="0"/>
    <xf numFmtId="0" fontId="16" fillId="16" borderId="0" applyNumberFormat="0" applyBorder="0" applyAlignment="0" applyProtection="0"/>
    <xf numFmtId="0" fontId="37" fillId="16" borderId="0" applyNumberFormat="0" applyBorder="0" applyAlignment="0" applyProtection="0"/>
    <xf numFmtId="0" fontId="16" fillId="17" borderId="0" applyNumberFormat="0" applyBorder="0" applyAlignment="0" applyProtection="0"/>
    <xf numFmtId="0" fontId="37" fillId="17" borderId="0" applyNumberFormat="0" applyBorder="0" applyAlignment="0" applyProtection="0"/>
    <xf numFmtId="0" fontId="16" fillId="18" borderId="0" applyNumberFormat="0" applyBorder="0" applyAlignment="0" applyProtection="0"/>
    <xf numFmtId="0" fontId="37" fillId="18"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9" borderId="0" applyNumberFormat="0" applyBorder="0" applyAlignment="0" applyProtection="0"/>
    <xf numFmtId="0" fontId="37" fillId="19" borderId="0" applyNumberFormat="0" applyBorder="0" applyAlignment="0" applyProtection="0"/>
    <xf numFmtId="0" fontId="17" fillId="3" borderId="0" applyNumberFormat="0" applyBorder="0" applyAlignment="0" applyProtection="0"/>
    <xf numFmtId="0" fontId="38" fillId="3" borderId="0" applyNumberFormat="0" applyBorder="0" applyAlignment="0" applyProtection="0"/>
    <xf numFmtId="0" fontId="18" fillId="20" borderId="1" applyNumberFormat="0" applyAlignment="0" applyProtection="0"/>
    <xf numFmtId="0" fontId="39" fillId="20" borderId="1" applyNumberFormat="0" applyAlignment="0" applyProtection="0"/>
    <xf numFmtId="0" fontId="19" fillId="21" borderId="2" applyNumberFormat="0" applyAlignment="0" applyProtection="0"/>
    <xf numFmtId="0" fontId="40" fillId="21" borderId="2" applyNumberFormat="0" applyAlignment="0" applyProtection="0"/>
    <xf numFmtId="43" fontId="15" fillId="0" borderId="0" applyFont="0" applyFill="0" applyBorder="0" applyAlignment="0" applyProtection="0"/>
    <xf numFmtId="164" fontId="33" fillId="0" borderId="0" applyFont="0" applyFill="0" applyBorder="0" applyAlignment="0" applyProtection="0"/>
    <xf numFmtId="43" fontId="1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0" fontId="20" fillId="0" borderId="0" applyNumberFormat="0" applyFill="0" applyBorder="0" applyAlignment="0" applyProtection="0"/>
    <xf numFmtId="0" fontId="41" fillId="0" borderId="0" applyNumberFormat="0" applyFill="0" applyBorder="0" applyAlignment="0" applyProtection="0"/>
    <xf numFmtId="0" fontId="21" fillId="4" borderId="0" applyNumberFormat="0" applyBorder="0" applyAlignment="0" applyProtection="0"/>
    <xf numFmtId="0" fontId="42" fillId="4" borderId="0" applyNumberFormat="0" applyBorder="0" applyAlignment="0" applyProtection="0"/>
    <xf numFmtId="0" fontId="22" fillId="0" borderId="3" applyNumberFormat="0" applyFill="0" applyAlignment="0" applyProtection="0"/>
    <xf numFmtId="0" fontId="43" fillId="0" borderId="3" applyNumberFormat="0" applyFill="0" applyAlignment="0" applyProtection="0"/>
    <xf numFmtId="0" fontId="23" fillId="0" borderId="4" applyNumberFormat="0" applyFill="0" applyAlignment="0" applyProtection="0"/>
    <xf numFmtId="0" fontId="44" fillId="0" borderId="4" applyNumberFormat="0" applyFill="0" applyAlignment="0" applyProtection="0"/>
    <xf numFmtId="0" fontId="24" fillId="0" borderId="5" applyNumberFormat="0" applyFill="0" applyAlignment="0" applyProtection="0"/>
    <xf numFmtId="0" fontId="45" fillId="0" borderId="5" applyNumberFormat="0" applyFill="0" applyAlignment="0" applyProtection="0"/>
    <xf numFmtId="0" fontId="24" fillId="0" borderId="0" applyNumberFormat="0" applyFill="0" applyBorder="0" applyAlignment="0" applyProtection="0"/>
    <xf numFmtId="0" fontId="45"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7" borderId="1" applyNumberFormat="0" applyAlignment="0" applyProtection="0"/>
    <xf numFmtId="0" fontId="46" fillId="7" borderId="1" applyNumberFormat="0" applyAlignment="0" applyProtection="0"/>
    <xf numFmtId="0" fontId="26" fillId="0" borderId="6" applyNumberFormat="0" applyFill="0" applyAlignment="0" applyProtection="0"/>
    <xf numFmtId="0" fontId="47" fillId="0" borderId="6" applyNumberFormat="0" applyFill="0" applyAlignment="0" applyProtection="0"/>
    <xf numFmtId="0" fontId="27" fillId="22" borderId="0" applyNumberFormat="0" applyBorder="0" applyAlignment="0" applyProtection="0"/>
    <xf numFmtId="0" fontId="48" fillId="22" borderId="0" applyNumberFormat="0" applyBorder="0" applyAlignment="0" applyProtection="0"/>
    <xf numFmtId="0" fontId="33" fillId="0" borderId="0"/>
    <xf numFmtId="0" fontId="33" fillId="0" borderId="0"/>
    <xf numFmtId="0" fontId="33" fillId="0" borderId="0"/>
    <xf numFmtId="0" fontId="15" fillId="0" borderId="0"/>
    <xf numFmtId="0" fontId="7" fillId="0" borderId="0"/>
    <xf numFmtId="0" fontId="15" fillId="0" borderId="0"/>
    <xf numFmtId="0" fontId="34" fillId="0" borderId="0"/>
    <xf numFmtId="0" fontId="10" fillId="0" borderId="0"/>
    <xf numFmtId="0" fontId="35" fillId="0" borderId="0"/>
    <xf numFmtId="0" fontId="15" fillId="23" borderId="7" applyNumberFormat="0" applyFont="0" applyAlignment="0" applyProtection="0"/>
    <xf numFmtId="0" fontId="15" fillId="23" borderId="7" applyNumberFormat="0" applyFont="0" applyAlignment="0" applyProtection="0"/>
    <xf numFmtId="0" fontId="28" fillId="20" borderId="8" applyNumberFormat="0" applyAlignment="0" applyProtection="0"/>
    <xf numFmtId="0" fontId="49" fillId="20" borderId="8" applyNumberFormat="0" applyAlignment="0" applyProtection="0"/>
    <xf numFmtId="9" fontId="1" fillId="0" borderId="0" applyFont="0" applyFill="0" applyBorder="0" applyAlignment="0" applyProtection="0"/>
    <xf numFmtId="9" fontId="7" fillId="0" borderId="0" applyFont="0" applyFill="0" applyBorder="0" applyAlignment="0" applyProtection="0"/>
    <xf numFmtId="0" fontId="29" fillId="0" borderId="0" applyNumberFormat="0" applyFill="0" applyBorder="0" applyAlignment="0" applyProtection="0"/>
    <xf numFmtId="0" fontId="50" fillId="0" borderId="0" applyNumberFormat="0" applyFill="0" applyBorder="0" applyAlignment="0" applyProtection="0"/>
    <xf numFmtId="0" fontId="30" fillId="0" borderId="9" applyNumberFormat="0" applyFill="0" applyAlignment="0" applyProtection="0"/>
    <xf numFmtId="0" fontId="51" fillId="0" borderId="9" applyNumberFormat="0" applyFill="0" applyAlignment="0" applyProtection="0"/>
    <xf numFmtId="0" fontId="31" fillId="0" borderId="0" applyNumberFormat="0" applyFill="0" applyBorder="0" applyAlignment="0" applyProtection="0"/>
    <xf numFmtId="0" fontId="52" fillId="0" borderId="0" applyNumberFormat="0" applyFill="0" applyBorder="0" applyAlignment="0" applyProtection="0"/>
    <xf numFmtId="0" fontId="60" fillId="0" borderId="0"/>
    <xf numFmtId="0" fontId="60" fillId="0" borderId="0"/>
    <xf numFmtId="0" fontId="15" fillId="0" borderId="0"/>
  </cellStyleXfs>
  <cellXfs count="330">
    <xf numFmtId="0" fontId="0" fillId="0" borderId="0" xfId="0"/>
    <xf numFmtId="3" fontId="0" fillId="0" borderId="0" xfId="0" applyNumberFormat="1"/>
    <xf numFmtId="3" fontId="2" fillId="0" borderId="10" xfId="0" applyNumberFormat="1" applyFont="1" applyBorder="1"/>
    <xf numFmtId="0" fontId="5" fillId="0" borderId="0" xfId="0" applyFont="1" applyBorder="1" applyProtection="1">
      <protection locked="0"/>
    </xf>
    <xf numFmtId="3" fontId="5" fillId="0" borderId="0" xfId="0" applyNumberFormat="1" applyFont="1" applyBorder="1" applyProtection="1">
      <protection locked="0"/>
    </xf>
    <xf numFmtId="0" fontId="6" fillId="0" borderId="0" xfId="0" applyFont="1" applyFill="1" applyBorder="1" applyProtection="1">
      <protection locked="0"/>
    </xf>
    <xf numFmtId="0" fontId="0" fillId="0" borderId="0" xfId="0" applyBorder="1"/>
    <xf numFmtId="0" fontId="0" fillId="0" borderId="11" xfId="0" applyBorder="1"/>
    <xf numFmtId="0" fontId="0" fillId="0" borderId="12" xfId="0" applyBorder="1"/>
    <xf numFmtId="0" fontId="0" fillId="0" borderId="10" xfId="0" applyBorder="1"/>
    <xf numFmtId="0" fontId="11" fillId="0" borderId="0" xfId="0" applyFont="1" applyAlignment="1">
      <alignment horizontal="center" wrapText="1"/>
    </xf>
    <xf numFmtId="0" fontId="5" fillId="0" borderId="0" xfId="0" applyFont="1"/>
    <xf numFmtId="0" fontId="0" fillId="0" borderId="13" xfId="0" applyBorder="1" applyAlignment="1"/>
    <xf numFmtId="0" fontId="0" fillId="0" borderId="14" xfId="0" applyBorder="1" applyAlignment="1"/>
    <xf numFmtId="0" fontId="0" fillId="0" borderId="14" xfId="0" applyBorder="1" applyAlignment="1">
      <alignment wrapText="1"/>
    </xf>
    <xf numFmtId="10" fontId="0" fillId="0" borderId="15" xfId="0" applyNumberFormat="1" applyBorder="1" applyAlignment="1">
      <alignment horizontal="center"/>
    </xf>
    <xf numFmtId="10" fontId="0" fillId="0" borderId="16" xfId="0" applyNumberFormat="1" applyBorder="1" applyAlignment="1">
      <alignment horizontal="center"/>
    </xf>
    <xf numFmtId="0" fontId="0" fillId="0" borderId="17" xfId="0" applyBorder="1"/>
    <xf numFmtId="0" fontId="0" fillId="0" borderId="15" xfId="0" applyBorder="1" applyAlignment="1"/>
    <xf numFmtId="0" fontId="0" fillId="0" borderId="16" xfId="0" applyBorder="1" applyAlignment="1"/>
    <xf numFmtId="0" fontId="0" fillId="0" borderId="16" xfId="0" applyBorder="1" applyAlignment="1">
      <alignment wrapText="1"/>
    </xf>
    <xf numFmtId="10" fontId="0" fillId="0" borderId="10" xfId="0" applyNumberFormat="1" applyBorder="1" applyAlignment="1">
      <alignment horizont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0" xfId="0" applyFont="1" applyBorder="1" applyAlignment="1">
      <alignment horizontal="center" vertical="center" wrapText="1"/>
    </xf>
    <xf numFmtId="3" fontId="2" fillId="0" borderId="0" xfId="0" applyNumberFormat="1" applyFont="1" applyBorder="1"/>
    <xf numFmtId="10" fontId="5" fillId="0" borderId="0" xfId="0" applyNumberFormat="1" applyFont="1" applyBorder="1"/>
    <xf numFmtId="10" fontId="0" fillId="0" borderId="0" xfId="0" applyNumberFormat="1" applyBorder="1"/>
    <xf numFmtId="0" fontId="6" fillId="0" borderId="0" xfId="0" applyFont="1" applyFill="1" applyBorder="1"/>
    <xf numFmtId="0" fontId="0" fillId="0" borderId="15" xfId="0" applyBorder="1" applyAlignment="1">
      <alignment horizontal="center" vertical="center"/>
    </xf>
    <xf numFmtId="0" fontId="0" fillId="0" borderId="16" xfId="0" applyBorder="1" applyAlignment="1">
      <alignment horizontal="center" vertical="center"/>
    </xf>
    <xf numFmtId="0" fontId="15" fillId="0" borderId="0" xfId="85"/>
    <xf numFmtId="0" fontId="0" fillId="0" borderId="20" xfId="0" applyBorder="1" applyAlignment="1">
      <alignment horizontal="center" vertical="center"/>
    </xf>
    <xf numFmtId="0" fontId="0" fillId="0" borderId="21" xfId="0" applyFill="1" applyBorder="1" applyAlignment="1"/>
    <xf numFmtId="0" fontId="0" fillId="0" borderId="20" xfId="0" applyFill="1" applyBorder="1" applyAlignment="1"/>
    <xf numFmtId="0" fontId="0" fillId="0" borderId="22" xfId="0" applyBorder="1"/>
    <xf numFmtId="10" fontId="0" fillId="0" borderId="23" xfId="0" applyNumberFormat="1" applyBorder="1" applyAlignment="1">
      <alignment horizontal="center"/>
    </xf>
    <xf numFmtId="0" fontId="33" fillId="0" borderId="0" xfId="0" applyFont="1"/>
    <xf numFmtId="3" fontId="14" fillId="0" borderId="0" xfId="0" applyNumberFormat="1" applyFont="1" applyBorder="1"/>
    <xf numFmtId="0" fontId="33" fillId="0" borderId="0" xfId="80"/>
    <xf numFmtId="0" fontId="33" fillId="0" borderId="0" xfId="80" applyBorder="1"/>
    <xf numFmtId="0" fontId="7" fillId="0" borderId="0" xfId="84" applyNumberFormat="1"/>
    <xf numFmtId="0" fontId="7" fillId="0" borderId="0" xfId="84"/>
    <xf numFmtId="0" fontId="4" fillId="0" borderId="24" xfId="84" applyFont="1" applyBorder="1" applyAlignment="1">
      <alignment horizontal="center"/>
    </xf>
    <xf numFmtId="3" fontId="7" fillId="0" borderId="0" xfId="84" applyNumberFormat="1"/>
    <xf numFmtId="9" fontId="7" fillId="0" borderId="0" xfId="84" applyNumberFormat="1"/>
    <xf numFmtId="0" fontId="4" fillId="0" borderId="25" xfId="84" applyFont="1" applyBorder="1" applyAlignment="1">
      <alignment horizontal="center"/>
    </xf>
    <xf numFmtId="0" fontId="2" fillId="0" borderId="26" xfId="84" applyFont="1" applyBorder="1" applyAlignment="1">
      <alignment horizontal="center" wrapText="1"/>
    </xf>
    <xf numFmtId="167" fontId="7" fillId="0" borderId="0" xfId="84" applyNumberFormat="1"/>
    <xf numFmtId="0" fontId="4" fillId="0" borderId="26" xfId="84" applyFont="1" applyBorder="1" applyAlignment="1">
      <alignment horizontal="center"/>
    </xf>
    <xf numFmtId="0" fontId="4" fillId="0" borderId="0" xfId="80" applyFont="1" applyAlignment="1">
      <alignment wrapText="1"/>
    </xf>
    <xf numFmtId="0" fontId="1" fillId="0" borderId="0" xfId="80" applyFont="1"/>
    <xf numFmtId="0" fontId="2" fillId="0" borderId="0" xfId="0" applyFont="1" applyBorder="1" applyProtection="1">
      <protection locked="0"/>
    </xf>
    <xf numFmtId="0" fontId="53" fillId="0" borderId="0" xfId="85" applyFont="1"/>
    <xf numFmtId="0" fontId="1" fillId="0" borderId="0" xfId="0" applyFont="1"/>
    <xf numFmtId="0" fontId="9" fillId="0" borderId="0" xfId="73" applyAlignment="1" applyProtection="1">
      <alignment horizontal="center" vertical="center"/>
    </xf>
    <xf numFmtId="0" fontId="53" fillId="0" borderId="27" xfId="85" applyFont="1" applyFill="1" applyBorder="1"/>
    <xf numFmtId="3" fontId="32" fillId="0" borderId="28" xfId="85" applyNumberFormat="1" applyFont="1" applyBorder="1"/>
    <xf numFmtId="3" fontId="32" fillId="0" borderId="29" xfId="85" applyNumberFormat="1" applyFont="1" applyBorder="1"/>
    <xf numFmtId="3" fontId="32" fillId="0" borderId="30" xfId="85" applyNumberFormat="1" applyFont="1" applyBorder="1"/>
    <xf numFmtId="168" fontId="32" fillId="0" borderId="30" xfId="85" applyNumberFormat="1" applyFont="1" applyBorder="1"/>
    <xf numFmtId="3" fontId="55" fillId="0" borderId="29" xfId="84" applyNumberFormat="1" applyFont="1" applyBorder="1" applyAlignment="1"/>
    <xf numFmtId="166" fontId="55" fillId="0" borderId="29" xfId="94" applyNumberFormat="1" applyFont="1" applyBorder="1" applyAlignment="1"/>
    <xf numFmtId="1" fontId="55" fillId="0" borderId="29" xfId="94" applyNumberFormat="1" applyFont="1" applyBorder="1" applyAlignment="1"/>
    <xf numFmtId="3" fontId="55" fillId="0" borderId="30" xfId="84" applyNumberFormat="1" applyFont="1" applyBorder="1" applyAlignment="1"/>
    <xf numFmtId="166" fontId="55" fillId="0" borderId="30" xfId="94" applyNumberFormat="1" applyFont="1" applyBorder="1" applyAlignment="1"/>
    <xf numFmtId="1" fontId="55" fillId="0" borderId="30" xfId="94" applyNumberFormat="1" applyFont="1" applyBorder="1" applyAlignment="1"/>
    <xf numFmtId="3" fontId="1" fillId="0" borderId="28" xfId="80" applyNumberFormat="1" applyFont="1" applyBorder="1" applyAlignment="1">
      <alignment horizontal="right" wrapText="1"/>
    </xf>
    <xf numFmtId="3" fontId="1" fillId="0" borderId="29" xfId="80" applyNumberFormat="1" applyFont="1" applyBorder="1" applyAlignment="1">
      <alignment horizontal="right" wrapText="1"/>
    </xf>
    <xf numFmtId="3" fontId="1" fillId="0" borderId="28" xfId="0" applyNumberFormat="1" applyFont="1" applyBorder="1"/>
    <xf numFmtId="3" fontId="1" fillId="0" borderId="29" xfId="0" applyNumberFormat="1" applyFont="1" applyBorder="1"/>
    <xf numFmtId="3" fontId="1" fillId="0" borderId="30" xfId="0" applyNumberFormat="1" applyFont="1" applyBorder="1"/>
    <xf numFmtId="0" fontId="14" fillId="0" borderId="0" xfId="0" applyFont="1"/>
    <xf numFmtId="0" fontId="5" fillId="0" borderId="0" xfId="0" applyFont="1" applyFill="1" applyBorder="1"/>
    <xf numFmtId="3" fontId="12" fillId="0" borderId="29" xfId="88" applyNumberFormat="1" applyFont="1" applyBorder="1" applyAlignment="1">
      <alignment vertical="center"/>
    </xf>
    <xf numFmtId="3" fontId="12" fillId="0" borderId="30" xfId="88" applyNumberFormat="1" applyFont="1" applyFill="1" applyBorder="1" applyAlignment="1">
      <alignment vertical="center"/>
    </xf>
    <xf numFmtId="3" fontId="12" fillId="0" borderId="29" xfId="87" applyNumberFormat="1" applyFont="1" applyFill="1" applyBorder="1" applyAlignment="1">
      <alignment vertical="center"/>
    </xf>
    <xf numFmtId="3" fontId="12" fillId="0" borderId="32" xfId="87" applyNumberFormat="1" applyFont="1" applyFill="1" applyBorder="1" applyAlignment="1">
      <alignment vertical="center"/>
    </xf>
    <xf numFmtId="3" fontId="12" fillId="0" borderId="30" xfId="87" applyNumberFormat="1" applyFont="1" applyFill="1" applyBorder="1" applyAlignment="1">
      <alignment vertical="center"/>
    </xf>
    <xf numFmtId="0" fontId="2" fillId="0" borderId="0" xfId="0" applyFont="1" applyAlignment="1">
      <alignment horizontal="centerContinuous"/>
    </xf>
    <xf numFmtId="0" fontId="5" fillId="0" borderId="37" xfId="0" applyFont="1" applyBorder="1" applyAlignment="1">
      <alignment horizontal="centerContinuous"/>
    </xf>
    <xf numFmtId="0" fontId="5" fillId="0" borderId="37" xfId="0" applyFont="1" applyBorder="1"/>
    <xf numFmtId="0" fontId="11" fillId="0" borderId="0" xfId="0" applyFont="1"/>
    <xf numFmtId="0" fontId="11" fillId="0" borderId="0" xfId="0" applyFont="1" applyAlignment="1">
      <alignment horizontal="centerContinuous"/>
    </xf>
    <xf numFmtId="0" fontId="5" fillId="0" borderId="0" xfId="0" applyFont="1" applyAlignment="1">
      <alignment horizontal="centerContinuous"/>
    </xf>
    <xf numFmtId="0" fontId="5" fillId="0" borderId="0" xfId="0" applyFont="1" applyFill="1" applyAlignment="1">
      <alignment horizontal="centerContinuous"/>
    </xf>
    <xf numFmtId="0" fontId="5" fillId="0" borderId="0" xfId="0" applyFont="1" applyFill="1"/>
    <xf numFmtId="0" fontId="9" fillId="0" borderId="0" xfId="73" applyAlignment="1" applyProtection="1">
      <alignment horizontal="right"/>
    </xf>
    <xf numFmtId="0" fontId="4"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14" fillId="0" borderId="0" xfId="0" applyFont="1" applyBorder="1" applyAlignment="1">
      <alignment horizontal="center" vertical="center" wrapText="1"/>
    </xf>
    <xf numFmtId="0" fontId="4" fillId="0" borderId="0" xfId="84" applyFont="1" applyAlignment="1">
      <alignment horizontal="center" vertical="center" wrapText="1"/>
    </xf>
    <xf numFmtId="0" fontId="4" fillId="0" borderId="0" xfId="80" applyFont="1" applyFill="1" applyAlignment="1">
      <alignment horizontal="center" vertical="center" wrapText="1"/>
    </xf>
    <xf numFmtId="0" fontId="4" fillId="0" borderId="0" xfId="0" applyFont="1" applyAlignment="1">
      <alignment horizontal="center" vertical="center" wrapText="1"/>
    </xf>
    <xf numFmtId="0" fontId="0" fillId="0" borderId="0" xfId="0" applyFill="1"/>
    <xf numFmtId="0" fontId="0" fillId="0" borderId="0" xfId="0" applyFill="1" applyAlignment="1">
      <alignment wrapText="1"/>
    </xf>
    <xf numFmtId="0" fontId="57" fillId="0" borderId="0" xfId="0" applyFont="1" applyFill="1" applyAlignment="1">
      <alignment horizontal="center"/>
    </xf>
    <xf numFmtId="0" fontId="54"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9" fillId="0" borderId="0" xfId="73" applyAlignment="1" applyProtection="1">
      <alignment horizontal="left"/>
    </xf>
    <xf numFmtId="0" fontId="1" fillId="0" borderId="0" xfId="80" applyFont="1" applyFill="1" applyBorder="1" applyAlignment="1">
      <alignment horizontal="center" vertical="center" wrapText="1"/>
    </xf>
    <xf numFmtId="0" fontId="1" fillId="0" borderId="0" xfId="85" applyFont="1" applyBorder="1" applyAlignment="1">
      <alignment horizontal="center" vertical="center" wrapText="1"/>
    </xf>
    <xf numFmtId="0" fontId="1" fillId="0" borderId="0" xfId="84" applyFont="1" applyAlignment="1">
      <alignment horizontal="center" vertical="center" wrapText="1"/>
    </xf>
    <xf numFmtId="0" fontId="1" fillId="0" borderId="0" xfId="0" applyFont="1" applyAlignment="1">
      <alignment horizontal="center" vertical="center" shrinkToFit="1"/>
    </xf>
    <xf numFmtId="0" fontId="1" fillId="0" borderId="0" xfId="0" applyFont="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3" fontId="1" fillId="0" borderId="29" xfId="0" applyNumberFormat="1" applyFont="1" applyFill="1" applyBorder="1" applyAlignment="1">
      <alignment horizontal="right" wrapText="1"/>
    </xf>
    <xf numFmtId="166" fontId="1" fillId="0" borderId="29" xfId="93" applyNumberFormat="1" applyFont="1" applyBorder="1" applyAlignment="1">
      <alignment wrapText="1"/>
    </xf>
    <xf numFmtId="3" fontId="1" fillId="0" borderId="29" xfId="0" applyNumberFormat="1" applyFont="1" applyFill="1" applyBorder="1"/>
    <xf numFmtId="166" fontId="1" fillId="0" borderId="29" xfId="93" applyNumberFormat="1" applyFont="1" applyBorder="1"/>
    <xf numFmtId="3" fontId="1" fillId="0" borderId="35" xfId="0" applyNumberFormat="1" applyFont="1" applyBorder="1"/>
    <xf numFmtId="166" fontId="1" fillId="0" borderId="32" xfId="93" applyNumberFormat="1" applyFont="1" applyBorder="1"/>
    <xf numFmtId="166" fontId="1" fillId="0" borderId="29" xfId="0" applyNumberFormat="1" applyFont="1" applyBorder="1"/>
    <xf numFmtId="166" fontId="1" fillId="0" borderId="35" xfId="93" applyNumberFormat="1" applyFont="1" applyFill="1" applyBorder="1"/>
    <xf numFmtId="3" fontId="1" fillId="0" borderId="29" xfId="0" applyNumberFormat="1" applyFont="1" applyFill="1" applyBorder="1" applyAlignment="1">
      <alignment horizontal="right"/>
    </xf>
    <xf numFmtId="0" fontId="1" fillId="0" borderId="29" xfId="0" applyFont="1" applyFill="1" applyBorder="1"/>
    <xf numFmtId="0" fontId="1" fillId="0" borderId="35" xfId="0" applyFont="1" applyBorder="1"/>
    <xf numFmtId="3" fontId="1" fillId="0" borderId="27" xfId="0" applyNumberFormat="1" applyFont="1" applyFill="1" applyBorder="1" applyAlignment="1">
      <alignment horizontal="right"/>
    </xf>
    <xf numFmtId="166" fontId="1" fillId="0" borderId="27" xfId="0" applyNumberFormat="1" applyFont="1" applyBorder="1"/>
    <xf numFmtId="0" fontId="1" fillId="0" borderId="28" xfId="0" applyFont="1" applyFill="1" applyBorder="1"/>
    <xf numFmtId="0" fontId="1" fillId="0" borderId="38" xfId="0" applyFont="1" applyBorder="1"/>
    <xf numFmtId="166" fontId="1" fillId="0" borderId="39" xfId="93" applyNumberFormat="1" applyFont="1" applyBorder="1"/>
    <xf numFmtId="166" fontId="1" fillId="0" borderId="38" xfId="0" applyNumberFormat="1" applyFont="1" applyFill="1" applyBorder="1"/>
    <xf numFmtId="166" fontId="1" fillId="0" borderId="29" xfId="93" applyNumberFormat="1" applyFont="1" applyBorder="1" applyAlignment="1"/>
    <xf numFmtId="3" fontId="1" fillId="0" borderId="28" xfId="0" applyNumberFormat="1" applyFont="1" applyFill="1" applyBorder="1"/>
    <xf numFmtId="166" fontId="1" fillId="0" borderId="35" xfId="93" applyNumberFormat="1" applyFont="1" applyBorder="1"/>
    <xf numFmtId="3" fontId="1" fillId="0" borderId="32" xfId="0" applyNumberFormat="1" applyFont="1" applyBorder="1"/>
    <xf numFmtId="166" fontId="1" fillId="0" borderId="27" xfId="93" applyNumberFormat="1" applyFont="1" applyBorder="1" applyAlignment="1"/>
    <xf numFmtId="3" fontId="1" fillId="0" borderId="30" xfId="0" applyNumberFormat="1" applyFont="1" applyFill="1" applyBorder="1"/>
    <xf numFmtId="3" fontId="1" fillId="0" borderId="38" xfId="0" applyNumberFormat="1" applyFont="1" applyBorder="1"/>
    <xf numFmtId="3" fontId="1" fillId="0" borderId="33" xfId="0" applyNumberFormat="1" applyFont="1" applyBorder="1"/>
    <xf numFmtId="166" fontId="1" fillId="0" borderId="30" xfId="93" applyNumberFormat="1" applyFont="1" applyBorder="1" applyAlignment="1"/>
    <xf numFmtId="166" fontId="1" fillId="0" borderId="36" xfId="93" applyNumberFormat="1" applyFont="1" applyBorder="1"/>
    <xf numFmtId="3" fontId="1" fillId="0" borderId="36" xfId="0" applyNumberFormat="1" applyFont="1" applyBorder="1"/>
    <xf numFmtId="166" fontId="1" fillId="0" borderId="33" xfId="93" applyNumberFormat="1" applyFont="1" applyBorder="1"/>
    <xf numFmtId="166" fontId="1" fillId="0" borderId="30" xfId="0" applyNumberFormat="1" applyFont="1" applyBorder="1"/>
    <xf numFmtId="166" fontId="1" fillId="0" borderId="36" xfId="93" applyNumberFormat="1" applyFont="1" applyFill="1" applyBorder="1"/>
    <xf numFmtId="3" fontId="1" fillId="0" borderId="30" xfId="0" applyNumberFormat="1" applyFont="1" applyBorder="1" applyAlignment="1">
      <alignment horizontal="left"/>
    </xf>
    <xf numFmtId="0" fontId="1" fillId="0" borderId="30" xfId="0" applyFont="1" applyBorder="1" applyAlignment="1">
      <alignment horizontal="left"/>
    </xf>
    <xf numFmtId="10" fontId="1" fillId="0" borderId="33" xfId="93" applyNumberFormat="1" applyFont="1" applyBorder="1"/>
    <xf numFmtId="0" fontId="1" fillId="0" borderId="30" xfId="0" applyFont="1" applyBorder="1"/>
    <xf numFmtId="0" fontId="1" fillId="0" borderId="36" xfId="0" applyFont="1" applyFill="1" applyBorder="1"/>
    <xf numFmtId="0" fontId="1" fillId="0" borderId="29" xfId="0" applyFont="1" applyBorder="1"/>
    <xf numFmtId="10" fontId="1" fillId="0" borderId="32" xfId="93" applyNumberFormat="1" applyFont="1" applyBorder="1"/>
    <xf numFmtId="10" fontId="1" fillId="0" borderId="29" xfId="0" applyNumberFormat="1" applyFont="1" applyBorder="1"/>
    <xf numFmtId="0" fontId="1" fillId="0" borderId="29" xfId="0" applyFont="1" applyBorder="1" applyAlignment="1">
      <alignment wrapText="1"/>
    </xf>
    <xf numFmtId="166" fontId="1" fillId="0" borderId="30" xfId="93" applyNumberFormat="1" applyFont="1" applyBorder="1"/>
    <xf numFmtId="10" fontId="1" fillId="0" borderId="30" xfId="0" applyNumberFormat="1" applyFont="1" applyBorder="1"/>
    <xf numFmtId="0" fontId="1" fillId="24" borderId="27"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30" xfId="0" applyFont="1" applyFill="1" applyBorder="1" applyAlignment="1">
      <alignment horizontal="center" vertical="center"/>
    </xf>
    <xf numFmtId="0" fontId="1" fillId="24" borderId="30" xfId="0" applyFont="1" applyFill="1" applyBorder="1" applyAlignment="1">
      <alignment horizontal="center" vertical="center" wrapText="1"/>
    </xf>
    <xf numFmtId="0" fontId="1" fillId="24" borderId="36" xfId="0" applyFont="1" applyFill="1" applyBorder="1" applyAlignment="1">
      <alignment horizontal="center" vertical="center"/>
    </xf>
    <xf numFmtId="0" fontId="1" fillId="24" borderId="33" xfId="0" applyFont="1" applyFill="1" applyBorder="1" applyAlignment="1">
      <alignment horizontal="center" vertical="center" wrapText="1"/>
    </xf>
    <xf numFmtId="0" fontId="1" fillId="24" borderId="36" xfId="0" applyFont="1" applyFill="1" applyBorder="1" applyAlignment="1">
      <alignment horizontal="center" vertical="center" wrapText="1"/>
    </xf>
    <xf numFmtId="0" fontId="1" fillId="24" borderId="32" xfId="0" applyFont="1" applyFill="1" applyBorder="1" applyAlignment="1">
      <alignment wrapText="1"/>
    </xf>
    <xf numFmtId="0" fontId="1" fillId="24" borderId="32" xfId="0" applyFont="1" applyFill="1" applyBorder="1"/>
    <xf numFmtId="0" fontId="1" fillId="24" borderId="39" xfId="0" applyFont="1" applyFill="1" applyBorder="1"/>
    <xf numFmtId="49" fontId="1" fillId="24" borderId="32" xfId="0" applyNumberFormat="1" applyFont="1" applyFill="1" applyBorder="1" applyAlignment="1">
      <alignment horizontal="left"/>
    </xf>
    <xf numFmtId="49" fontId="1" fillId="24" borderId="39" xfId="0" applyNumberFormat="1" applyFont="1" applyFill="1" applyBorder="1"/>
    <xf numFmtId="0" fontId="1" fillId="24" borderId="32" xfId="0" applyFont="1" applyFill="1" applyBorder="1" applyAlignment="1">
      <alignment horizontal="left"/>
    </xf>
    <xf numFmtId="49" fontId="1" fillId="24" borderId="33" xfId="0" applyNumberFormat="1" applyFont="1" applyFill="1" applyBorder="1" applyAlignment="1">
      <alignment horizontal="left"/>
    </xf>
    <xf numFmtId="0" fontId="1" fillId="24" borderId="33" xfId="0" applyFont="1" applyFill="1" applyBorder="1" applyAlignment="1">
      <alignment horizontal="left"/>
    </xf>
    <xf numFmtId="0" fontId="1" fillId="24" borderId="33" xfId="0" applyFont="1" applyFill="1" applyBorder="1"/>
    <xf numFmtId="3" fontId="1" fillId="0" borderId="27" xfId="0" applyNumberFormat="1" applyFont="1" applyBorder="1" applyAlignment="1" applyProtection="1">
      <alignment horizontal="right" vertical="center" wrapText="1"/>
      <protection locked="0"/>
    </xf>
    <xf numFmtId="166" fontId="1" fillId="0" borderId="27" xfId="0" applyNumberFormat="1" applyFont="1" applyBorder="1" applyAlignment="1" applyProtection="1">
      <alignment horizontal="right"/>
      <protection locked="0"/>
    </xf>
    <xf numFmtId="3" fontId="1" fillId="0" borderId="27" xfId="0" applyNumberFormat="1" applyFont="1" applyFill="1" applyBorder="1" applyAlignment="1" applyProtection="1">
      <alignment horizontal="right" vertical="center" wrapText="1"/>
      <protection locked="0"/>
    </xf>
    <xf numFmtId="169" fontId="12" fillId="0" borderId="27" xfId="86" applyNumberFormat="1" applyFont="1" applyBorder="1" applyAlignment="1">
      <alignment horizontal="right" vertical="center" wrapText="1"/>
    </xf>
    <xf numFmtId="3" fontId="1" fillId="0" borderId="28" xfId="0" applyNumberFormat="1" applyFont="1" applyBorder="1" applyProtection="1">
      <protection locked="0"/>
    </xf>
    <xf numFmtId="166" fontId="1" fillId="0" borderId="28" xfId="0" applyNumberFormat="1" applyFont="1" applyBorder="1" applyProtection="1">
      <protection locked="0"/>
    </xf>
    <xf numFmtId="169" fontId="1" fillId="0" borderId="28" xfId="0" applyNumberFormat="1" applyFont="1" applyBorder="1" applyProtection="1">
      <protection locked="0"/>
    </xf>
    <xf numFmtId="3" fontId="1" fillId="0" borderId="29" xfId="0" applyNumberFormat="1" applyFont="1" applyBorder="1" applyProtection="1">
      <protection locked="0"/>
    </xf>
    <xf numFmtId="166" fontId="1" fillId="0" borderId="29" xfId="0" applyNumberFormat="1" applyFont="1" applyBorder="1" applyProtection="1">
      <protection locked="0"/>
    </xf>
    <xf numFmtId="169" fontId="1" fillId="0" borderId="29" xfId="0" applyNumberFormat="1" applyFont="1" applyBorder="1" applyProtection="1">
      <protection locked="0"/>
    </xf>
    <xf numFmtId="3" fontId="1" fillId="0" borderId="30" xfId="0" applyNumberFormat="1" applyFont="1" applyBorder="1" applyProtection="1">
      <protection locked="0"/>
    </xf>
    <xf numFmtId="166" fontId="1" fillId="0" borderId="30" xfId="0" applyNumberFormat="1" applyFont="1" applyBorder="1" applyProtection="1">
      <protection locked="0"/>
    </xf>
    <xf numFmtId="169" fontId="1" fillId="0" borderId="30" xfId="0" applyNumberFormat="1" applyFont="1" applyBorder="1" applyProtection="1">
      <protection locked="0"/>
    </xf>
    <xf numFmtId="3" fontId="1" fillId="0" borderId="27" xfId="0" applyNumberFormat="1" applyFont="1" applyBorder="1" applyProtection="1">
      <protection locked="0"/>
    </xf>
    <xf numFmtId="166" fontId="1" fillId="0" borderId="27" xfId="0" applyNumberFormat="1" applyFont="1" applyBorder="1" applyProtection="1">
      <protection locked="0"/>
    </xf>
    <xf numFmtId="169" fontId="1" fillId="0" borderId="27" xfId="0" applyNumberFormat="1" applyFont="1" applyBorder="1" applyProtection="1">
      <protection locked="0"/>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left" vertical="center"/>
      <protection locked="0"/>
    </xf>
    <xf numFmtId="0" fontId="1" fillId="24" borderId="28" xfId="0" applyFont="1" applyFill="1" applyBorder="1" applyProtection="1">
      <protection locked="0"/>
    </xf>
    <xf numFmtId="0" fontId="1" fillId="24" borderId="29" xfId="0" applyFont="1" applyFill="1" applyBorder="1" applyProtection="1">
      <protection locked="0"/>
    </xf>
    <xf numFmtId="0" fontId="1" fillId="24" borderId="30" xfId="0" applyFont="1" applyFill="1" applyBorder="1" applyProtection="1">
      <protection locked="0"/>
    </xf>
    <xf numFmtId="0" fontId="1" fillId="24" borderId="38" xfId="0" applyFont="1" applyFill="1" applyBorder="1" applyAlignment="1" applyProtection="1">
      <alignment horizontal="left"/>
      <protection locked="0"/>
    </xf>
    <xf numFmtId="3" fontId="1" fillId="24" borderId="38" xfId="0" applyNumberFormat="1" applyFont="1" applyFill="1" applyBorder="1" applyAlignment="1" applyProtection="1">
      <alignment horizontal="left"/>
      <protection locked="0"/>
    </xf>
    <xf numFmtId="3" fontId="1" fillId="0" borderId="27" xfId="0" applyNumberFormat="1" applyFont="1" applyBorder="1"/>
    <xf numFmtId="0" fontId="1" fillId="0" borderId="27" xfId="0" applyFont="1" applyBorder="1"/>
    <xf numFmtId="0" fontId="1" fillId="24" borderId="39" xfId="0" applyFont="1" applyFill="1" applyBorder="1" applyAlignment="1" applyProtection="1">
      <alignment horizontal="left"/>
      <protection locked="0"/>
    </xf>
    <xf numFmtId="3" fontId="1" fillId="24" borderId="39" xfId="0" applyNumberFormat="1" applyFont="1" applyFill="1" applyBorder="1" applyAlignment="1" applyProtection="1">
      <alignment horizontal="left"/>
      <protection locked="0"/>
    </xf>
    <xf numFmtId="0" fontId="32" fillId="24" borderId="27" xfId="85" applyFont="1" applyFill="1" applyBorder="1" applyAlignment="1">
      <alignment horizontal="center" vertical="center" wrapText="1"/>
    </xf>
    <xf numFmtId="49" fontId="55" fillId="24" borderId="29" xfId="84" applyNumberFormat="1" applyFont="1" applyFill="1" applyBorder="1" applyAlignment="1">
      <alignment horizontal="right"/>
    </xf>
    <xf numFmtId="49" fontId="55" fillId="24" borderId="30" xfId="84" applyNumberFormat="1" applyFont="1" applyFill="1" applyBorder="1" applyAlignment="1">
      <alignment horizontal="right"/>
    </xf>
    <xf numFmtId="0" fontId="1" fillId="24" borderId="27" xfId="84" applyFont="1" applyFill="1" applyBorder="1" applyAlignment="1">
      <alignment horizontal="center" vertical="center"/>
    </xf>
    <xf numFmtId="3" fontId="32" fillId="0" borderId="27" xfId="85" applyNumberFormat="1" applyFont="1" applyBorder="1" applyAlignment="1">
      <alignment horizontal="right" vertical="center" wrapText="1"/>
    </xf>
    <xf numFmtId="3" fontId="32" fillId="0" borderId="28" xfId="85" applyNumberFormat="1" applyFont="1" applyBorder="1" applyAlignment="1">
      <alignment horizontal="right" vertical="center" wrapText="1"/>
    </xf>
    <xf numFmtId="3" fontId="32" fillId="0" borderId="27" xfId="85" applyNumberFormat="1" applyFont="1" applyBorder="1"/>
    <xf numFmtId="3" fontId="1" fillId="0" borderId="27" xfId="80" applyNumberFormat="1" applyFont="1" applyBorder="1" applyAlignment="1">
      <alignment vertical="center"/>
    </xf>
    <xf numFmtId="0" fontId="1" fillId="24" borderId="31" xfId="0" applyFont="1" applyFill="1" applyBorder="1" applyProtection="1">
      <protection locked="0"/>
    </xf>
    <xf numFmtId="0" fontId="1" fillId="24" borderId="32" xfId="0" applyFont="1" applyFill="1" applyBorder="1" applyProtection="1">
      <protection locked="0"/>
    </xf>
    <xf numFmtId="0" fontId="1" fillId="24" borderId="29" xfId="0" applyFont="1" applyFill="1" applyBorder="1"/>
    <xf numFmtId="3" fontId="1" fillId="0" borderId="27" xfId="0" applyNumberFormat="1" applyFont="1" applyBorder="1" applyAlignment="1">
      <alignment horizontal="right" vertical="center" wrapText="1"/>
    </xf>
    <xf numFmtId="166" fontId="1" fillId="0" borderId="27" xfId="0" applyNumberFormat="1" applyFont="1" applyBorder="1" applyAlignment="1">
      <alignment horizontal="right" wrapText="1"/>
    </xf>
    <xf numFmtId="3" fontId="1" fillId="0" borderId="27" xfId="0" applyNumberFormat="1" applyFont="1" applyBorder="1" applyAlignment="1">
      <alignment horizontal="right"/>
    </xf>
    <xf numFmtId="166" fontId="1" fillId="0" borderId="27" xfId="0" applyNumberFormat="1" applyFont="1" applyBorder="1" applyAlignment="1">
      <alignment horizontal="right"/>
    </xf>
    <xf numFmtId="166" fontId="1" fillId="0" borderId="28" xfId="0" applyNumberFormat="1" applyFont="1" applyBorder="1"/>
    <xf numFmtId="0" fontId="1" fillId="24" borderId="27" xfId="0" applyFont="1" applyFill="1" applyBorder="1" applyAlignment="1">
      <alignment horizontal="center"/>
    </xf>
    <xf numFmtId="0" fontId="1" fillId="24" borderId="14" xfId="0" applyFont="1" applyFill="1" applyBorder="1" applyAlignment="1" applyProtection="1">
      <alignment horizontal="left"/>
      <protection locked="0"/>
    </xf>
    <xf numFmtId="3" fontId="1" fillId="24" borderId="14" xfId="0" applyNumberFormat="1" applyFont="1" applyFill="1" applyBorder="1" applyAlignment="1" applyProtection="1">
      <alignment horizontal="left"/>
      <protection locked="0"/>
    </xf>
    <xf numFmtId="0" fontId="1" fillId="24" borderId="27" xfId="0" applyFont="1" applyFill="1" applyBorder="1" applyAlignment="1">
      <alignment horizontal="center" vertical="center" wrapText="1"/>
    </xf>
    <xf numFmtId="0" fontId="1" fillId="24" borderId="27" xfId="0" applyFont="1" applyFill="1" applyBorder="1" applyAlignment="1">
      <alignment horizontal="center" vertical="center"/>
    </xf>
    <xf numFmtId="0" fontId="1" fillId="24" borderId="27" xfId="0" applyFont="1" applyFill="1" applyBorder="1" applyAlignment="1">
      <alignment horizontal="center" wrapText="1"/>
    </xf>
    <xf numFmtId="0" fontId="14" fillId="0" borderId="40" xfId="0" applyFont="1" applyBorder="1"/>
    <xf numFmtId="0" fontId="57" fillId="0" borderId="0" xfId="0" applyFont="1" applyFill="1" applyAlignment="1">
      <alignment horizontal="right" vertical="center"/>
    </xf>
    <xf numFmtId="0" fontId="14" fillId="0" borderId="40" xfId="0" applyFont="1" applyBorder="1" applyAlignment="1">
      <alignment horizontal="right" vertical="center"/>
    </xf>
    <xf numFmtId="0" fontId="0" fillId="0" borderId="0" xfId="0" applyAlignment="1">
      <alignment horizontal="right" vertical="center"/>
    </xf>
    <xf numFmtId="0" fontId="4" fillId="0" borderId="0" xfId="85" applyFont="1" applyBorder="1" applyAlignment="1">
      <alignment horizontal="center" vertical="center" wrapText="1"/>
    </xf>
    <xf numFmtId="0" fontId="9" fillId="0" borderId="0" xfId="73" applyBorder="1" applyAlignment="1" applyProtection="1">
      <alignment horizontal="left"/>
    </xf>
    <xf numFmtId="0" fontId="9" fillId="0" borderId="0" xfId="73" applyFont="1" applyAlignment="1" applyProtection="1">
      <alignment horizontal="left"/>
    </xf>
    <xf numFmtId="0" fontId="14" fillId="0" borderId="0" xfId="0" applyFont="1" applyAlignment="1">
      <alignment horizontal="center" vertical="center" shrinkToFit="1"/>
    </xf>
    <xf numFmtId="3" fontId="1" fillId="0" borderId="0" xfId="0" applyNumberFormat="1" applyFont="1"/>
    <xf numFmtId="0" fontId="1" fillId="24" borderId="27" xfId="0" applyFont="1" applyFill="1" applyBorder="1" applyAlignment="1" applyProtection="1">
      <alignment vertical="center"/>
      <protection locked="0"/>
    </xf>
    <xf numFmtId="3" fontId="32" fillId="0" borderId="27" xfId="85" applyNumberFormat="1" applyFont="1" applyBorder="1" applyAlignment="1">
      <alignment vertical="center"/>
    </xf>
    <xf numFmtId="0" fontId="1" fillId="24" borderId="28" xfId="0" applyFont="1" applyFill="1" applyBorder="1"/>
    <xf numFmtId="3" fontId="32" fillId="0" borderId="31" xfId="85" applyNumberFormat="1" applyFont="1" applyBorder="1"/>
    <xf numFmtId="3" fontId="32" fillId="0" borderId="21" xfId="85" applyNumberFormat="1" applyFont="1" applyBorder="1"/>
    <xf numFmtId="3" fontId="32" fillId="0" borderId="32" xfId="85" applyNumberFormat="1" applyFont="1" applyBorder="1"/>
    <xf numFmtId="3" fontId="32" fillId="0" borderId="0" xfId="85" applyNumberFormat="1" applyFont="1" applyBorder="1"/>
    <xf numFmtId="0" fontId="1" fillId="24" borderId="30" xfId="0" applyFont="1" applyFill="1" applyBorder="1"/>
    <xf numFmtId="3" fontId="32" fillId="0" borderId="33" xfId="85" applyNumberFormat="1" applyFont="1" applyBorder="1"/>
    <xf numFmtId="3" fontId="32" fillId="0" borderId="40" xfId="85" applyNumberFormat="1" applyFont="1" applyBorder="1"/>
    <xf numFmtId="0" fontId="1" fillId="24" borderId="27" xfId="0" applyFont="1" applyFill="1" applyBorder="1" applyAlignment="1">
      <alignment vertical="center"/>
    </xf>
    <xf numFmtId="0" fontId="1" fillId="24" borderId="27" xfId="0" applyFont="1" applyFill="1" applyBorder="1" applyAlignment="1">
      <alignment horizontal="left" vertical="center"/>
    </xf>
    <xf numFmtId="3" fontId="32" fillId="0" borderId="0" xfId="85" applyNumberFormat="1" applyFont="1" applyFill="1" applyBorder="1"/>
    <xf numFmtId="2" fontId="1" fillId="0" borderId="0" xfId="0" applyNumberFormat="1" applyFont="1"/>
    <xf numFmtId="0" fontId="1" fillId="24" borderId="28" xfId="84" applyFont="1" applyFill="1" applyBorder="1" applyAlignment="1">
      <alignment horizontal="right" wrapText="1" indent="2"/>
    </xf>
    <xf numFmtId="3" fontId="1" fillId="0" borderId="28" xfId="84" applyNumberFormat="1" applyFont="1" applyBorder="1" applyAlignment="1"/>
    <xf numFmtId="166" fontId="1" fillId="0" borderId="28" xfId="94" applyNumberFormat="1" applyFont="1" applyBorder="1" applyAlignment="1"/>
    <xf numFmtId="1" fontId="1" fillId="0" borderId="28" xfId="94" applyNumberFormat="1" applyFont="1" applyBorder="1" applyAlignment="1"/>
    <xf numFmtId="0" fontId="1" fillId="0" borderId="0" xfId="84" applyNumberFormat="1" applyFont="1"/>
    <xf numFmtId="0" fontId="1" fillId="0" borderId="0" xfId="84" applyFont="1"/>
    <xf numFmtId="0" fontId="1" fillId="24" borderId="27" xfId="84" applyFont="1" applyFill="1" applyBorder="1" applyAlignment="1">
      <alignment horizontal="center" wrapText="1"/>
    </xf>
    <xf numFmtId="3" fontId="1" fillId="0" borderId="29" xfId="84" applyNumberFormat="1" applyFont="1" applyBorder="1" applyAlignment="1"/>
    <xf numFmtId="166" fontId="1" fillId="0" borderId="29" xfId="94" applyNumberFormat="1" applyFont="1" applyBorder="1" applyAlignment="1"/>
    <xf numFmtId="1" fontId="1" fillId="0" borderId="29" xfId="94" applyNumberFormat="1" applyFont="1" applyBorder="1" applyAlignment="1"/>
    <xf numFmtId="3" fontId="1" fillId="0" borderId="30" xfId="84" applyNumberFormat="1" applyFont="1" applyBorder="1" applyAlignment="1"/>
    <xf numFmtId="166" fontId="1" fillId="0" borderId="30" xfId="94" applyNumberFormat="1" applyFont="1" applyBorder="1" applyAlignment="1"/>
    <xf numFmtId="1" fontId="1" fillId="0" borderId="30" xfId="94" applyNumberFormat="1" applyFont="1" applyBorder="1" applyAlignment="1"/>
    <xf numFmtId="3" fontId="1" fillId="0" borderId="27" xfId="84" applyNumberFormat="1" applyFont="1" applyBorder="1" applyAlignment="1">
      <alignment vertical="center"/>
    </xf>
    <xf numFmtId="166" fontId="1" fillId="0" borderId="27" xfId="84" applyNumberFormat="1" applyFont="1" applyBorder="1" applyAlignment="1">
      <alignment vertical="center"/>
    </xf>
    <xf numFmtId="9" fontId="1" fillId="0" borderId="27" xfId="84" applyNumberFormat="1" applyFont="1" applyBorder="1" applyAlignment="1">
      <alignment vertical="center"/>
    </xf>
    <xf numFmtId="0" fontId="1" fillId="24" borderId="27" xfId="80" applyFont="1" applyFill="1" applyBorder="1" applyAlignment="1">
      <alignment horizontal="center" wrapText="1"/>
    </xf>
    <xf numFmtId="0" fontId="61" fillId="0" borderId="0" xfId="0" applyFont="1" applyAlignment="1">
      <alignment horizontal="justify" vertical="center" wrapText="1"/>
    </xf>
    <xf numFmtId="0" fontId="1" fillId="0" borderId="0" xfId="0" applyFont="1" applyAlignment="1">
      <alignment horizontal="justify" vertical="center"/>
    </xf>
    <xf numFmtId="0" fontId="1" fillId="24" borderId="28" xfId="84" applyFont="1" applyFill="1" applyBorder="1" applyAlignment="1">
      <alignment horizontal="left" indent="1"/>
    </xf>
    <xf numFmtId="0" fontId="1" fillId="24" borderId="29" xfId="84" applyFont="1" applyFill="1" applyBorder="1" applyAlignment="1">
      <alignment horizontal="left" indent="1"/>
    </xf>
    <xf numFmtId="0" fontId="1" fillId="24" borderId="30" xfId="84" applyFont="1" applyFill="1" applyBorder="1" applyAlignment="1">
      <alignment horizontal="left" indent="1"/>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59" fillId="0" borderId="0" xfId="73" applyFont="1" applyAlignment="1" applyProtection="1">
      <alignment horizontal="right" vertical="center"/>
    </xf>
    <xf numFmtId="0" fontId="0" fillId="0" borderId="0" xfId="0" applyAlignment="1">
      <alignment wrapText="1"/>
    </xf>
    <xf numFmtId="0" fontId="1" fillId="0" borderId="0" xfId="0" applyFont="1" applyAlignment="1"/>
    <xf numFmtId="0" fontId="1" fillId="0" borderId="0" xfId="0" applyFont="1" applyFill="1" applyAlignment="1">
      <alignment wrapText="1"/>
    </xf>
    <xf numFmtId="0" fontId="14" fillId="0" borderId="40" xfId="0" applyFont="1" applyBorder="1" applyAlignment="1">
      <alignment horizontal="left" vertical="center"/>
    </xf>
    <xf numFmtId="0" fontId="0" fillId="0" borderId="0" xfId="0" applyAlignment="1">
      <alignment horizontal="center" vertical="center"/>
    </xf>
    <xf numFmtId="170" fontId="32" fillId="0" borderId="27" xfId="85" applyNumberFormat="1" applyFont="1" applyBorder="1" applyAlignment="1">
      <alignment vertical="center"/>
    </xf>
    <xf numFmtId="170" fontId="32" fillId="0" borderId="31" xfId="85" applyNumberFormat="1" applyFont="1" applyBorder="1"/>
    <xf numFmtId="170" fontId="32" fillId="0" borderId="32" xfId="85" applyNumberFormat="1" applyFont="1" applyBorder="1"/>
    <xf numFmtId="170" fontId="32" fillId="0" borderId="33" xfId="85" applyNumberFormat="1" applyFont="1" applyBorder="1"/>
    <xf numFmtId="170" fontId="32" fillId="0" borderId="27" xfId="85" applyNumberFormat="1" applyFont="1" applyBorder="1"/>
    <xf numFmtId="170" fontId="32" fillId="0" borderId="34" xfId="85" applyNumberFormat="1" applyFont="1" applyBorder="1"/>
    <xf numFmtId="170" fontId="32" fillId="0" borderId="35" xfId="85" applyNumberFormat="1" applyFont="1" applyBorder="1"/>
    <xf numFmtId="170" fontId="32" fillId="0" borderId="36" xfId="85" applyNumberFormat="1" applyFont="1" applyBorder="1"/>
    <xf numFmtId="170" fontId="32" fillId="0" borderId="28" xfId="85" applyNumberFormat="1" applyFont="1" applyBorder="1"/>
    <xf numFmtId="170" fontId="32" fillId="0" borderId="29" xfId="85" applyNumberFormat="1" applyFont="1" applyBorder="1"/>
    <xf numFmtId="170" fontId="32" fillId="0" borderId="30" xfId="85" applyNumberFormat="1" applyFont="1" applyBorder="1"/>
    <xf numFmtId="170" fontId="1" fillId="0" borderId="28" xfId="0" applyNumberFormat="1" applyFont="1" applyBorder="1"/>
    <xf numFmtId="170" fontId="1" fillId="0" borderId="29" xfId="0" applyNumberFormat="1" applyFont="1" applyBorder="1"/>
    <xf numFmtId="170" fontId="1" fillId="0" borderId="27" xfId="0" applyNumberFormat="1" applyFont="1" applyBorder="1" applyAlignment="1">
      <alignment vertical="center"/>
    </xf>
    <xf numFmtId="170" fontId="32" fillId="0" borderId="27" xfId="85" applyNumberFormat="1" applyFont="1" applyBorder="1" applyAlignment="1">
      <alignment horizontal="right" vertical="center" wrapText="1"/>
    </xf>
    <xf numFmtId="170" fontId="32" fillId="0" borderId="34" xfId="85" applyNumberFormat="1" applyFont="1" applyFill="1" applyBorder="1"/>
    <xf numFmtId="170" fontId="32" fillId="0" borderId="35" xfId="85" applyNumberFormat="1" applyFont="1" applyFill="1" applyBorder="1"/>
    <xf numFmtId="170" fontId="32" fillId="0" borderId="36" xfId="85" applyNumberFormat="1" applyFont="1" applyFill="1" applyBorder="1"/>
    <xf numFmtId="170" fontId="32" fillId="0" borderId="27" xfId="85" applyNumberFormat="1" applyFont="1" applyFill="1" applyBorder="1"/>
    <xf numFmtId="0" fontId="8" fillId="0" borderId="0" xfId="0" applyFont="1" applyAlignment="1">
      <alignment horizontal="center"/>
    </xf>
    <xf numFmtId="0" fontId="56" fillId="0" borderId="0" xfId="0" applyFont="1" applyAlignment="1">
      <alignment horizontal="center"/>
    </xf>
    <xf numFmtId="0" fontId="2" fillId="0" borderId="0" xfId="0" applyFont="1" applyAlignment="1">
      <alignment horizontal="center"/>
    </xf>
    <xf numFmtId="0" fontId="58" fillId="24" borderId="0" xfId="0" applyFont="1" applyFill="1" applyAlignment="1">
      <alignment horizontal="center" vertical="center"/>
    </xf>
    <xf numFmtId="0" fontId="1" fillId="24" borderId="31" xfId="0" applyFont="1" applyFill="1" applyBorder="1" applyAlignment="1">
      <alignment horizontal="center" vertical="center"/>
    </xf>
    <xf numFmtId="0" fontId="1" fillId="24" borderId="33"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1" fillId="24" borderId="38"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24" borderId="27" xfId="0" applyFont="1" applyFill="1" applyBorder="1" applyAlignment="1" applyProtection="1">
      <alignment horizontal="center" vertical="center" wrapText="1"/>
      <protection locked="0"/>
    </xf>
    <xf numFmtId="2" fontId="12" fillId="24" borderId="27" xfId="86" applyNumberFormat="1" applyFont="1" applyFill="1" applyBorder="1" applyAlignment="1">
      <alignment horizontal="center" vertical="center" wrapText="1"/>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center" vertical="center"/>
      <protection locked="0"/>
    </xf>
    <xf numFmtId="0" fontId="1" fillId="24" borderId="28" xfId="0" applyFont="1" applyFill="1" applyBorder="1" applyAlignment="1" applyProtection="1">
      <alignment horizontal="center" vertical="center"/>
      <protection locked="0"/>
    </xf>
    <xf numFmtId="0" fontId="1" fillId="24" borderId="30" xfId="0" applyFont="1" applyFill="1" applyBorder="1" applyAlignment="1" applyProtection="1">
      <alignment horizontal="center" vertical="center"/>
      <protection locked="0"/>
    </xf>
    <xf numFmtId="0" fontId="1" fillId="0" borderId="0" xfId="0" applyFont="1" applyAlignment="1">
      <alignment horizontal="center" vertical="center" shrinkToFit="1"/>
    </xf>
    <xf numFmtId="0" fontId="1" fillId="24" borderId="27" xfId="0" applyFont="1" applyFill="1" applyBorder="1" applyAlignment="1">
      <alignment horizontal="center" vertical="center"/>
    </xf>
    <xf numFmtId="0" fontId="1" fillId="24" borderId="28" xfId="0" applyFont="1" applyFill="1" applyBorder="1" applyAlignment="1">
      <alignment horizontal="center" vertical="center"/>
    </xf>
    <xf numFmtId="0" fontId="1" fillId="24" borderId="30" xfId="0" applyFont="1" applyFill="1" applyBorder="1" applyAlignment="1">
      <alignment horizontal="center" vertical="center"/>
    </xf>
    <xf numFmtId="0" fontId="1" fillId="0" borderId="0" xfId="0" applyFont="1" applyAlignment="1">
      <alignment horizontal="center" vertical="center" wrapText="1"/>
    </xf>
    <xf numFmtId="0" fontId="32" fillId="24" borderId="27" xfId="85" applyFont="1" applyFill="1" applyBorder="1" applyAlignment="1">
      <alignment horizontal="center" vertical="center"/>
    </xf>
    <xf numFmtId="0" fontId="32" fillId="24" borderId="27" xfId="85" applyFont="1" applyFill="1" applyBorder="1" applyAlignment="1">
      <alignment horizontal="center"/>
    </xf>
    <xf numFmtId="0" fontId="1" fillId="0" borderId="0" xfId="84" applyFont="1" applyAlignment="1">
      <alignment horizontal="center" vertical="center" wrapText="1"/>
    </xf>
    <xf numFmtId="0" fontId="1" fillId="24" borderId="27" xfId="84" applyFont="1" applyFill="1" applyBorder="1" applyAlignment="1">
      <alignment horizontal="center" vertical="center" wrapText="1"/>
    </xf>
    <xf numFmtId="0" fontId="1" fillId="24" borderId="27" xfId="84" applyFont="1" applyFill="1" applyBorder="1" applyAlignment="1">
      <alignment horizontal="center" vertical="center"/>
    </xf>
    <xf numFmtId="0" fontId="1" fillId="24" borderId="27" xfId="84" applyFont="1" applyFill="1" applyBorder="1" applyAlignment="1">
      <alignment horizontal="center"/>
    </xf>
    <xf numFmtId="0" fontId="1" fillId="24" borderId="39" xfId="0" applyFont="1" applyFill="1" applyBorder="1" applyAlignment="1">
      <alignment horizontal="center" vertical="center"/>
    </xf>
    <xf numFmtId="0" fontId="1" fillId="24" borderId="38" xfId="0" applyFont="1" applyFill="1" applyBorder="1" applyAlignment="1">
      <alignment horizontal="center" vertical="center"/>
    </xf>
    <xf numFmtId="0" fontId="1" fillId="0" borderId="0" xfId="0" applyFont="1" applyBorder="1" applyAlignment="1">
      <alignment horizontal="center" vertical="center" wrapText="1"/>
    </xf>
    <xf numFmtId="0" fontId="1" fillId="24" borderId="29" xfId="0" applyFont="1" applyFill="1" applyBorder="1" applyAlignment="1" applyProtection="1">
      <alignment horizontal="center" vertical="center"/>
      <protection locked="0"/>
    </xf>
    <xf numFmtId="0" fontId="1" fillId="0" borderId="0" xfId="85" applyFont="1" applyBorder="1" applyAlignment="1">
      <alignment horizontal="center" vertical="center" wrapText="1"/>
    </xf>
    <xf numFmtId="0" fontId="1" fillId="0" borderId="0" xfId="80" applyFont="1" applyFill="1" applyBorder="1" applyAlignment="1">
      <alignment horizontal="center" vertical="center" wrapText="1"/>
    </xf>
    <xf numFmtId="0" fontId="1" fillId="0" borderId="0" xfId="80" applyFont="1" applyAlignment="1">
      <alignment horizontal="left" wrapText="1"/>
    </xf>
    <xf numFmtId="0" fontId="1" fillId="0" borderId="0" xfId="80" applyFont="1" applyBorder="1" applyAlignment="1">
      <alignment horizontal="left" wrapText="1"/>
    </xf>
    <xf numFmtId="0" fontId="1" fillId="24" borderId="27" xfId="80" applyFont="1" applyFill="1" applyBorder="1" applyAlignment="1">
      <alignment horizontal="center" vertical="center" wrapText="1"/>
    </xf>
    <xf numFmtId="0" fontId="1" fillId="24" borderId="27" xfId="80" applyFont="1" applyFill="1" applyBorder="1" applyAlignment="1">
      <alignment horizontal="center" wrapText="1"/>
    </xf>
    <xf numFmtId="0" fontId="2" fillId="0" borderId="11" xfId="0" applyFont="1" applyFill="1" applyBorder="1" applyAlignment="1">
      <alignment horizontal="center"/>
    </xf>
    <xf numFmtId="0" fontId="2" fillId="0" borderId="19" xfId="0" applyFont="1" applyFill="1" applyBorder="1" applyAlignment="1">
      <alignment horizontal="center"/>
    </xf>
    <xf numFmtId="0" fontId="8" fillId="0" borderId="0" xfId="0" applyFont="1" applyAlignment="1">
      <alignment horizontal="center" vertical="center" wrapText="1"/>
    </xf>
    <xf numFmtId="0" fontId="1" fillId="24" borderId="27" xfId="0" applyFont="1" applyFill="1" applyBorder="1" applyAlignment="1">
      <alignment horizontal="center" wrapText="1"/>
    </xf>
    <xf numFmtId="0" fontId="1" fillId="24" borderId="27" xfId="0" applyFont="1" applyFill="1" applyBorder="1" applyAlignment="1">
      <alignment horizontal="center"/>
    </xf>
  </cellXfs>
  <cellStyles count="104">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2 2" xfId="56" xr:uid="{00000000-0005-0000-0000-000037000000}"/>
    <cellStyle name="Comma 2 3" xfId="57" xr:uid="{00000000-0005-0000-0000-000038000000}"/>
    <cellStyle name="Comma 3" xfId="58" xr:uid="{00000000-0005-0000-0000-000039000000}"/>
    <cellStyle name="Comma 3 2" xfId="59" xr:uid="{00000000-0005-0000-0000-00003A000000}"/>
    <cellStyle name="Currency 2"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Hyperlink" xfId="73" builtinId="8"/>
    <cellStyle name="Input" xfId="74" builtinId="20" customBuiltin="1"/>
    <cellStyle name="Input 2" xfId="75" xr:uid="{00000000-0005-0000-0000-00004A000000}"/>
    <cellStyle name="Linked Cell" xfId="76" builtinId="24" customBuiltin="1"/>
    <cellStyle name="Linked Cell 2" xfId="77" xr:uid="{00000000-0005-0000-0000-00004C000000}"/>
    <cellStyle name="Neutral" xfId="78" builtinId="28" customBuiltin="1"/>
    <cellStyle name="Neutral 2" xfId="79" xr:uid="{00000000-0005-0000-0000-00004E000000}"/>
    <cellStyle name="Normal" xfId="0" builtinId="0"/>
    <cellStyle name="Normal 2" xfId="80" xr:uid="{00000000-0005-0000-0000-000050000000}"/>
    <cellStyle name="Normal 2 2" xfId="81" xr:uid="{00000000-0005-0000-0000-000051000000}"/>
    <cellStyle name="Normal 3" xfId="82" xr:uid="{00000000-0005-0000-0000-000052000000}"/>
    <cellStyle name="Normal 4" xfId="83" xr:uid="{00000000-0005-0000-0000-000053000000}"/>
    <cellStyle name="Normal 5" xfId="84" xr:uid="{00000000-0005-0000-0000-000054000000}"/>
    <cellStyle name="Normal_POB_ForeignSocialIns_2014-2015" xfId="85" xr:uid="{00000000-0005-0000-0000-000055000000}"/>
    <cellStyle name="Normal_Sheet1 (2)" xfId="86" xr:uid="{00000000-0005-0000-0000-000056000000}"/>
    <cellStyle name="Normal_TABL1" xfId="87" xr:uid="{00000000-0005-0000-0000-000057000000}"/>
    <cellStyle name="Normal_TABL1 2" xfId="88" xr:uid="{00000000-0005-0000-0000-000058000000}"/>
    <cellStyle name="Note" xfId="89" builtinId="10" customBuiltin="1"/>
    <cellStyle name="Note 2" xfId="90" xr:uid="{00000000-0005-0000-0000-00005A000000}"/>
    <cellStyle name="Output" xfId="91" builtinId="21" customBuiltin="1"/>
    <cellStyle name="Output 2" xfId="92" xr:uid="{00000000-0005-0000-0000-00005C000000}"/>
    <cellStyle name="Percent" xfId="93" builtinId="5"/>
    <cellStyle name="Percent 2" xfId="94" xr:uid="{00000000-0005-0000-0000-00005E000000}"/>
    <cellStyle name="Title" xfId="95" builtinId="15" customBuiltin="1"/>
    <cellStyle name="Title 2" xfId="96" xr:uid="{00000000-0005-0000-0000-000060000000}"/>
    <cellStyle name="Total" xfId="97" builtinId="25" customBuiltin="1"/>
    <cellStyle name="Total 2" xfId="98" xr:uid="{00000000-0005-0000-0000-000062000000}"/>
    <cellStyle name="Warning Text" xfId="99" builtinId="11" customBuiltin="1"/>
    <cellStyle name="Warning Text 2" xfId="100" xr:uid="{00000000-0005-0000-0000-000064000000}"/>
    <cellStyle name="Нормален 2" xfId="101" xr:uid="{00000000-0005-0000-0000-000065000000}"/>
    <cellStyle name="Нормален 2 2" xfId="102" xr:uid="{00000000-0005-0000-0000-000066000000}"/>
    <cellStyle name="Нормален_Лист1" xfId="103" xr:uid="{00000000-0005-0000-0000-00006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000" b="0"/>
            </a:pPr>
            <a:r>
              <a:rPr lang="bg-BG" sz="1000" b="0"/>
              <a:t>Възрастово разпределение на осигурените лица за фонд "Безработица" и регистрираните безработни лица с право на ПОБ</a:t>
            </a:r>
            <a:r>
              <a:rPr lang="en-US" sz="1000" b="0"/>
              <a:t> </a:t>
            </a:r>
            <a:r>
              <a:rPr lang="bg-BG" sz="1000" b="0"/>
              <a:t>през месец април 2026 г.</a:t>
            </a:r>
          </a:p>
        </c:rich>
      </c:tx>
      <c:layout>
        <c:manualLayout>
          <c:xMode val="edge"/>
          <c:yMode val="edge"/>
          <c:x val="0.13001356124721011"/>
          <c:y val="7.6912391522090381E-2"/>
        </c:manualLayout>
      </c:layout>
      <c:overlay val="0"/>
      <c:spPr>
        <a:noFill/>
        <a:ln w="25400">
          <a:noFill/>
        </a:ln>
      </c:spPr>
    </c:title>
    <c:autoTitleDeleted val="0"/>
    <c:plotArea>
      <c:layout>
        <c:manualLayout>
          <c:layoutTarget val="inner"/>
          <c:xMode val="edge"/>
          <c:yMode val="edge"/>
          <c:x val="7.7833842984868756E-2"/>
          <c:y val="0.26335696988152724"/>
          <c:w val="0.87303664921465973"/>
          <c:h val="0.44846796657381616"/>
        </c:manualLayout>
      </c:layout>
      <c:lineChart>
        <c:grouping val="standard"/>
        <c:varyColors val="0"/>
        <c:ser>
          <c:idx val="0"/>
          <c:order val="0"/>
          <c:tx>
            <c:v>осигурени лица за фонд "Безработица"</c:v>
          </c:tx>
          <c:spPr>
            <a:ln w="28575" cap="rnd">
              <a:solidFill>
                <a:schemeClr val="accent1"/>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резюме!$C$15:$C$22</c:f>
              <c:numCache>
                <c:formatCode>0.0%</c:formatCode>
                <c:ptCount val="8"/>
                <c:pt idx="0">
                  <c:v>5.3837415690450835E-2</c:v>
                </c:pt>
                <c:pt idx="1">
                  <c:v>6.4442576088784259E-2</c:v>
                </c:pt>
                <c:pt idx="2">
                  <c:v>7.6175102292472402E-2</c:v>
                </c:pt>
                <c:pt idx="3">
                  <c:v>0.10716140724548325</c:v>
                </c:pt>
                <c:pt idx="4">
                  <c:v>0.11895222614576911</c:v>
                </c:pt>
                <c:pt idx="5">
                  <c:v>0.12837172804215011</c:v>
                </c:pt>
                <c:pt idx="6">
                  <c:v>0.13422267062758067</c:v>
                </c:pt>
                <c:pt idx="7">
                  <c:v>0.29720456626123348</c:v>
                </c:pt>
              </c:numCache>
            </c:numRef>
          </c:val>
          <c:smooth val="0"/>
          <c:extLst>
            <c:ext xmlns:c16="http://schemas.microsoft.com/office/drawing/2014/chart" uri="{C3380CC4-5D6E-409C-BE32-E72D297353CC}">
              <c16:uniqueId val="{00000000-543F-49A4-B293-601967B621EF}"/>
            </c:ext>
          </c:extLst>
        </c:ser>
        <c:ser>
          <c:idx val="1"/>
          <c:order val="1"/>
          <c:tx>
            <c:v>регистрирани безработни лица с право на ПОБ</c:v>
          </c:tx>
          <c:spPr>
            <a:ln w="28575" cap="rnd">
              <a:solidFill>
                <a:schemeClr val="accent2"/>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резюме!$G$15:$G$22</c:f>
              <c:numCache>
                <c:formatCode>0.0%</c:formatCode>
                <c:ptCount val="8"/>
                <c:pt idx="0">
                  <c:v>2.8304947283049473E-2</c:v>
                </c:pt>
                <c:pt idx="1">
                  <c:v>6.0259529602595299E-2</c:v>
                </c:pt>
                <c:pt idx="2">
                  <c:v>8.1459854014598543E-2</c:v>
                </c:pt>
                <c:pt idx="3">
                  <c:v>0.12183292781832927</c:v>
                </c:pt>
                <c:pt idx="4">
                  <c:v>0.1311273317112733</c:v>
                </c:pt>
                <c:pt idx="5">
                  <c:v>0.14111922141119221</c:v>
                </c:pt>
                <c:pt idx="6">
                  <c:v>0.1480778588807786</c:v>
                </c:pt>
                <c:pt idx="7">
                  <c:v>0.28321167883211679</c:v>
                </c:pt>
              </c:numCache>
            </c:numRef>
          </c:val>
          <c:smooth val="0"/>
          <c:extLst>
            <c:ext xmlns:c16="http://schemas.microsoft.com/office/drawing/2014/chart" uri="{C3380CC4-5D6E-409C-BE32-E72D297353CC}">
              <c16:uniqueId val="{00000001-543F-49A4-B293-601967B621EF}"/>
            </c:ext>
          </c:extLst>
        </c:ser>
        <c:dLbls>
          <c:showLegendKey val="0"/>
          <c:showVal val="0"/>
          <c:showCatName val="0"/>
          <c:showSerName val="0"/>
          <c:showPercent val="0"/>
          <c:showBubbleSize val="0"/>
        </c:dLbls>
        <c:smooth val="0"/>
        <c:axId val="605013568"/>
        <c:axId val="1"/>
      </c:lineChart>
      <c:catAx>
        <c:axId val="60501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bg-BG"/>
          </a:p>
        </c:txPr>
        <c:crossAx val="1"/>
        <c:crosses val="autoZero"/>
        <c:auto val="1"/>
        <c:lblAlgn val="ctr"/>
        <c:lblOffset val="100"/>
        <c:tickLblSkip val="1"/>
        <c:tickMarkSkip val="1"/>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nextTo"/>
        <c:spPr>
          <a:ln w="6350">
            <a:noFill/>
          </a:ln>
        </c:spPr>
        <c:txPr>
          <a:bodyPr rot="0"/>
          <a:lstStyle/>
          <a:p>
            <a:pPr>
              <a:defRPr/>
            </a:pPr>
            <a:endParaRPr lang="bg-BG"/>
          </a:p>
        </c:txPr>
        <c:crossAx val="605013568"/>
        <c:crosses val="autoZero"/>
        <c:crossBetween val="between"/>
      </c:valAx>
      <c:spPr>
        <a:noFill/>
        <a:ln w="25400">
          <a:noFill/>
        </a:ln>
      </c:spPr>
    </c:plotArea>
    <c:legend>
      <c:legendPos val="b"/>
      <c:overlay val="0"/>
      <c:spPr>
        <a:noFill/>
        <a:ln w="25400">
          <a:noFill/>
        </a:ln>
      </c:spPr>
    </c:legend>
    <c:plotVisOnly val="1"/>
    <c:dispBlanksAs val="gap"/>
    <c:showDLblsOverMax val="0"/>
  </c:chart>
  <c:spPr>
    <a:solidFill>
      <a:schemeClr val="bg1"/>
    </a:solidFill>
    <a:ln w="9525" cap="flat" cmpd="sng" algn="ctr">
      <a:solidFill>
        <a:schemeClr val="bg1"/>
      </a:solidFill>
      <a:round/>
    </a:ln>
    <a:effectLst/>
  </c:spPr>
  <c:txPr>
    <a:bodyPr/>
    <a:lstStyle/>
    <a:p>
      <a:pPr>
        <a:defRPr>
          <a:latin typeface="Arial" panose="020B0604020202020204" pitchFamily="34" charset="0"/>
          <a:cs typeface="Arial" panose="020B0604020202020204" pitchFamily="34" charset="0"/>
        </a:defRPr>
      </a:pPr>
      <a:endParaRPr lang="bg-BG"/>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bg-BG" sz="1000"/>
              <a:t>Регистрирани безработни лица с право на обезщетение, разпределени по пол и </a:t>
            </a:r>
            <a:r>
              <a:rPr lang="bg-BG" sz="1000" b="0" i="0" u="none" strike="noStrike" baseline="0">
                <a:effectLst/>
              </a:rPr>
              <a:t>ТП на НОИ</a:t>
            </a:r>
            <a:r>
              <a:rPr lang="bg-BG" sz="1000"/>
              <a:t>, </a:t>
            </a:r>
          </a:p>
          <a:p>
            <a:pPr>
              <a:defRPr sz="1000"/>
            </a:pPr>
            <a:r>
              <a:rPr lang="bg-BG" sz="1000"/>
              <a:t>през месец април 2026 г.</a:t>
            </a:r>
          </a:p>
        </c:rich>
      </c:tx>
      <c:layout>
        <c:manualLayout>
          <c:xMode val="edge"/>
          <c:yMode val="edge"/>
          <c:x val="0.2402033604067208"/>
          <c:y val="3.745309614076018E-2"/>
        </c:manualLayout>
      </c:layout>
      <c:overlay val="0"/>
      <c:spPr>
        <a:noFill/>
        <a:ln w="25400">
          <a:noFill/>
        </a:ln>
      </c:spPr>
    </c:title>
    <c:autoTitleDeleted val="0"/>
    <c:plotArea>
      <c:layout>
        <c:manualLayout>
          <c:layoutTarget val="inner"/>
          <c:xMode val="edge"/>
          <c:yMode val="edge"/>
          <c:x val="0.10477460365978043"/>
          <c:y val="0.16104898365992154"/>
          <c:w val="0.87931091425866359"/>
          <c:h val="0.59176138182017679"/>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пол!$D$10:$D$37</c:f>
              <c:numCache>
                <c:formatCode>#,##0</c:formatCode>
                <c:ptCount val="28"/>
                <c:pt idx="0">
                  <c:v>1806</c:v>
                </c:pt>
                <c:pt idx="1">
                  <c:v>1303</c:v>
                </c:pt>
                <c:pt idx="2">
                  <c:v>1653</c:v>
                </c:pt>
                <c:pt idx="3">
                  <c:v>1242</c:v>
                </c:pt>
                <c:pt idx="4">
                  <c:v>302</c:v>
                </c:pt>
                <c:pt idx="5">
                  <c:v>754</c:v>
                </c:pt>
                <c:pt idx="6">
                  <c:v>512</c:v>
                </c:pt>
                <c:pt idx="7">
                  <c:v>468</c:v>
                </c:pt>
                <c:pt idx="8">
                  <c:v>427</c:v>
                </c:pt>
                <c:pt idx="9">
                  <c:v>624</c:v>
                </c:pt>
                <c:pt idx="10">
                  <c:v>542</c:v>
                </c:pt>
                <c:pt idx="11">
                  <c:v>1127</c:v>
                </c:pt>
                <c:pt idx="12">
                  <c:v>429</c:v>
                </c:pt>
                <c:pt idx="13">
                  <c:v>1082</c:v>
                </c:pt>
                <c:pt idx="14">
                  <c:v>2439</c:v>
                </c:pt>
                <c:pt idx="15">
                  <c:v>521</c:v>
                </c:pt>
                <c:pt idx="16">
                  <c:v>823</c:v>
                </c:pt>
                <c:pt idx="17">
                  <c:v>367</c:v>
                </c:pt>
                <c:pt idx="18">
                  <c:v>496</c:v>
                </c:pt>
                <c:pt idx="19">
                  <c:v>605</c:v>
                </c:pt>
                <c:pt idx="20">
                  <c:v>4373</c:v>
                </c:pt>
                <c:pt idx="21">
                  <c:v>959</c:v>
                </c:pt>
                <c:pt idx="22">
                  <c:v>967</c:v>
                </c:pt>
                <c:pt idx="23">
                  <c:v>609</c:v>
                </c:pt>
                <c:pt idx="24">
                  <c:v>482</c:v>
                </c:pt>
                <c:pt idx="25">
                  <c:v>806</c:v>
                </c:pt>
                <c:pt idx="26">
                  <c:v>611</c:v>
                </c:pt>
                <c:pt idx="27">
                  <c:v>333</c:v>
                </c:pt>
              </c:numCache>
            </c:numRef>
          </c:val>
          <c:extLst>
            <c:ext xmlns:c16="http://schemas.microsoft.com/office/drawing/2014/chart" uri="{C3380CC4-5D6E-409C-BE32-E72D297353CC}">
              <c16:uniqueId val="{00000000-0099-4916-8C5C-058C970E7ABA}"/>
            </c:ext>
          </c:extLst>
        </c:ser>
        <c:ser>
          <c:idx val="1"/>
          <c:order val="1"/>
          <c:tx>
            <c:v>жени</c:v>
          </c:tx>
          <c:spPr>
            <a:solidFill>
              <a:schemeClr val="accent2">
                <a:lumMod val="60000"/>
                <a:lumOff val="40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пол!$E$10:$E$37</c:f>
              <c:numCache>
                <c:formatCode>#,##0</c:formatCode>
                <c:ptCount val="28"/>
                <c:pt idx="0">
                  <c:v>2800</c:v>
                </c:pt>
                <c:pt idx="1">
                  <c:v>2148</c:v>
                </c:pt>
                <c:pt idx="2">
                  <c:v>2217</c:v>
                </c:pt>
                <c:pt idx="3">
                  <c:v>1188</c:v>
                </c:pt>
                <c:pt idx="4">
                  <c:v>354</c:v>
                </c:pt>
                <c:pt idx="5">
                  <c:v>947</c:v>
                </c:pt>
                <c:pt idx="6">
                  <c:v>556</c:v>
                </c:pt>
                <c:pt idx="7">
                  <c:v>796</c:v>
                </c:pt>
                <c:pt idx="8">
                  <c:v>639</c:v>
                </c:pt>
                <c:pt idx="9">
                  <c:v>646</c:v>
                </c:pt>
                <c:pt idx="10">
                  <c:v>663</c:v>
                </c:pt>
                <c:pt idx="11">
                  <c:v>1298</c:v>
                </c:pt>
                <c:pt idx="12">
                  <c:v>527</c:v>
                </c:pt>
                <c:pt idx="13">
                  <c:v>1183</c:v>
                </c:pt>
                <c:pt idx="14">
                  <c:v>3418</c:v>
                </c:pt>
                <c:pt idx="15">
                  <c:v>557</c:v>
                </c:pt>
                <c:pt idx="16">
                  <c:v>1234</c:v>
                </c:pt>
                <c:pt idx="17">
                  <c:v>530</c:v>
                </c:pt>
                <c:pt idx="18">
                  <c:v>685</c:v>
                </c:pt>
                <c:pt idx="19">
                  <c:v>779</c:v>
                </c:pt>
                <c:pt idx="20">
                  <c:v>5452</c:v>
                </c:pt>
                <c:pt idx="21">
                  <c:v>1181</c:v>
                </c:pt>
                <c:pt idx="22">
                  <c:v>1218</c:v>
                </c:pt>
                <c:pt idx="23">
                  <c:v>898</c:v>
                </c:pt>
                <c:pt idx="24">
                  <c:v>601</c:v>
                </c:pt>
                <c:pt idx="25">
                  <c:v>982</c:v>
                </c:pt>
                <c:pt idx="26">
                  <c:v>699</c:v>
                </c:pt>
                <c:pt idx="27">
                  <c:v>508</c:v>
                </c:pt>
              </c:numCache>
            </c:numRef>
          </c:val>
          <c:extLst>
            <c:ext xmlns:c16="http://schemas.microsoft.com/office/drawing/2014/chart" uri="{C3380CC4-5D6E-409C-BE32-E72D297353CC}">
              <c16:uniqueId val="{00000001-0099-4916-8C5C-058C970E7ABA}"/>
            </c:ext>
          </c:extLst>
        </c:ser>
        <c:dLbls>
          <c:showLegendKey val="0"/>
          <c:showVal val="0"/>
          <c:showCatName val="0"/>
          <c:showSerName val="0"/>
          <c:showPercent val="0"/>
          <c:showBubbleSize val="0"/>
        </c:dLbls>
        <c:gapWidth val="150"/>
        <c:overlap val="100"/>
        <c:axId val="593403464"/>
        <c:axId val="1"/>
      </c:barChart>
      <c:catAx>
        <c:axId val="593403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a:pPr>
            <a:endParaRPr lang="bg-BG"/>
          </a:p>
        </c:txPr>
        <c:crossAx val="1"/>
        <c:crosses val="autoZero"/>
        <c:auto val="1"/>
        <c:lblAlgn val="ctr"/>
        <c:lblOffset val="100"/>
        <c:tickLblSkip val="1"/>
        <c:tickMarkSkip val="1"/>
        <c:noMultiLvlLbl val="0"/>
      </c:catAx>
      <c:valAx>
        <c:axId val="1"/>
        <c:scaling>
          <c:orientation val="minMax"/>
          <c:max val="10000"/>
        </c:scaling>
        <c:delete val="0"/>
        <c:axPos val="l"/>
        <c:majorGridlines>
          <c:spPr>
            <a:ln w="3175">
              <a:solidFill>
                <a:schemeClr val="bg1">
                  <a:lumMod val="85000"/>
                </a:schemeClr>
              </a:solidFill>
              <a:prstDash val="solid"/>
            </a:ln>
          </c:spPr>
        </c:majorGridlines>
        <c:title>
          <c:tx>
            <c:rich>
              <a:bodyPr/>
              <a:lstStyle/>
              <a:p>
                <a:pPr>
                  <a:defRPr/>
                </a:pPr>
                <a:r>
                  <a:rPr lang="bg-BG"/>
                  <a:t>брой лица</a:t>
                </a:r>
              </a:p>
            </c:rich>
          </c:tx>
          <c:layout>
            <c:manualLayout>
              <c:xMode val="edge"/>
              <c:yMode val="edge"/>
              <c:x val="6.6312970721179544E-3"/>
              <c:y val="0.40636784290852535"/>
            </c:manualLayout>
          </c:layout>
          <c:overlay val="0"/>
          <c:spPr>
            <a:noFill/>
            <a:ln w="25400">
              <a:noFill/>
            </a:ln>
          </c:spPr>
        </c:title>
        <c:numFmt formatCode="#,##0" sourceLinked="1"/>
        <c:majorTickMark val="out"/>
        <c:minorTickMark val="none"/>
        <c:tickLblPos val="nextTo"/>
        <c:spPr>
          <a:ln w="3175">
            <a:solidFill>
              <a:schemeClr val="bg1">
                <a:lumMod val="85000"/>
              </a:schemeClr>
            </a:solidFill>
            <a:prstDash val="solid"/>
          </a:ln>
        </c:spPr>
        <c:txPr>
          <a:bodyPr rot="0" vert="horz"/>
          <a:lstStyle/>
          <a:p>
            <a:pPr>
              <a:defRPr/>
            </a:pPr>
            <a:endParaRPr lang="bg-BG"/>
          </a:p>
        </c:txPr>
        <c:crossAx val="593403464"/>
        <c:crosses val="autoZero"/>
        <c:crossBetween val="between"/>
      </c:valAx>
      <c:spPr>
        <a:noFill/>
        <a:ln w="25400">
          <a:noFill/>
        </a:ln>
      </c:spPr>
    </c:plotArea>
    <c:legend>
      <c:legendPos val="b"/>
      <c:layout>
        <c:manualLayout>
          <c:xMode val="edge"/>
          <c:yMode val="edge"/>
          <c:x val="0.20954920005078104"/>
          <c:y val="0.93945251288033438"/>
          <c:w val="0.56233462943116364"/>
          <c:h val="5.9925342665500092E-2"/>
        </c:manualLayout>
      </c:layout>
      <c:overlay val="0"/>
      <c:spPr>
        <a:noFill/>
        <a:ln w="25400">
          <a:noFill/>
        </a:ln>
      </c:spPr>
    </c:legend>
    <c:plotVisOnly val="1"/>
    <c:dispBlanksAs val="gap"/>
    <c:showDLblsOverMax val="0"/>
  </c:chart>
  <c:spPr>
    <a:solidFill>
      <a:srgbClr val="FFFFFF"/>
    </a:solidFill>
    <a:ln w="6350">
      <a:solidFill>
        <a:schemeClr val="bg1"/>
      </a:solidFill>
    </a:ln>
  </c:spPr>
  <c:txPr>
    <a:bodyPr/>
    <a:lstStyle/>
    <a:p>
      <a:pPr>
        <a:defRPr sz="10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bg-BG" sz="1000">
                <a:solidFill>
                  <a:schemeClr val="tx1"/>
                </a:solidFill>
                <a:latin typeface="Arial" panose="020B0604020202020204" pitchFamily="34" charset="0"/>
                <a:cs typeface="Arial" panose="020B0604020202020204" pitchFamily="34" charset="0"/>
              </a:rPr>
              <a:t>Регистрирани безработни лица по възраст през месец
 април 2026 г.</a:t>
            </a:r>
          </a:p>
        </c:rich>
      </c:tx>
      <c:layout>
        <c:manualLayout>
          <c:xMode val="edge"/>
          <c:yMode val="edge"/>
          <c:x val="0.32408182701815424"/>
          <c:y val="3.9168798167744955E-2"/>
        </c:manualLayout>
      </c:layout>
      <c:overlay val="0"/>
      <c:spPr>
        <a:noFill/>
        <a:ln w="25400">
          <a:noFill/>
        </a:ln>
      </c:spPr>
    </c:title>
    <c:autoTitleDeleted val="0"/>
    <c:plotArea>
      <c:layout>
        <c:manualLayout>
          <c:layoutTarget val="inner"/>
          <c:xMode val="edge"/>
          <c:yMode val="edge"/>
          <c:x val="9.6955417859699355E-2"/>
          <c:y val="0.22171067163526864"/>
          <c:w val="0.86514461793128117"/>
          <c:h val="0.58525246907204198"/>
        </c:manualLayout>
      </c:layout>
      <c:barChart>
        <c:barDir val="bar"/>
        <c:grouping val="clustered"/>
        <c:varyColors val="0"/>
        <c:ser>
          <c:idx val="0"/>
          <c:order val="0"/>
          <c:tx>
            <c:strRef>
              <c:f>'група възраст'!$D$44</c:f>
              <c:strCache>
                <c:ptCount val="1"/>
                <c:pt idx="0">
                  <c:v>Регистрирани безработни лица с право на обезщетение</c:v>
                </c:pt>
              </c:strCache>
            </c:strRef>
          </c:tx>
          <c:spPr>
            <a:solidFill>
              <a:srgbClr val="5B9BD5"/>
            </a:solidFill>
            <a:ln w="25400">
              <a:noFill/>
            </a:ln>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възраст'!$E$50:$E$57</c:f>
              <c:numCache>
                <c:formatCode>#,##0</c:formatCode>
                <c:ptCount val="8"/>
                <c:pt idx="0">
                  <c:v>1745</c:v>
                </c:pt>
                <c:pt idx="1">
                  <c:v>3715</c:v>
                </c:pt>
                <c:pt idx="2">
                  <c:v>5022</c:v>
                </c:pt>
                <c:pt idx="3">
                  <c:v>7511</c:v>
                </c:pt>
                <c:pt idx="4">
                  <c:v>8084</c:v>
                </c:pt>
                <c:pt idx="5">
                  <c:v>8700</c:v>
                </c:pt>
                <c:pt idx="6">
                  <c:v>9129</c:v>
                </c:pt>
                <c:pt idx="7">
                  <c:v>17460</c:v>
                </c:pt>
              </c:numCache>
            </c:numRef>
          </c:val>
          <c:extLst>
            <c:ext xmlns:c16="http://schemas.microsoft.com/office/drawing/2014/chart" uri="{C3380CC4-5D6E-409C-BE32-E72D297353CC}">
              <c16:uniqueId val="{00000000-6880-4D5B-89AB-2E668E642C77}"/>
            </c:ext>
          </c:extLst>
        </c:ser>
        <c:ser>
          <c:idx val="1"/>
          <c:order val="1"/>
          <c:tx>
            <c:strRef>
              <c:f>'група възраст'!$D$43</c:f>
              <c:strCache>
                <c:ptCount val="1"/>
                <c:pt idx="0">
                  <c:v>Регистрирани безработни лица</c:v>
                </c:pt>
              </c:strCache>
            </c:strRef>
          </c:tx>
          <c:spPr>
            <a:solidFill>
              <a:schemeClr val="accent2">
                <a:lumMod val="60000"/>
                <a:lumOff val="40000"/>
              </a:schemeClr>
            </a:solidFill>
            <a:ln>
              <a:noFill/>
            </a:ln>
            <a:effectLst/>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възраст'!$F$50:$F$57</c:f>
              <c:numCache>
                <c:formatCode>#,##0</c:formatCode>
                <c:ptCount val="8"/>
                <c:pt idx="0">
                  <c:v>8071</c:v>
                </c:pt>
                <c:pt idx="1">
                  <c:v>9337</c:v>
                </c:pt>
                <c:pt idx="2">
                  <c:v>12797</c:v>
                </c:pt>
                <c:pt idx="3">
                  <c:v>16953</c:v>
                </c:pt>
                <c:pt idx="4">
                  <c:v>17719</c:v>
                </c:pt>
                <c:pt idx="5">
                  <c:v>19568</c:v>
                </c:pt>
                <c:pt idx="6">
                  <c:v>20990</c:v>
                </c:pt>
                <c:pt idx="7">
                  <c:v>44082</c:v>
                </c:pt>
              </c:numCache>
            </c:numRef>
          </c:val>
          <c:extLst>
            <c:ext xmlns:c16="http://schemas.microsoft.com/office/drawing/2014/chart" uri="{C3380CC4-5D6E-409C-BE32-E72D297353CC}">
              <c16:uniqueId val="{00000001-6880-4D5B-89AB-2E668E642C77}"/>
            </c:ext>
          </c:extLst>
        </c:ser>
        <c:dLbls>
          <c:showLegendKey val="0"/>
          <c:showVal val="0"/>
          <c:showCatName val="0"/>
          <c:showSerName val="0"/>
          <c:showPercent val="0"/>
          <c:showBubbleSize val="0"/>
        </c:dLbls>
        <c:gapWidth val="150"/>
        <c:axId val="593399856"/>
        <c:axId val="1"/>
      </c:barChart>
      <c:catAx>
        <c:axId val="5933998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1"/>
        <c:crosses val="autoZero"/>
        <c:auto val="0"/>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593399856"/>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legend>
    <c:plotVisOnly val="1"/>
    <c:dispBlanksAs val="zero"/>
    <c:showDLblsOverMax val="0"/>
  </c:chart>
  <c:spPr>
    <a:solidFill>
      <a:schemeClr val="bg1"/>
    </a:solidFill>
    <a:ln w="9525" cap="flat" cmpd="sng" algn="ctr">
      <a:solidFill>
        <a:schemeClr val="bg1"/>
      </a:solidFill>
      <a:round/>
    </a:ln>
    <a:effectLst/>
  </c:spPr>
  <c:txPr>
    <a:bodyPr/>
    <a:lstStyle/>
    <a:p>
      <a:pPr>
        <a:defRPr/>
      </a:pPr>
      <a:endParaRPr lang="bg-BG"/>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bg-BG" sz="1000" b="0"/>
              <a:t>Регистрирани безработни лица с право на обезщетение, разпределени по размер на ПОБ, </a:t>
            </a:r>
          </a:p>
          <a:p>
            <a:pPr>
              <a:defRPr sz="1150" b="1" i="0" u="none" strike="noStrike" baseline="0">
                <a:solidFill>
                  <a:srgbClr val="000000"/>
                </a:solidFill>
                <a:latin typeface="Arial"/>
                <a:ea typeface="Arial"/>
                <a:cs typeface="Arial"/>
              </a:defRPr>
            </a:pPr>
            <a:r>
              <a:rPr lang="bg-BG" sz="1000" b="0"/>
              <a:t>през месец април 2026 г.</a:t>
            </a:r>
          </a:p>
        </c:rich>
      </c:tx>
      <c:layout>
        <c:manualLayout>
          <c:xMode val="edge"/>
          <c:yMode val="edge"/>
          <c:x val="0.18074943246473274"/>
          <c:y val="3.2539296019148851E-2"/>
        </c:manualLayout>
      </c:layout>
      <c:overlay val="0"/>
      <c:spPr>
        <a:noFill/>
        <a:ln w="25400">
          <a:noFill/>
        </a:ln>
      </c:sp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5156184463762284"/>
          <c:y val="0.41453870157695444"/>
          <c:w val="0.75687463034398061"/>
          <c:h val="0.39807729687246174"/>
        </c:manualLayout>
      </c:layout>
      <c:pie3DChart>
        <c:varyColors val="1"/>
        <c:ser>
          <c:idx val="0"/>
          <c:order val="0"/>
          <c:spPr>
            <a:ln w="12700">
              <a:noFill/>
              <a:prstDash val="solid"/>
            </a:ln>
          </c:spPr>
          <c:explosion val="24"/>
          <c:dPt>
            <c:idx val="0"/>
            <c:bubble3D val="0"/>
            <c:spPr>
              <a:solidFill>
                <a:srgbClr val="9999FF"/>
              </a:solidFill>
              <a:ln w="12700">
                <a:noFill/>
                <a:prstDash val="solid"/>
              </a:ln>
            </c:spPr>
            <c:extLst>
              <c:ext xmlns:c16="http://schemas.microsoft.com/office/drawing/2014/chart" uri="{C3380CC4-5D6E-409C-BE32-E72D297353CC}">
                <c16:uniqueId val="{00000000-5034-46BB-857A-4343B380A7D9}"/>
              </c:ext>
            </c:extLst>
          </c:dPt>
          <c:dPt>
            <c:idx val="1"/>
            <c:bubble3D val="0"/>
            <c:spPr>
              <a:solidFill>
                <a:srgbClr val="660066"/>
              </a:solidFill>
              <a:ln w="12700">
                <a:noFill/>
                <a:prstDash val="solid"/>
              </a:ln>
            </c:spPr>
            <c:extLst>
              <c:ext xmlns:c16="http://schemas.microsoft.com/office/drawing/2014/chart" uri="{C3380CC4-5D6E-409C-BE32-E72D297353CC}">
                <c16:uniqueId val="{00000001-5034-46BB-857A-4343B380A7D9}"/>
              </c:ext>
            </c:extLst>
          </c:dPt>
          <c:dPt>
            <c:idx val="2"/>
            <c:bubble3D val="0"/>
            <c:spPr>
              <a:solidFill>
                <a:srgbClr val="FF8080"/>
              </a:solidFill>
              <a:ln w="12700">
                <a:noFill/>
                <a:prstDash val="solid"/>
              </a:ln>
            </c:spPr>
            <c:extLst>
              <c:ext xmlns:c16="http://schemas.microsoft.com/office/drawing/2014/chart" uri="{C3380CC4-5D6E-409C-BE32-E72D297353CC}">
                <c16:uniqueId val="{00000002-5034-46BB-857A-4343B380A7D9}"/>
              </c:ext>
            </c:extLst>
          </c:dPt>
          <c:dPt>
            <c:idx val="3"/>
            <c:bubble3D val="0"/>
            <c:spPr>
              <a:solidFill>
                <a:srgbClr val="0066CC"/>
              </a:solidFill>
              <a:ln w="12700">
                <a:noFill/>
                <a:prstDash val="solid"/>
              </a:ln>
            </c:spPr>
            <c:extLst>
              <c:ext xmlns:c16="http://schemas.microsoft.com/office/drawing/2014/chart" uri="{C3380CC4-5D6E-409C-BE32-E72D297353CC}">
                <c16:uniqueId val="{00000003-5034-46BB-857A-4343B380A7D9}"/>
              </c:ext>
            </c:extLst>
          </c:dPt>
          <c:dPt>
            <c:idx val="4"/>
            <c:bubble3D val="0"/>
            <c:spPr>
              <a:solidFill>
                <a:srgbClr val="CCCCFF"/>
              </a:solidFill>
              <a:ln w="12700">
                <a:noFill/>
                <a:prstDash val="solid"/>
              </a:ln>
            </c:spPr>
            <c:extLst>
              <c:ext xmlns:c16="http://schemas.microsoft.com/office/drawing/2014/chart" uri="{C3380CC4-5D6E-409C-BE32-E72D297353CC}">
                <c16:uniqueId val="{00000004-5034-46BB-857A-4343B380A7D9}"/>
              </c:ext>
            </c:extLst>
          </c:dPt>
          <c:dPt>
            <c:idx val="5"/>
            <c:bubble3D val="0"/>
            <c:extLst>
              <c:ext xmlns:c16="http://schemas.microsoft.com/office/drawing/2014/chart" uri="{C3380CC4-5D6E-409C-BE32-E72D297353CC}">
                <c16:uniqueId val="{00000005-5034-46BB-857A-4343B380A7D9}"/>
              </c:ext>
            </c:extLst>
          </c:dPt>
          <c:dPt>
            <c:idx val="6"/>
            <c:bubble3D val="0"/>
            <c:extLst>
              <c:ext xmlns:c16="http://schemas.microsoft.com/office/drawing/2014/chart" uri="{C3380CC4-5D6E-409C-BE32-E72D297353CC}">
                <c16:uniqueId val="{00000006-5034-46BB-857A-4343B380A7D9}"/>
              </c:ext>
            </c:extLst>
          </c:dPt>
          <c:dPt>
            <c:idx val="7"/>
            <c:bubble3D val="0"/>
            <c:extLst>
              <c:ext xmlns:c16="http://schemas.microsoft.com/office/drawing/2014/chart" uri="{C3380CC4-5D6E-409C-BE32-E72D297353CC}">
                <c16:uniqueId val="{00000007-5034-46BB-857A-4343B380A7D9}"/>
              </c:ext>
            </c:extLst>
          </c:dPt>
          <c:dPt>
            <c:idx val="8"/>
            <c:bubble3D val="0"/>
            <c:extLst>
              <c:ext xmlns:c16="http://schemas.microsoft.com/office/drawing/2014/chart" uri="{C3380CC4-5D6E-409C-BE32-E72D297353CC}">
                <c16:uniqueId val="{00000008-5034-46BB-857A-4343B380A7D9}"/>
              </c:ext>
            </c:extLst>
          </c:dPt>
          <c:dPt>
            <c:idx val="9"/>
            <c:bubble3D val="0"/>
            <c:extLst>
              <c:ext xmlns:c16="http://schemas.microsoft.com/office/drawing/2014/chart" uri="{C3380CC4-5D6E-409C-BE32-E72D297353CC}">
                <c16:uniqueId val="{00000009-5034-46BB-857A-4343B380A7D9}"/>
              </c:ext>
            </c:extLst>
          </c:dPt>
          <c:dPt>
            <c:idx val="10"/>
            <c:bubble3D val="0"/>
            <c:extLst>
              <c:ext xmlns:c16="http://schemas.microsoft.com/office/drawing/2014/chart" uri="{C3380CC4-5D6E-409C-BE32-E72D297353CC}">
                <c16:uniqueId val="{0000000A-5034-46BB-857A-4343B380A7D9}"/>
              </c:ext>
            </c:extLst>
          </c:dPt>
          <c:dLbls>
            <c:dLbl>
              <c:idx val="0"/>
              <c:layout>
                <c:manualLayout>
                  <c:x val="2.6947317859777224E-2"/>
                  <c:y val="-4.047113749607483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34-46BB-857A-4343B380A7D9}"/>
                </c:ext>
              </c:extLst>
            </c:dLbl>
            <c:dLbl>
              <c:idx val="1"/>
              <c:layout>
                <c:manualLayout>
                  <c:x val="2.5460232503616679E-2"/>
                  <c:y val="0.1415479047060425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34-46BB-857A-4343B380A7D9}"/>
                </c:ext>
              </c:extLst>
            </c:dLbl>
            <c:dLbl>
              <c:idx val="2"/>
              <c:layout>
                <c:manualLayout>
                  <c:x val="-0.17497641226219277"/>
                  <c:y val="9.77224009527025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34-46BB-857A-4343B380A7D9}"/>
                </c:ext>
              </c:extLst>
            </c:dLbl>
            <c:dLbl>
              <c:idx val="3"/>
              <c:layout>
                <c:manualLayout>
                  <c:x val="-8.1467986436335987E-2"/>
                  <c:y val="0.2107719379321377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34-46BB-857A-4343B380A7D9}"/>
                </c:ext>
              </c:extLst>
            </c:dLbl>
            <c:dLbl>
              <c:idx val="4"/>
              <c:layout>
                <c:manualLayout>
                  <c:x val="-4.4211826462868614E-2"/>
                  <c:y val="0.1022382585923937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34-46BB-857A-4343B380A7D9}"/>
                </c:ext>
              </c:extLst>
            </c:dLbl>
            <c:dLbl>
              <c:idx val="5"/>
              <c:layout>
                <c:manualLayout>
                  <c:x val="-7.8701159087140246E-2"/>
                  <c:y val="-0.1194243496086691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34-46BB-857A-4343B380A7D9}"/>
                </c:ext>
              </c:extLst>
            </c:dLbl>
            <c:dLbl>
              <c:idx val="6"/>
              <c:layout>
                <c:manualLayout>
                  <c:x val="-0.12372245952916017"/>
                  <c:y val="-0.2268332711232766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34-46BB-857A-4343B380A7D9}"/>
                </c:ext>
              </c:extLst>
            </c:dLbl>
            <c:dLbl>
              <c:idx val="7"/>
              <c:layout>
                <c:manualLayout>
                  <c:x val="4.5927412668187721E-2"/>
                  <c:y val="-0.2569270601897110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34-46BB-857A-4343B380A7D9}"/>
                </c:ext>
              </c:extLst>
            </c:dLbl>
            <c:dLbl>
              <c:idx val="8"/>
              <c:layout>
                <c:manualLayout>
                  <c:x val="0.28129552433396804"/>
                  <c:y val="-0.2337195096662578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034-46BB-857A-4343B380A7D9}"/>
                </c:ext>
              </c:extLst>
            </c:dLbl>
            <c:dLbl>
              <c:idx val="9"/>
              <c:layout>
                <c:manualLayout>
                  <c:x val="0.17493169562954958"/>
                  <c:y val="-0.1350984400087687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034-46BB-857A-4343B380A7D9}"/>
                </c:ext>
              </c:extLst>
            </c:dLbl>
            <c:dLbl>
              <c:idx val="10"/>
              <c:layout>
                <c:manualLayout>
                  <c:x val="0.21761252065714007"/>
                  <c:y val="-0.114373366986011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034-46BB-857A-4343B380A7D9}"/>
                </c:ext>
              </c:extLst>
            </c:dLbl>
            <c:dLbl>
              <c:idx val="11"/>
              <c:layout>
                <c:manualLayout>
                  <c:x val="0.38999597808503222"/>
                  <c:y val="-0.1966318882825877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34-46BB-857A-4343B380A7D9}"/>
                </c:ext>
              </c:extLst>
            </c:dLbl>
            <c:dLbl>
              <c:idx val="12"/>
              <c:layout>
                <c:manualLayout>
                  <c:x val="0.21353913621183276"/>
                  <c:y val="-9.19682669463156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034-46BB-857A-4343B380A7D9}"/>
                </c:ext>
              </c:extLst>
            </c:dLbl>
            <c:dLbl>
              <c:idx val="13"/>
              <c:layout>
                <c:manualLayout>
                  <c:x val="0.16116873869767415"/>
                  <c:y val="-2.05873814305943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34-46BB-857A-4343B380A7D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bg-BG"/>
              </a:p>
            </c:txPr>
            <c:showLegendKey val="0"/>
            <c:showVal val="1"/>
            <c:showCatName val="1"/>
            <c:showSerName val="0"/>
            <c:showPercent val="0"/>
            <c:showBubbleSize val="0"/>
            <c:showLeaderLines val="1"/>
            <c:extLst>
              <c:ext xmlns:c15="http://schemas.microsoft.com/office/drawing/2012/chart" uri="{CE6537A1-D6FC-4f65-9D91-7224C49458BB}"/>
            </c:extLst>
          </c:dLbls>
          <c:cat>
            <c:strRef>
              <c:f>('размер ПОБ'!$A$8,'размер ПОБ'!$A$12:$A$21)</c:f>
              <c:strCache>
                <c:ptCount val="11"/>
                <c:pt idx="0">
                  <c:v>до минималния дневен размер вкл.</c:v>
                </c:pt>
                <c:pt idx="1">
                  <c:v>от 9.22 евро до 13 евро</c:v>
                </c:pt>
                <c:pt idx="2">
                  <c:v>от 13 евро до 18 евро</c:v>
                </c:pt>
                <c:pt idx="3">
                  <c:v>от 18 евро до 23 евро</c:v>
                </c:pt>
                <c:pt idx="4">
                  <c:v>от 23 евро до 28 евро</c:v>
                </c:pt>
                <c:pt idx="5">
                  <c:v>от 28 евро до 33 евро</c:v>
                </c:pt>
                <c:pt idx="6">
                  <c:v>от 38 евро до 43 евро</c:v>
                </c:pt>
                <c:pt idx="7">
                  <c:v>от 43 евро до 48 евро</c:v>
                </c:pt>
                <c:pt idx="8">
                  <c:v>от 48 евро до 53 евро</c:v>
                </c:pt>
                <c:pt idx="9">
                  <c:v>от 53 евро до 54.78 евро</c:v>
                </c:pt>
                <c:pt idx="10">
                  <c:v>на 54.78 евро</c:v>
                </c:pt>
              </c:strCache>
            </c:strRef>
          </c:cat>
          <c:val>
            <c:numRef>
              <c:f>('размер ПОБ'!$C$8,'размер ПОБ'!$C$12:$C$21)</c:f>
              <c:numCache>
                <c:formatCode>0.0%</c:formatCode>
                <c:ptCount val="11"/>
                <c:pt idx="0">
                  <c:v>0.26235198702351986</c:v>
                </c:pt>
                <c:pt idx="1">
                  <c:v>2.0843471208434713E-2</c:v>
                </c:pt>
                <c:pt idx="2">
                  <c:v>0.27278183292781832</c:v>
                </c:pt>
                <c:pt idx="3">
                  <c:v>0.12506082725060827</c:v>
                </c:pt>
                <c:pt idx="4">
                  <c:v>6.9878345498783453E-2</c:v>
                </c:pt>
                <c:pt idx="5">
                  <c:v>5.4679643146796429E-2</c:v>
                </c:pt>
                <c:pt idx="6">
                  <c:v>4.7623682076236823E-2</c:v>
                </c:pt>
                <c:pt idx="7">
                  <c:v>3.6382806163828059E-2</c:v>
                </c:pt>
                <c:pt idx="8">
                  <c:v>2.9261962692619627E-2</c:v>
                </c:pt>
                <c:pt idx="9">
                  <c:v>4.812652068126521E-2</c:v>
                </c:pt>
                <c:pt idx="10">
                  <c:v>3.3008921330089216E-2</c:v>
                </c:pt>
              </c:numCache>
            </c:numRef>
          </c:val>
          <c:extLst>
            <c:ext xmlns:c16="http://schemas.microsoft.com/office/drawing/2014/chart" uri="{C3380CC4-5D6E-409C-BE32-E72D297353CC}">
              <c16:uniqueId val="{0000000E-5034-46BB-857A-4343B380A7D9}"/>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chemeClr val="bg1"/>
      </a:solidFill>
      <a:prstDash val="solid"/>
    </a:ln>
  </c:spPr>
  <c:txPr>
    <a:bodyPr/>
    <a:lstStyle/>
    <a:p>
      <a:pPr>
        <a:defRPr sz="12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ctr" rtl="0">
              <a:defRPr lang="bg-BG" sz="828" b="0" i="0" u="none" strike="noStrike" kern="1200" baseline="0">
                <a:solidFill>
                  <a:srgbClr val="000000"/>
                </a:solidFill>
                <a:latin typeface="Arial"/>
                <a:ea typeface="Arial"/>
                <a:cs typeface="Arial"/>
              </a:defRPr>
            </a:pPr>
            <a:r>
              <a:rPr lang="bg-BG"/>
              <a:t>Средни размери на паричните обезщетения за безработица, разпределени по </a:t>
            </a:r>
            <a:r>
              <a:rPr lang="bg-BG" sz="828" b="0" i="0" u="none" strike="noStrike" baseline="0">
                <a:effectLst/>
              </a:rPr>
              <a:t>ТП на НОИ</a:t>
            </a:r>
            <a:r>
              <a:rPr lang="bg-BG"/>
              <a:t> и</a:t>
            </a:r>
            <a:r>
              <a:rPr lang="en-US" baseline="0"/>
              <a:t> </a:t>
            </a:r>
            <a:r>
              <a:rPr lang="bg-BG"/>
              <a:t>пол, </a:t>
            </a:r>
          </a:p>
          <a:p>
            <a:pPr lvl="0" algn="ctr" rtl="0">
              <a:defRPr lang="bg-BG" sz="828" b="0" i="0" u="none" strike="noStrike" kern="1200" baseline="0">
                <a:solidFill>
                  <a:srgbClr val="000000"/>
                </a:solidFill>
                <a:latin typeface="Arial"/>
                <a:ea typeface="Arial"/>
                <a:cs typeface="Arial"/>
              </a:defRPr>
            </a:pPr>
            <a:r>
              <a:rPr lang="bg-BG"/>
              <a:t>през месец  април 2026 г.</a:t>
            </a:r>
          </a:p>
        </c:rich>
      </c:tx>
      <c:layout>
        <c:manualLayout>
          <c:xMode val="edge"/>
          <c:yMode val="edge"/>
          <c:x val="0.16526488519643703"/>
          <c:y val="3.165182987141444E-2"/>
        </c:manualLayout>
      </c:layout>
      <c:overlay val="0"/>
    </c:title>
    <c:autoTitleDeleted val="0"/>
    <c:plotArea>
      <c:layout>
        <c:manualLayout>
          <c:layoutTarget val="inner"/>
          <c:xMode val="edge"/>
          <c:yMode val="edge"/>
          <c:x val="0.10573388606797982"/>
          <c:y val="0.16956470945582841"/>
          <c:w val="0.88235373315585253"/>
          <c:h val="0.55654992512439017"/>
        </c:manualLayout>
      </c:layout>
      <c:barChart>
        <c:barDir val="col"/>
        <c:grouping val="clustered"/>
        <c:varyColors val="0"/>
        <c:ser>
          <c:idx val="1"/>
          <c:order val="0"/>
          <c:tx>
            <c:v>мъже</c:v>
          </c:tx>
          <c:spPr>
            <a:solidFill>
              <a:schemeClr val="accent1">
                <a:lumMod val="75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ПОБ'!$D$8:$D$35</c:f>
              <c:numCache>
                <c:formatCode>#\ ##0.00\ [$€-1]</c:formatCode>
                <c:ptCount val="28"/>
                <c:pt idx="0">
                  <c:v>448.69213732004431</c:v>
                </c:pt>
                <c:pt idx="1">
                  <c:v>445.78250191864925</c:v>
                </c:pt>
                <c:pt idx="2">
                  <c:v>518.72921960072597</c:v>
                </c:pt>
                <c:pt idx="3">
                  <c:v>450.45652173913038</c:v>
                </c:pt>
                <c:pt idx="4">
                  <c:v>402.88476821192057</c:v>
                </c:pt>
                <c:pt idx="5">
                  <c:v>428.74429708222812</c:v>
                </c:pt>
                <c:pt idx="6">
                  <c:v>459.41328124999995</c:v>
                </c:pt>
                <c:pt idx="7">
                  <c:v>375.0888888888889</c:v>
                </c:pt>
                <c:pt idx="8">
                  <c:v>417.9826697892272</c:v>
                </c:pt>
                <c:pt idx="9">
                  <c:v>445.24006410256413</c:v>
                </c:pt>
                <c:pt idx="10">
                  <c:v>412.8974169741698</c:v>
                </c:pt>
                <c:pt idx="11">
                  <c:v>421.67897071872227</c:v>
                </c:pt>
                <c:pt idx="12">
                  <c:v>464.4750582750583</c:v>
                </c:pt>
                <c:pt idx="13">
                  <c:v>418.84898336414045</c:v>
                </c:pt>
                <c:pt idx="14">
                  <c:v>468.8862648626486</c:v>
                </c:pt>
                <c:pt idx="15">
                  <c:v>409.21919385796542</c:v>
                </c:pt>
                <c:pt idx="16">
                  <c:v>461.91324422843252</c:v>
                </c:pt>
                <c:pt idx="17">
                  <c:v>367.62506811989101</c:v>
                </c:pt>
                <c:pt idx="18">
                  <c:v>376.43709677419349</c:v>
                </c:pt>
                <c:pt idx="19">
                  <c:v>408.44661157024797</c:v>
                </c:pt>
                <c:pt idx="20">
                  <c:v>640.42602332494857</c:v>
                </c:pt>
                <c:pt idx="21">
                  <c:v>498.6156412930136</c:v>
                </c:pt>
                <c:pt idx="22">
                  <c:v>461.02440537745599</c:v>
                </c:pt>
                <c:pt idx="23">
                  <c:v>455.39211822660099</c:v>
                </c:pt>
                <c:pt idx="24">
                  <c:v>446.7568464730291</c:v>
                </c:pt>
                <c:pt idx="25">
                  <c:v>402.92307692307691</c:v>
                </c:pt>
                <c:pt idx="26">
                  <c:v>426.31096563011454</c:v>
                </c:pt>
                <c:pt idx="27">
                  <c:v>393.05765765765761</c:v>
                </c:pt>
              </c:numCache>
            </c:numRef>
          </c:val>
          <c:extLst>
            <c:ext xmlns:c16="http://schemas.microsoft.com/office/drawing/2014/chart" uri="{C3380CC4-5D6E-409C-BE32-E72D297353CC}">
              <c16:uniqueId val="{00000000-B8C0-405D-808C-5E4FC777B2F5}"/>
            </c:ext>
          </c:extLst>
        </c:ser>
        <c:ser>
          <c:idx val="2"/>
          <c:order val="1"/>
          <c:tx>
            <c:v>жени</c:v>
          </c:tx>
          <c:spPr>
            <a:solidFill>
              <a:schemeClr val="accent2">
                <a:lumMod val="60000"/>
                <a:lumOff val="40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ПОБ'!$E$8:$E$35</c:f>
              <c:numCache>
                <c:formatCode>#\ ##0.00\ [$€-1]</c:formatCode>
                <c:ptCount val="28"/>
                <c:pt idx="0">
                  <c:v>346.52935714285718</c:v>
                </c:pt>
                <c:pt idx="1">
                  <c:v>354.24795158286781</c:v>
                </c:pt>
                <c:pt idx="2">
                  <c:v>404.23879115922421</c:v>
                </c:pt>
                <c:pt idx="3">
                  <c:v>371.45420875420876</c:v>
                </c:pt>
                <c:pt idx="4">
                  <c:v>341.14011299435026</c:v>
                </c:pt>
                <c:pt idx="5">
                  <c:v>374.32861668426608</c:v>
                </c:pt>
                <c:pt idx="6">
                  <c:v>390.96906474820145</c:v>
                </c:pt>
                <c:pt idx="7">
                  <c:v>344.45</c:v>
                </c:pt>
                <c:pt idx="8">
                  <c:v>332.99749608763699</c:v>
                </c:pt>
                <c:pt idx="9">
                  <c:v>364.93931888544893</c:v>
                </c:pt>
                <c:pt idx="10">
                  <c:v>355.75535444947212</c:v>
                </c:pt>
                <c:pt idx="11">
                  <c:v>345.96271186440674</c:v>
                </c:pt>
                <c:pt idx="12">
                  <c:v>398.17267552182165</c:v>
                </c:pt>
                <c:pt idx="13">
                  <c:v>358.73981403212167</c:v>
                </c:pt>
                <c:pt idx="14">
                  <c:v>389.55927442949087</c:v>
                </c:pt>
                <c:pt idx="15">
                  <c:v>333.17235188509875</c:v>
                </c:pt>
                <c:pt idx="16">
                  <c:v>399.94262560777952</c:v>
                </c:pt>
                <c:pt idx="17">
                  <c:v>349.76981132075474</c:v>
                </c:pt>
                <c:pt idx="18">
                  <c:v>330.32233576642341</c:v>
                </c:pt>
                <c:pt idx="19">
                  <c:v>343.70012836970477</c:v>
                </c:pt>
                <c:pt idx="20">
                  <c:v>565.25630961115189</c:v>
                </c:pt>
                <c:pt idx="21">
                  <c:v>388.98187976291285</c:v>
                </c:pt>
                <c:pt idx="22">
                  <c:v>373.06486042692939</c:v>
                </c:pt>
                <c:pt idx="23">
                  <c:v>369.0926503340757</c:v>
                </c:pt>
                <c:pt idx="24">
                  <c:v>354.06888519134776</c:v>
                </c:pt>
                <c:pt idx="25">
                  <c:v>324.66456211812624</c:v>
                </c:pt>
                <c:pt idx="26">
                  <c:v>360.38655221745353</c:v>
                </c:pt>
                <c:pt idx="27">
                  <c:v>342.4110236220472</c:v>
                </c:pt>
              </c:numCache>
            </c:numRef>
          </c:val>
          <c:extLst>
            <c:ext xmlns:c16="http://schemas.microsoft.com/office/drawing/2014/chart" uri="{C3380CC4-5D6E-409C-BE32-E72D297353CC}">
              <c16:uniqueId val="{00000001-B8C0-405D-808C-5E4FC777B2F5}"/>
            </c:ext>
          </c:extLst>
        </c:ser>
        <c:dLbls>
          <c:showLegendKey val="0"/>
          <c:showVal val="0"/>
          <c:showCatName val="0"/>
          <c:showSerName val="0"/>
          <c:showPercent val="0"/>
          <c:showBubbleSize val="0"/>
        </c:dLbls>
        <c:gapWidth val="150"/>
        <c:axId val="605014224"/>
        <c:axId val="1"/>
      </c:barChart>
      <c:scatterChart>
        <c:scatterStyle val="lineMarker"/>
        <c:varyColors val="0"/>
        <c:ser>
          <c:idx val="0"/>
          <c:order val="2"/>
          <c:tx>
            <c:v>чужденци</c:v>
          </c:tx>
          <c:spPr>
            <a:ln w="19050">
              <a:noFill/>
            </a:ln>
          </c:spPr>
          <c:marker>
            <c:spPr>
              <a:solidFill>
                <a:srgbClr val="C00000"/>
              </a:solidFill>
              <a:ln w="12700">
                <a:noFill/>
              </a:ln>
            </c:spPr>
          </c:marker>
          <c:xVal>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xVal>
          <c:yVal>
            <c:numRef>
              <c:f>'средно ПОБ'!$F$8:$F$35</c:f>
              <c:numCache>
                <c:formatCode>#\ ##0.00\ [$€-1]</c:formatCode>
                <c:ptCount val="28"/>
                <c:pt idx="0">
                  <c:v>382.74</c:v>
                </c:pt>
                <c:pt idx="1">
                  <c:v>443.55294117647054</c:v>
                </c:pt>
                <c:pt idx="2">
                  <c:v>454.9666666666667</c:v>
                </c:pt>
                <c:pt idx="3">
                  <c:v>457.66666666666674</c:v>
                </c:pt>
                <c:pt idx="4">
                  <c:v>544.32000000000005</c:v>
                </c:pt>
                <c:pt idx="5">
                  <c:v>594.20000000000005</c:v>
                </c:pt>
                <c:pt idx="6">
                  <c:v>227.39999999999998</c:v>
                </c:pt>
                <c:pt idx="7">
                  <c:v>301</c:v>
                </c:pt>
                <c:pt idx="8">
                  <c:v>678.5</c:v>
                </c:pt>
                <c:pt idx="9">
                  <c:v>504.4</c:v>
                </c:pt>
                <c:pt idx="10">
                  <c:v>300.39999999999998</c:v>
                </c:pt>
                <c:pt idx="11">
                  <c:v>712.86666666666679</c:v>
                </c:pt>
                <c:pt idx="12">
                  <c:v>0</c:v>
                </c:pt>
                <c:pt idx="13">
                  <c:v>184.20000000000002</c:v>
                </c:pt>
                <c:pt idx="14">
                  <c:v>457.07647058823522</c:v>
                </c:pt>
                <c:pt idx="15">
                  <c:v>0</c:v>
                </c:pt>
                <c:pt idx="16">
                  <c:v>286.26666666666665</c:v>
                </c:pt>
                <c:pt idx="17">
                  <c:v>1075.1000000000001</c:v>
                </c:pt>
                <c:pt idx="18">
                  <c:v>443.26666666666659</c:v>
                </c:pt>
                <c:pt idx="19">
                  <c:v>277.60000000000002</c:v>
                </c:pt>
                <c:pt idx="20">
                  <c:v>678.65892857142853</c:v>
                </c:pt>
                <c:pt idx="21">
                  <c:v>639.9</c:v>
                </c:pt>
                <c:pt idx="22">
                  <c:v>489.5333333333333</c:v>
                </c:pt>
                <c:pt idx="23">
                  <c:v>338.29999999999995</c:v>
                </c:pt>
                <c:pt idx="24">
                  <c:v>561</c:v>
                </c:pt>
                <c:pt idx="25">
                  <c:v>968.19999999999993</c:v>
                </c:pt>
                <c:pt idx="26">
                  <c:v>242.7</c:v>
                </c:pt>
                <c:pt idx="27">
                  <c:v>258.33333333333331</c:v>
                </c:pt>
              </c:numCache>
            </c:numRef>
          </c:yVal>
          <c:smooth val="0"/>
          <c:extLst>
            <c:ext xmlns:c16="http://schemas.microsoft.com/office/drawing/2014/chart" uri="{C3380CC4-5D6E-409C-BE32-E72D297353CC}">
              <c16:uniqueId val="{00000002-B8C0-405D-808C-5E4FC777B2F5}"/>
            </c:ext>
          </c:extLst>
        </c:ser>
        <c:dLbls>
          <c:showLegendKey val="0"/>
          <c:showVal val="0"/>
          <c:showCatName val="0"/>
          <c:showSerName val="0"/>
          <c:showPercent val="0"/>
          <c:showBubbleSize val="0"/>
        </c:dLbls>
        <c:axId val="3"/>
        <c:axId val="4"/>
      </c:scatterChart>
      <c:catAx>
        <c:axId val="60501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a:pPr>
            <a:endParaRPr lang="bg-BG"/>
          </a:p>
        </c:txPr>
        <c:crossAx val="1"/>
        <c:crossesAt val="200"/>
        <c:auto val="1"/>
        <c:lblAlgn val="ctr"/>
        <c:lblOffset val="100"/>
        <c:tickLblSkip val="1"/>
        <c:tickMarkSkip val="1"/>
        <c:noMultiLvlLbl val="0"/>
      </c:catAx>
      <c:valAx>
        <c:axId val="1"/>
        <c:scaling>
          <c:orientation val="minMax"/>
          <c:max val="800"/>
          <c:min val="200"/>
        </c:scaling>
        <c:delete val="0"/>
        <c:axPos val="l"/>
        <c:majorGridlines>
          <c:spPr>
            <a:ln w="3175">
              <a:solidFill>
                <a:schemeClr val="bg1">
                  <a:lumMod val="85000"/>
                </a:schemeClr>
              </a:solidFill>
              <a:prstDash val="solid"/>
            </a:ln>
          </c:spPr>
        </c:majorGridlines>
        <c:numFmt formatCode="#\ ##0.00\ [$€-1]" sourceLinked="0"/>
        <c:majorTickMark val="out"/>
        <c:minorTickMark val="none"/>
        <c:tickLblPos val="nextTo"/>
        <c:spPr>
          <a:ln w="3175">
            <a:solidFill>
              <a:srgbClr val="000000"/>
            </a:solidFill>
            <a:prstDash val="solid"/>
          </a:ln>
        </c:spPr>
        <c:txPr>
          <a:bodyPr rot="0" vert="horz"/>
          <a:lstStyle/>
          <a:p>
            <a:pPr>
              <a:defRPr sz="800"/>
            </a:pPr>
            <a:endParaRPr lang="bg-BG"/>
          </a:p>
        </c:txPr>
        <c:crossAx val="605014224"/>
        <c:crosses val="autoZero"/>
        <c:crossBetween val="between"/>
        <c:minorUnit val="200"/>
      </c:valAx>
      <c:valAx>
        <c:axId val="3"/>
        <c:scaling>
          <c:orientation val="minMax"/>
        </c:scaling>
        <c:delete val="1"/>
        <c:axPos val="t"/>
        <c:majorTickMark val="out"/>
        <c:minorTickMark val="none"/>
        <c:tickLblPos val="nextTo"/>
        <c:crossAx val="4"/>
        <c:crosses val="max"/>
        <c:crossBetween val="midCat"/>
      </c:valAx>
      <c:valAx>
        <c:axId val="4"/>
        <c:scaling>
          <c:orientation val="minMax"/>
        </c:scaling>
        <c:delete val="1"/>
        <c:axPos val="r"/>
        <c:numFmt formatCode="#\ ##0.00\ [$€-1]" sourceLinked="1"/>
        <c:majorTickMark val="out"/>
        <c:minorTickMark val="none"/>
        <c:tickLblPos val="nextTo"/>
        <c:crossAx val="3"/>
        <c:crosses val="max"/>
        <c:crossBetween val="midCat"/>
      </c:valAx>
      <c:spPr>
        <a:noFill/>
        <a:ln w="25400">
          <a:noFill/>
        </a:ln>
      </c:spPr>
    </c:plotArea>
    <c:legend>
      <c:legendPos val="r"/>
      <c:layout>
        <c:manualLayout>
          <c:xMode val="edge"/>
          <c:yMode val="edge"/>
          <c:x val="0.13333482133630933"/>
          <c:y val="0.91129730445415391"/>
          <c:w val="0.71662157190981046"/>
          <c:h val="8.8702695545846089E-2"/>
        </c:manualLayout>
      </c:layout>
      <c:overlay val="0"/>
      <c:spPr>
        <a:noFill/>
        <a:ln w="3175">
          <a:noFill/>
          <a:prstDash val="solid"/>
        </a:ln>
      </c:spPr>
      <c:txPr>
        <a:bodyPr/>
        <a:lstStyle/>
        <a:p>
          <a:pPr>
            <a:defRPr sz="1000"/>
          </a:pPr>
          <a:endParaRPr lang="bg-BG"/>
        </a:p>
      </c:txPr>
    </c:legend>
    <c:plotVisOnly val="1"/>
    <c:dispBlanksAs val="gap"/>
    <c:showDLblsOverMax val="0"/>
  </c:chart>
  <c:spPr>
    <a:solidFill>
      <a:srgbClr val="FFFFFF"/>
    </a:solidFill>
    <a:ln w="3175">
      <a:solidFill>
        <a:schemeClr val="bg1"/>
      </a:solidFill>
      <a:prstDash val="solid"/>
    </a:ln>
  </c:spPr>
  <c:txPr>
    <a:bodyPr/>
    <a:lstStyle/>
    <a:p>
      <a:pPr algn="ctr" rtl="0">
        <a:defRPr lang="bg-BG" sz="690" b="0" i="0" u="none" strike="noStrike" kern="1200" baseline="0">
          <a:solidFill>
            <a:srgbClr val="000000"/>
          </a:solidFill>
          <a:latin typeface="Arial"/>
          <a:ea typeface="Arial"/>
          <a:cs typeface="Arial"/>
        </a:defRPr>
      </a:pPr>
      <a:endParaRPr lang="bg-BG"/>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900" b="1" i="0" u="none" strike="noStrike" baseline="0">
                <a:solidFill>
                  <a:srgbClr val="000000"/>
                </a:solidFill>
                <a:latin typeface="Arial"/>
                <a:ea typeface="Arial"/>
                <a:cs typeface="Arial"/>
              </a:defRPr>
            </a:pPr>
            <a:r>
              <a:rPr lang="bg-BG" sz="1000" b="0"/>
              <a:t>Новорегистрирани безработни лица с право на обезщетение, разпределени по пол и </a:t>
            </a:r>
            <a:r>
              <a:rPr lang="bg-BG" sz="900" b="0" i="0" u="none" strike="noStrike" baseline="0">
                <a:effectLst/>
              </a:rPr>
              <a:t>ТП на НОИ</a:t>
            </a:r>
            <a:r>
              <a:rPr lang="bg-BG" sz="1000" b="0"/>
              <a:t>, </a:t>
            </a:r>
          </a:p>
          <a:p>
            <a:pPr>
              <a:defRPr sz="900" b="1" i="0" u="none" strike="noStrike" baseline="0">
                <a:solidFill>
                  <a:srgbClr val="000000"/>
                </a:solidFill>
                <a:latin typeface="Arial"/>
                <a:ea typeface="Arial"/>
                <a:cs typeface="Arial"/>
              </a:defRPr>
            </a:pPr>
            <a:r>
              <a:rPr lang="bg-BG" sz="1000" b="0"/>
              <a:t>през месец  април 2026 г.</a:t>
            </a:r>
          </a:p>
        </c:rich>
      </c:tx>
      <c:layout>
        <c:manualLayout>
          <c:xMode val="edge"/>
          <c:yMode val="edge"/>
          <c:x val="9.7006006396595595E-2"/>
          <c:y val="5.4215659532165873E-2"/>
        </c:manualLayout>
      </c:layout>
      <c:overlay val="0"/>
      <c:spPr>
        <a:noFill/>
        <a:ln w="25400">
          <a:noFill/>
        </a:ln>
      </c:spPr>
    </c:title>
    <c:autoTitleDeleted val="0"/>
    <c:plotArea>
      <c:layout>
        <c:manualLayout>
          <c:layoutTarget val="inner"/>
          <c:xMode val="edge"/>
          <c:yMode val="edge"/>
          <c:x val="7.8811687000663377E-2"/>
          <c:y val="0.19381333015191279"/>
          <c:w val="0.89403773246292928"/>
          <c:h val="0.5757586406520786"/>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ПОБ'!$E$10:$E$37</c:f>
              <c:numCache>
                <c:formatCode>#,##0</c:formatCode>
                <c:ptCount val="28"/>
                <c:pt idx="0">
                  <c:v>308</c:v>
                </c:pt>
                <c:pt idx="1">
                  <c:v>188</c:v>
                </c:pt>
                <c:pt idx="2">
                  <c:v>267</c:v>
                </c:pt>
                <c:pt idx="3">
                  <c:v>169</c:v>
                </c:pt>
                <c:pt idx="4">
                  <c:v>62</c:v>
                </c:pt>
                <c:pt idx="5">
                  <c:v>200</c:v>
                </c:pt>
                <c:pt idx="6">
                  <c:v>82</c:v>
                </c:pt>
                <c:pt idx="7">
                  <c:v>80</c:v>
                </c:pt>
                <c:pt idx="8">
                  <c:v>70</c:v>
                </c:pt>
                <c:pt idx="9">
                  <c:v>116</c:v>
                </c:pt>
                <c:pt idx="10">
                  <c:v>91</c:v>
                </c:pt>
                <c:pt idx="11">
                  <c:v>243</c:v>
                </c:pt>
                <c:pt idx="12">
                  <c:v>62</c:v>
                </c:pt>
                <c:pt idx="13">
                  <c:v>181</c:v>
                </c:pt>
                <c:pt idx="14">
                  <c:v>404</c:v>
                </c:pt>
                <c:pt idx="15">
                  <c:v>79</c:v>
                </c:pt>
                <c:pt idx="16">
                  <c:v>138</c:v>
                </c:pt>
                <c:pt idx="17">
                  <c:v>48</c:v>
                </c:pt>
                <c:pt idx="18">
                  <c:v>107</c:v>
                </c:pt>
                <c:pt idx="19">
                  <c:v>84</c:v>
                </c:pt>
                <c:pt idx="20">
                  <c:v>760</c:v>
                </c:pt>
                <c:pt idx="21">
                  <c:v>154</c:v>
                </c:pt>
                <c:pt idx="22">
                  <c:v>169</c:v>
                </c:pt>
                <c:pt idx="23">
                  <c:v>81</c:v>
                </c:pt>
                <c:pt idx="24">
                  <c:v>62</c:v>
                </c:pt>
                <c:pt idx="25">
                  <c:v>152</c:v>
                </c:pt>
                <c:pt idx="26">
                  <c:v>122</c:v>
                </c:pt>
                <c:pt idx="27">
                  <c:v>68</c:v>
                </c:pt>
              </c:numCache>
            </c:numRef>
          </c:val>
          <c:extLst>
            <c:ext xmlns:c16="http://schemas.microsoft.com/office/drawing/2014/chart" uri="{C3380CC4-5D6E-409C-BE32-E72D297353CC}">
              <c16:uniqueId val="{00000000-0CC0-4181-A6F5-D93A795BE668}"/>
            </c:ext>
          </c:extLst>
        </c:ser>
        <c:ser>
          <c:idx val="1"/>
          <c:order val="1"/>
          <c:tx>
            <c:v>жени</c:v>
          </c:tx>
          <c:spPr>
            <a:solidFill>
              <a:schemeClr val="accent2">
                <a:lumMod val="60000"/>
                <a:lumOff val="40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ПОБ'!$G$10:$G$37</c:f>
              <c:numCache>
                <c:formatCode>#,##0</c:formatCode>
                <c:ptCount val="28"/>
                <c:pt idx="0">
                  <c:v>426</c:v>
                </c:pt>
                <c:pt idx="1">
                  <c:v>350</c:v>
                </c:pt>
                <c:pt idx="2">
                  <c:v>325</c:v>
                </c:pt>
                <c:pt idx="3">
                  <c:v>174</c:v>
                </c:pt>
                <c:pt idx="4">
                  <c:v>69</c:v>
                </c:pt>
                <c:pt idx="5">
                  <c:v>276</c:v>
                </c:pt>
                <c:pt idx="6">
                  <c:v>83</c:v>
                </c:pt>
                <c:pt idx="7">
                  <c:v>134</c:v>
                </c:pt>
                <c:pt idx="8">
                  <c:v>111</c:v>
                </c:pt>
                <c:pt idx="9">
                  <c:v>110</c:v>
                </c:pt>
                <c:pt idx="10">
                  <c:v>91</c:v>
                </c:pt>
                <c:pt idx="11">
                  <c:v>228</c:v>
                </c:pt>
                <c:pt idx="12">
                  <c:v>98</c:v>
                </c:pt>
                <c:pt idx="13">
                  <c:v>213</c:v>
                </c:pt>
                <c:pt idx="14">
                  <c:v>583</c:v>
                </c:pt>
                <c:pt idx="15">
                  <c:v>75</c:v>
                </c:pt>
                <c:pt idx="16">
                  <c:v>172</c:v>
                </c:pt>
                <c:pt idx="17">
                  <c:v>70</c:v>
                </c:pt>
                <c:pt idx="18">
                  <c:v>124</c:v>
                </c:pt>
                <c:pt idx="19">
                  <c:v>101</c:v>
                </c:pt>
                <c:pt idx="20">
                  <c:v>876</c:v>
                </c:pt>
                <c:pt idx="21">
                  <c:v>232</c:v>
                </c:pt>
                <c:pt idx="22">
                  <c:v>203</c:v>
                </c:pt>
                <c:pt idx="23">
                  <c:v>103</c:v>
                </c:pt>
                <c:pt idx="24">
                  <c:v>118</c:v>
                </c:pt>
                <c:pt idx="25">
                  <c:v>157</c:v>
                </c:pt>
                <c:pt idx="26">
                  <c:v>125</c:v>
                </c:pt>
                <c:pt idx="27">
                  <c:v>91</c:v>
                </c:pt>
              </c:numCache>
            </c:numRef>
          </c:val>
          <c:extLst>
            <c:ext xmlns:c16="http://schemas.microsoft.com/office/drawing/2014/chart" uri="{C3380CC4-5D6E-409C-BE32-E72D297353CC}">
              <c16:uniqueId val="{00000001-0CC0-4181-A6F5-D93A795BE668}"/>
            </c:ext>
          </c:extLst>
        </c:ser>
        <c:dLbls>
          <c:showLegendKey val="0"/>
          <c:showVal val="0"/>
          <c:showCatName val="0"/>
          <c:showSerName val="0"/>
          <c:showPercent val="0"/>
          <c:showBubbleSize val="0"/>
        </c:dLbls>
        <c:gapWidth val="150"/>
        <c:overlap val="100"/>
        <c:axId val="365153584"/>
        <c:axId val="1"/>
      </c:barChart>
      <c:catAx>
        <c:axId val="36515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65153584"/>
        <c:crosses val="autoZero"/>
        <c:crossBetween val="between"/>
      </c:valAx>
      <c:spPr>
        <a:noFill/>
        <a:ln w="25400">
          <a:noFill/>
        </a:ln>
      </c:spPr>
    </c:plotArea>
    <c:legend>
      <c:legendPos val="b"/>
      <c:layout>
        <c:manualLayout>
          <c:xMode val="edge"/>
          <c:yMode val="edge"/>
          <c:x val="0.26966272799127555"/>
          <c:y val="0.91477441763197609"/>
          <c:w val="0.39438206818810928"/>
          <c:h val="4.16666969746564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105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bg-BG" b="0"/>
              <a:t>Регистрирани безработни лица с право на ПОБ, разпределени по пол и </a:t>
            </a:r>
            <a:r>
              <a:rPr lang="bg-BG" sz="1000" b="0" i="0" u="none" strike="noStrike" baseline="0">
                <a:effectLst/>
              </a:rPr>
              <a:t>ТП на НОИ</a:t>
            </a:r>
            <a:r>
              <a:rPr lang="bg-BG" b="0"/>
              <a:t>, с прекратяване на обезщетението през месец април</a:t>
            </a:r>
            <a:r>
              <a:rPr lang="en-US" b="0"/>
              <a:t> </a:t>
            </a:r>
            <a:r>
              <a:rPr lang="bg-BG" b="0"/>
              <a:t>2026 г.</a:t>
            </a:r>
          </a:p>
        </c:rich>
      </c:tx>
      <c:layout>
        <c:manualLayout>
          <c:xMode val="edge"/>
          <c:yMode val="edge"/>
          <c:x val="0.15988645965903409"/>
          <c:y val="3.6511840514317731E-2"/>
        </c:manualLayout>
      </c:layout>
      <c:overlay val="0"/>
      <c:spPr>
        <a:noFill/>
        <a:ln w="25400">
          <a:noFill/>
        </a:ln>
      </c:spPr>
    </c:title>
    <c:autoTitleDeleted val="0"/>
    <c:plotArea>
      <c:layout>
        <c:manualLayout>
          <c:layoutTarget val="inner"/>
          <c:xMode val="edge"/>
          <c:yMode val="edge"/>
          <c:x val="8.858857004790141E-2"/>
          <c:y val="0.21197587976219551"/>
          <c:w val="0.89899088431064589"/>
          <c:h val="0.53016935796932663"/>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ПОБ'!$D$9:$D$36</c:f>
              <c:numCache>
                <c:formatCode>#,##0</c:formatCode>
                <c:ptCount val="28"/>
                <c:pt idx="0">
                  <c:v>277</c:v>
                </c:pt>
                <c:pt idx="1">
                  <c:v>266</c:v>
                </c:pt>
                <c:pt idx="2">
                  <c:v>299</c:v>
                </c:pt>
                <c:pt idx="3">
                  <c:v>183</c:v>
                </c:pt>
                <c:pt idx="4">
                  <c:v>47</c:v>
                </c:pt>
                <c:pt idx="5">
                  <c:v>122</c:v>
                </c:pt>
                <c:pt idx="6">
                  <c:v>84</c:v>
                </c:pt>
                <c:pt idx="7">
                  <c:v>105</c:v>
                </c:pt>
                <c:pt idx="8">
                  <c:v>77</c:v>
                </c:pt>
                <c:pt idx="9">
                  <c:v>106</c:v>
                </c:pt>
                <c:pt idx="10">
                  <c:v>61</c:v>
                </c:pt>
                <c:pt idx="11">
                  <c:v>168</c:v>
                </c:pt>
                <c:pt idx="12">
                  <c:v>74</c:v>
                </c:pt>
                <c:pt idx="13">
                  <c:v>198</c:v>
                </c:pt>
                <c:pt idx="14">
                  <c:v>407</c:v>
                </c:pt>
                <c:pt idx="15">
                  <c:v>112</c:v>
                </c:pt>
                <c:pt idx="16">
                  <c:v>114</c:v>
                </c:pt>
                <c:pt idx="17">
                  <c:v>96</c:v>
                </c:pt>
                <c:pt idx="18">
                  <c:v>94</c:v>
                </c:pt>
                <c:pt idx="19">
                  <c:v>81</c:v>
                </c:pt>
                <c:pt idx="20">
                  <c:v>653</c:v>
                </c:pt>
                <c:pt idx="21">
                  <c:v>139</c:v>
                </c:pt>
                <c:pt idx="22">
                  <c:v>165</c:v>
                </c:pt>
                <c:pt idx="23">
                  <c:v>125</c:v>
                </c:pt>
                <c:pt idx="24">
                  <c:v>81</c:v>
                </c:pt>
                <c:pt idx="25">
                  <c:v>146</c:v>
                </c:pt>
                <c:pt idx="26">
                  <c:v>134</c:v>
                </c:pt>
                <c:pt idx="27">
                  <c:v>51</c:v>
                </c:pt>
              </c:numCache>
            </c:numRef>
          </c:val>
          <c:extLst>
            <c:ext xmlns:c16="http://schemas.microsoft.com/office/drawing/2014/chart" uri="{C3380CC4-5D6E-409C-BE32-E72D297353CC}">
              <c16:uniqueId val="{00000000-1E18-4045-8485-104B73F273BB}"/>
            </c:ext>
          </c:extLst>
        </c:ser>
        <c:ser>
          <c:idx val="1"/>
          <c:order val="1"/>
          <c:tx>
            <c:v>жени</c:v>
          </c:tx>
          <c:spPr>
            <a:solidFill>
              <a:schemeClr val="accent2">
                <a:lumMod val="60000"/>
                <a:lumOff val="40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ПОБ'!$E$9:$E$36</c:f>
              <c:numCache>
                <c:formatCode>#,##0</c:formatCode>
                <c:ptCount val="28"/>
                <c:pt idx="0">
                  <c:v>310</c:v>
                </c:pt>
                <c:pt idx="1">
                  <c:v>481</c:v>
                </c:pt>
                <c:pt idx="2">
                  <c:v>417</c:v>
                </c:pt>
                <c:pt idx="3">
                  <c:v>207</c:v>
                </c:pt>
                <c:pt idx="4">
                  <c:v>61</c:v>
                </c:pt>
                <c:pt idx="5">
                  <c:v>150</c:v>
                </c:pt>
                <c:pt idx="6">
                  <c:v>84</c:v>
                </c:pt>
                <c:pt idx="7">
                  <c:v>118</c:v>
                </c:pt>
                <c:pt idx="8">
                  <c:v>109</c:v>
                </c:pt>
                <c:pt idx="9">
                  <c:v>108</c:v>
                </c:pt>
                <c:pt idx="10">
                  <c:v>108</c:v>
                </c:pt>
                <c:pt idx="11">
                  <c:v>194</c:v>
                </c:pt>
                <c:pt idx="12">
                  <c:v>90</c:v>
                </c:pt>
                <c:pt idx="13">
                  <c:v>182</c:v>
                </c:pt>
                <c:pt idx="14">
                  <c:v>628</c:v>
                </c:pt>
                <c:pt idx="15">
                  <c:v>102</c:v>
                </c:pt>
                <c:pt idx="16">
                  <c:v>179</c:v>
                </c:pt>
                <c:pt idx="17">
                  <c:v>64</c:v>
                </c:pt>
                <c:pt idx="18">
                  <c:v>118</c:v>
                </c:pt>
                <c:pt idx="19">
                  <c:v>97</c:v>
                </c:pt>
                <c:pt idx="20">
                  <c:v>809</c:v>
                </c:pt>
                <c:pt idx="21">
                  <c:v>179</c:v>
                </c:pt>
                <c:pt idx="22">
                  <c:v>196</c:v>
                </c:pt>
                <c:pt idx="23">
                  <c:v>174</c:v>
                </c:pt>
                <c:pt idx="24">
                  <c:v>91</c:v>
                </c:pt>
                <c:pt idx="25">
                  <c:v>154</c:v>
                </c:pt>
                <c:pt idx="26">
                  <c:v>125</c:v>
                </c:pt>
                <c:pt idx="27">
                  <c:v>70</c:v>
                </c:pt>
              </c:numCache>
            </c:numRef>
          </c:val>
          <c:extLst>
            <c:ext xmlns:c16="http://schemas.microsoft.com/office/drawing/2014/chart" uri="{C3380CC4-5D6E-409C-BE32-E72D297353CC}">
              <c16:uniqueId val="{00000001-1E18-4045-8485-104B73F273BB}"/>
            </c:ext>
          </c:extLst>
        </c:ser>
        <c:dLbls>
          <c:showLegendKey val="0"/>
          <c:showVal val="0"/>
          <c:showCatName val="0"/>
          <c:showSerName val="0"/>
          <c:showPercent val="0"/>
          <c:showBubbleSize val="0"/>
        </c:dLbls>
        <c:gapWidth val="150"/>
        <c:overlap val="100"/>
        <c:axId val="372774944"/>
        <c:axId val="1"/>
      </c:barChart>
      <c:catAx>
        <c:axId val="372774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72774944"/>
        <c:crosses val="autoZero"/>
        <c:crossBetween val="between"/>
        <c:majorUnit val="200"/>
      </c:valAx>
      <c:spPr>
        <a:noFill/>
        <a:ln w="25400">
          <a:noFill/>
        </a:ln>
      </c:spPr>
    </c:plotArea>
    <c:legend>
      <c:legendPos val="b"/>
      <c:layout>
        <c:manualLayout>
          <c:xMode val="edge"/>
          <c:yMode val="edge"/>
          <c:x val="0.31425400340069187"/>
          <c:y val="0.91059663631431553"/>
          <c:w val="0.39169513797634692"/>
          <c:h val="7.2847695714013394E-2"/>
        </c:manualLayout>
      </c:layout>
      <c:overlay val="0"/>
      <c:spPr>
        <a:noFill/>
        <a:ln w="25400">
          <a:noFill/>
        </a:ln>
      </c:spPr>
      <c:txPr>
        <a:bodyPr/>
        <a:lstStyle/>
        <a:p>
          <a:pPr>
            <a:defRPr sz="92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bg-BG" sz="1000" b="0"/>
              <a:t>Динамика на регистрираните безработни лица с право на ПОБ </a:t>
            </a:r>
          </a:p>
          <a:p>
            <a:pPr>
              <a:defRPr sz="1100" b="1" i="0" u="none" strike="noStrike" baseline="0">
                <a:solidFill>
                  <a:srgbClr val="000000"/>
                </a:solidFill>
                <a:latin typeface="Arial"/>
                <a:ea typeface="Arial"/>
                <a:cs typeface="Arial"/>
              </a:defRPr>
            </a:pPr>
            <a:r>
              <a:rPr lang="bg-BG" sz="1000" b="0"/>
              <a:t>през месец април 2026 г.</a:t>
            </a:r>
          </a:p>
        </c:rich>
      </c:tx>
      <c:layout>
        <c:manualLayout>
          <c:xMode val="edge"/>
          <c:yMode val="edge"/>
          <c:x val="0.26836458959526177"/>
          <c:y val="4.6620556078288959E-2"/>
        </c:manualLayout>
      </c:layout>
      <c:overlay val="0"/>
      <c:spPr>
        <a:noFill/>
        <a:ln w="25400">
          <a:noFill/>
        </a:ln>
      </c:spPr>
    </c:title>
    <c:autoTitleDeleted val="0"/>
    <c:plotArea>
      <c:layout>
        <c:manualLayout>
          <c:layoutTarget val="inner"/>
          <c:xMode val="edge"/>
          <c:yMode val="edge"/>
          <c:x val="0.10735694893175209"/>
          <c:y val="0.19482144277419869"/>
          <c:w val="0.85927270147742585"/>
          <c:h val="0.54799351785572259"/>
        </c:manualLayout>
      </c:layout>
      <c:barChart>
        <c:barDir val="col"/>
        <c:grouping val="clustered"/>
        <c:varyColors val="0"/>
        <c:ser>
          <c:idx val="0"/>
          <c:order val="0"/>
          <c:tx>
            <c:v>новорегистрирани</c:v>
          </c:tx>
          <c:spPr>
            <a:solidFill>
              <a:srgbClr val="00B050"/>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ПОБ'!$C$10:$C$37</c:f>
              <c:numCache>
                <c:formatCode>#,##0</c:formatCode>
                <c:ptCount val="28"/>
                <c:pt idx="0">
                  <c:v>734</c:v>
                </c:pt>
                <c:pt idx="1">
                  <c:v>538</c:v>
                </c:pt>
                <c:pt idx="2">
                  <c:v>592</c:v>
                </c:pt>
                <c:pt idx="3">
                  <c:v>343</c:v>
                </c:pt>
                <c:pt idx="4">
                  <c:v>131</c:v>
                </c:pt>
                <c:pt idx="5">
                  <c:v>476</c:v>
                </c:pt>
                <c:pt idx="6">
                  <c:v>165</c:v>
                </c:pt>
                <c:pt idx="7">
                  <c:v>214</c:v>
                </c:pt>
                <c:pt idx="8">
                  <c:v>181</c:v>
                </c:pt>
                <c:pt idx="9">
                  <c:v>226</c:v>
                </c:pt>
                <c:pt idx="10">
                  <c:v>182</c:v>
                </c:pt>
                <c:pt idx="11">
                  <c:v>471</c:v>
                </c:pt>
                <c:pt idx="12">
                  <c:v>160</c:v>
                </c:pt>
                <c:pt idx="13">
                  <c:v>394</c:v>
                </c:pt>
                <c:pt idx="14">
                  <c:v>987</c:v>
                </c:pt>
                <c:pt idx="15">
                  <c:v>154</c:v>
                </c:pt>
                <c:pt idx="16">
                  <c:v>310</c:v>
                </c:pt>
                <c:pt idx="17">
                  <c:v>118</c:v>
                </c:pt>
                <c:pt idx="18">
                  <c:v>231</c:v>
                </c:pt>
                <c:pt idx="19">
                  <c:v>185</c:v>
                </c:pt>
                <c:pt idx="20">
                  <c:v>1636</c:v>
                </c:pt>
                <c:pt idx="21">
                  <c:v>386</c:v>
                </c:pt>
                <c:pt idx="22">
                  <c:v>372</c:v>
                </c:pt>
                <c:pt idx="23">
                  <c:v>184</c:v>
                </c:pt>
                <c:pt idx="24">
                  <c:v>180</c:v>
                </c:pt>
                <c:pt idx="25">
                  <c:v>309</c:v>
                </c:pt>
                <c:pt idx="26">
                  <c:v>247</c:v>
                </c:pt>
                <c:pt idx="27">
                  <c:v>159</c:v>
                </c:pt>
              </c:numCache>
            </c:numRef>
          </c:val>
          <c:extLst>
            <c:ext xmlns:c16="http://schemas.microsoft.com/office/drawing/2014/chart" uri="{C3380CC4-5D6E-409C-BE32-E72D297353CC}">
              <c16:uniqueId val="{00000000-E6C4-4BA9-B2DE-8DC2FFE4ECFC}"/>
            </c:ext>
          </c:extLst>
        </c:ser>
        <c:ser>
          <c:idx val="1"/>
          <c:order val="1"/>
          <c:tx>
            <c:v>с прекратяване на обезщетението </c:v>
          </c:tx>
          <c:spPr>
            <a:solidFill>
              <a:srgbClr val="CCFFCC"/>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ПОБ'!$C$9:$C$36</c:f>
              <c:numCache>
                <c:formatCode>#,##0</c:formatCode>
                <c:ptCount val="28"/>
                <c:pt idx="0">
                  <c:v>587</c:v>
                </c:pt>
                <c:pt idx="1">
                  <c:v>747</c:v>
                </c:pt>
                <c:pt idx="2">
                  <c:v>716</c:v>
                </c:pt>
                <c:pt idx="3">
                  <c:v>390</c:v>
                </c:pt>
                <c:pt idx="4">
                  <c:v>108</c:v>
                </c:pt>
                <c:pt idx="5">
                  <c:v>272</c:v>
                </c:pt>
                <c:pt idx="6">
                  <c:v>168</c:v>
                </c:pt>
                <c:pt idx="7">
                  <c:v>223</c:v>
                </c:pt>
                <c:pt idx="8">
                  <c:v>186</c:v>
                </c:pt>
                <c:pt idx="9">
                  <c:v>214</c:v>
                </c:pt>
                <c:pt idx="10">
                  <c:v>169</c:v>
                </c:pt>
                <c:pt idx="11">
                  <c:v>362</c:v>
                </c:pt>
                <c:pt idx="12">
                  <c:v>164</c:v>
                </c:pt>
                <c:pt idx="13">
                  <c:v>380</c:v>
                </c:pt>
                <c:pt idx="14">
                  <c:v>1035</c:v>
                </c:pt>
                <c:pt idx="15">
                  <c:v>214</c:v>
                </c:pt>
                <c:pt idx="16">
                  <c:v>293</c:v>
                </c:pt>
                <c:pt idx="17">
                  <c:v>160</c:v>
                </c:pt>
                <c:pt idx="18">
                  <c:v>212</c:v>
                </c:pt>
                <c:pt idx="19">
                  <c:v>178</c:v>
                </c:pt>
                <c:pt idx="20">
                  <c:v>1462</c:v>
                </c:pt>
                <c:pt idx="21">
                  <c:v>318</c:v>
                </c:pt>
                <c:pt idx="22">
                  <c:v>361</c:v>
                </c:pt>
                <c:pt idx="23">
                  <c:v>299</c:v>
                </c:pt>
                <c:pt idx="24">
                  <c:v>172</c:v>
                </c:pt>
                <c:pt idx="25">
                  <c:v>300</c:v>
                </c:pt>
                <c:pt idx="26">
                  <c:v>259</c:v>
                </c:pt>
                <c:pt idx="27">
                  <c:v>121</c:v>
                </c:pt>
              </c:numCache>
            </c:numRef>
          </c:val>
          <c:extLst>
            <c:ext xmlns:c16="http://schemas.microsoft.com/office/drawing/2014/chart" uri="{C3380CC4-5D6E-409C-BE32-E72D297353CC}">
              <c16:uniqueId val="{00000001-E6C4-4BA9-B2DE-8DC2FFE4ECFC}"/>
            </c:ext>
          </c:extLst>
        </c:ser>
        <c:dLbls>
          <c:showLegendKey val="0"/>
          <c:showVal val="0"/>
          <c:showCatName val="0"/>
          <c:showSerName val="0"/>
          <c:showPercent val="0"/>
          <c:showBubbleSize val="0"/>
        </c:dLbls>
        <c:gapWidth val="150"/>
        <c:axId val="517764824"/>
        <c:axId val="1"/>
      </c:barChart>
      <c:catAx>
        <c:axId val="517764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bg-BG"/>
                  <a:t>брой лица</a:t>
                </a:r>
              </a:p>
            </c:rich>
          </c:tx>
          <c:layout>
            <c:manualLayout>
              <c:xMode val="edge"/>
              <c:yMode val="edge"/>
              <c:x val="2.0347218800403393E-2"/>
              <c:y val="0.3896349119882027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517764824"/>
        <c:crosses val="autoZero"/>
        <c:crossBetween val="between"/>
      </c:valAx>
      <c:spPr>
        <a:noFill/>
        <a:ln w="25400">
          <a:noFill/>
        </a:ln>
      </c:spPr>
    </c:plotArea>
    <c:legend>
      <c:legendPos val="r"/>
      <c:layout>
        <c:manualLayout>
          <c:xMode val="edge"/>
          <c:yMode val="edge"/>
          <c:x val="8.3899887983338764E-2"/>
          <c:y val="0.88328034467389693"/>
          <c:w val="0.77466426208613781"/>
          <c:h val="7.382536302459052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F9FA.4DABDCE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523875</xdr:colOff>
      <xdr:row>19</xdr:row>
      <xdr:rowOff>133350</xdr:rowOff>
    </xdr:from>
    <xdr:to>
      <xdr:col>6</xdr:col>
      <xdr:colOff>581025</xdr:colOff>
      <xdr:row>30</xdr:row>
      <xdr:rowOff>152400</xdr:rowOff>
    </xdr:to>
    <xdr:pic>
      <xdr:nvPicPr>
        <xdr:cNvPr id="1170" name="Picture 5" descr="C:\Documents and Settings\Elka\My Documents\PISMA\BLANKI\CU\ДОКУМЕНТИ\Tzetno_s_NOI.jpg">
          <a:extLst>
            <a:ext uri="{FF2B5EF4-FFF2-40B4-BE49-F238E27FC236}">
              <a16:creationId xmlns:a16="http://schemas.microsoft.com/office/drawing/2014/main" id="{A67C5C74-35DF-4B3E-A31C-1203CEABB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590925"/>
          <a:ext cx="18859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3</xdr:row>
      <xdr:rowOff>57150</xdr:rowOff>
    </xdr:from>
    <xdr:to>
      <xdr:col>11</xdr:col>
      <xdr:colOff>580793</xdr:colOff>
      <xdr:row>31</xdr:row>
      <xdr:rowOff>66675</xdr:rowOff>
    </xdr:to>
    <xdr:graphicFrame macro="">
      <xdr:nvGraphicFramePr>
        <xdr:cNvPr id="11410" name="Chart 1">
          <a:extLst>
            <a:ext uri="{FF2B5EF4-FFF2-40B4-BE49-F238E27FC236}">
              <a16:creationId xmlns:a16="http://schemas.microsoft.com/office/drawing/2014/main" id="{91B109E1-D3E9-4DE8-94F0-0B0717195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10</xdr:row>
      <xdr:rowOff>57150</xdr:rowOff>
    </xdr:from>
    <xdr:to>
      <xdr:col>0</xdr:col>
      <xdr:colOff>6381750</xdr:colOff>
      <xdr:row>10</xdr:row>
      <xdr:rowOff>1504950</xdr:rowOff>
    </xdr:to>
    <xdr:pic>
      <xdr:nvPicPr>
        <xdr:cNvPr id="2199" name="Picture 1" descr="cid:image001.png@01DAF9FA.4DABDCE0">
          <a:extLst>
            <a:ext uri="{FF2B5EF4-FFF2-40B4-BE49-F238E27FC236}">
              <a16:creationId xmlns:a16="http://schemas.microsoft.com/office/drawing/2014/main" id="{9AE75269-68D6-4CBE-9736-7798DA855CE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85750" y="8248650"/>
          <a:ext cx="60960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29</xdr:row>
      <xdr:rowOff>57150</xdr:rowOff>
    </xdr:from>
    <xdr:to>
      <xdr:col>9</xdr:col>
      <xdr:colOff>1323975</xdr:colOff>
      <xdr:row>50</xdr:row>
      <xdr:rowOff>76200</xdr:rowOff>
    </xdr:to>
    <xdr:graphicFrame macro="">
      <xdr:nvGraphicFramePr>
        <xdr:cNvPr id="3218" name="Chart 1">
          <a:extLst>
            <a:ext uri="{FF2B5EF4-FFF2-40B4-BE49-F238E27FC236}">
              <a16:creationId xmlns:a16="http://schemas.microsoft.com/office/drawing/2014/main" id="{FCBE584A-F5F1-4C9A-82B7-156550716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2</xdr:row>
      <xdr:rowOff>152400</xdr:rowOff>
    </xdr:from>
    <xdr:to>
      <xdr:col>13</xdr:col>
      <xdr:colOff>581025</xdr:colOff>
      <xdr:row>33</xdr:row>
      <xdr:rowOff>123825</xdr:rowOff>
    </xdr:to>
    <xdr:graphicFrame macro="">
      <xdr:nvGraphicFramePr>
        <xdr:cNvPr id="4242" name="Chart 2">
          <a:extLst>
            <a:ext uri="{FF2B5EF4-FFF2-40B4-BE49-F238E27FC236}">
              <a16:creationId xmlns:a16="http://schemas.microsoft.com/office/drawing/2014/main" id="{A87A4CB9-76B8-4B8E-9F63-526FA653D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39</xdr:row>
      <xdr:rowOff>85725</xdr:rowOff>
    </xdr:from>
    <xdr:to>
      <xdr:col>10</xdr:col>
      <xdr:colOff>704850</xdr:colOff>
      <xdr:row>58</xdr:row>
      <xdr:rowOff>95250</xdr:rowOff>
    </xdr:to>
    <xdr:graphicFrame macro="">
      <xdr:nvGraphicFramePr>
        <xdr:cNvPr id="6290" name="Chart 2">
          <a:extLst>
            <a:ext uri="{FF2B5EF4-FFF2-40B4-BE49-F238E27FC236}">
              <a16:creationId xmlns:a16="http://schemas.microsoft.com/office/drawing/2014/main" id="{114A995B-7170-42D3-9B5D-7A7128CD4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xdr:row>
      <xdr:rowOff>38100</xdr:rowOff>
    </xdr:from>
    <xdr:to>
      <xdr:col>9</xdr:col>
      <xdr:colOff>657225</xdr:colOff>
      <xdr:row>47</xdr:row>
      <xdr:rowOff>47625</xdr:rowOff>
    </xdr:to>
    <xdr:graphicFrame macro="">
      <xdr:nvGraphicFramePr>
        <xdr:cNvPr id="7314" name="Chart 3">
          <a:extLst>
            <a:ext uri="{FF2B5EF4-FFF2-40B4-BE49-F238E27FC236}">
              <a16:creationId xmlns:a16="http://schemas.microsoft.com/office/drawing/2014/main" id="{AA05B3B0-8CB9-4134-A708-A6B4A960C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57150</xdr:rowOff>
    </xdr:from>
    <xdr:to>
      <xdr:col>6</xdr:col>
      <xdr:colOff>0</xdr:colOff>
      <xdr:row>57</xdr:row>
      <xdr:rowOff>28575</xdr:rowOff>
    </xdr:to>
    <xdr:graphicFrame macro="">
      <xdr:nvGraphicFramePr>
        <xdr:cNvPr id="8338" name="Chart 1">
          <a:extLst>
            <a:ext uri="{FF2B5EF4-FFF2-40B4-BE49-F238E27FC236}">
              <a16:creationId xmlns:a16="http://schemas.microsoft.com/office/drawing/2014/main" id="{E12494B8-7B04-45DD-A546-8FCD7D92A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39</xdr:row>
      <xdr:rowOff>57150</xdr:rowOff>
    </xdr:from>
    <xdr:to>
      <xdr:col>7</xdr:col>
      <xdr:colOff>1028700</xdr:colOff>
      <xdr:row>64</xdr:row>
      <xdr:rowOff>133350</xdr:rowOff>
    </xdr:to>
    <xdr:graphicFrame macro="">
      <xdr:nvGraphicFramePr>
        <xdr:cNvPr id="9362" name="Chart 3">
          <a:extLst>
            <a:ext uri="{FF2B5EF4-FFF2-40B4-BE49-F238E27FC236}">
              <a16:creationId xmlns:a16="http://schemas.microsoft.com/office/drawing/2014/main" id="{B62C09A7-6BCD-440C-8811-AA7A09E5F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38</xdr:row>
      <xdr:rowOff>76200</xdr:rowOff>
    </xdr:from>
    <xdr:to>
      <xdr:col>5</xdr:col>
      <xdr:colOff>28575</xdr:colOff>
      <xdr:row>59</xdr:row>
      <xdr:rowOff>66675</xdr:rowOff>
    </xdr:to>
    <xdr:graphicFrame macro="">
      <xdr:nvGraphicFramePr>
        <xdr:cNvPr id="10386" name="Chart 2">
          <a:extLst>
            <a:ext uri="{FF2B5EF4-FFF2-40B4-BE49-F238E27FC236}">
              <a16:creationId xmlns:a16="http://schemas.microsoft.com/office/drawing/2014/main" id="{88E742F2-2DE7-41FF-A05B-11040E0D2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ssi.bg/fizicheski-lica/po-bg-zakonodatelstvo/pri-bezrabotits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zoomScaleNormal="100" workbookViewId="0">
      <selection activeCell="L48" sqref="L48"/>
    </sheetView>
  </sheetViews>
  <sheetFormatPr defaultRowHeight="12.75"/>
  <cols>
    <col min="1" max="16384" width="9.140625" style="11"/>
  </cols>
  <sheetData>
    <row r="1" spans="1:11">
      <c r="A1" s="80"/>
      <c r="B1" s="80"/>
      <c r="C1" s="80"/>
      <c r="D1" s="80"/>
      <c r="E1" s="80"/>
      <c r="F1" s="80"/>
      <c r="G1" s="80"/>
      <c r="H1" s="80"/>
      <c r="I1" s="80"/>
    </row>
    <row r="2" spans="1:11" ht="15.75">
      <c r="A2" s="287" t="s">
        <v>204</v>
      </c>
      <c r="B2" s="287"/>
      <c r="C2" s="287"/>
      <c r="D2" s="287"/>
      <c r="E2" s="287"/>
      <c r="F2" s="287"/>
      <c r="G2" s="287"/>
      <c r="H2" s="287"/>
      <c r="I2" s="287"/>
      <c r="J2" s="287"/>
      <c r="K2" s="287"/>
    </row>
    <row r="3" spans="1:11" ht="13.5" thickBot="1">
      <c r="A3" s="81"/>
      <c r="B3" s="81"/>
      <c r="C3" s="81"/>
      <c r="D3" s="81"/>
      <c r="E3" s="81"/>
      <c r="F3" s="81"/>
      <c r="G3" s="81"/>
      <c r="H3" s="81"/>
      <c r="I3" s="81"/>
      <c r="J3" s="81"/>
      <c r="K3" s="82"/>
    </row>
    <row r="4" spans="1:11" ht="13.5" thickTop="1"/>
    <row r="11" spans="1:11" ht="18">
      <c r="A11" s="288" t="s">
        <v>205</v>
      </c>
      <c r="B11" s="288"/>
      <c r="C11" s="288"/>
      <c r="D11" s="288"/>
      <c r="E11" s="288"/>
      <c r="F11" s="288"/>
      <c r="G11" s="288"/>
      <c r="H11" s="288"/>
      <c r="I11" s="288"/>
      <c r="J11" s="288"/>
      <c r="K11" s="288"/>
    </row>
    <row r="12" spans="1:11" ht="15">
      <c r="A12" s="83"/>
      <c r="B12" s="83"/>
      <c r="C12" s="83"/>
      <c r="D12" s="83"/>
      <c r="E12" s="83"/>
      <c r="F12" s="83"/>
      <c r="G12" s="83"/>
      <c r="H12" s="83"/>
    </row>
    <row r="13" spans="1:11" ht="15">
      <c r="A13" s="84"/>
      <c r="B13" s="84"/>
      <c r="C13" s="84"/>
      <c r="D13" s="84"/>
      <c r="E13" s="84"/>
      <c r="F13" s="84"/>
      <c r="G13" s="84"/>
      <c r="H13" s="84"/>
      <c r="I13" s="85"/>
    </row>
    <row r="14" spans="1:11" ht="15">
      <c r="A14" s="84"/>
      <c r="B14" s="84"/>
      <c r="C14" s="84"/>
      <c r="D14" s="84"/>
      <c r="E14" s="84"/>
      <c r="F14" s="84"/>
      <c r="G14" s="84"/>
      <c r="H14" s="84"/>
      <c r="I14" s="85"/>
    </row>
    <row r="15" spans="1:11" ht="15.75">
      <c r="A15" s="287" t="s">
        <v>22</v>
      </c>
      <c r="B15" s="287"/>
      <c r="C15" s="287"/>
      <c r="D15" s="287"/>
      <c r="E15" s="287"/>
      <c r="F15" s="287"/>
      <c r="G15" s="287"/>
      <c r="H15" s="287"/>
      <c r="I15" s="287"/>
      <c r="J15" s="287"/>
      <c r="K15" s="287"/>
    </row>
    <row r="16" spans="1:11" ht="15.75">
      <c r="A16" s="287" t="s">
        <v>23</v>
      </c>
      <c r="B16" s="287"/>
      <c r="C16" s="287"/>
      <c r="D16" s="287"/>
      <c r="E16" s="287"/>
      <c r="F16" s="287"/>
      <c r="G16" s="287"/>
      <c r="H16" s="287"/>
      <c r="I16" s="287"/>
      <c r="J16" s="287"/>
      <c r="K16" s="287"/>
    </row>
    <row r="17" spans="1:11" ht="15.75">
      <c r="A17" s="287" t="s">
        <v>231</v>
      </c>
      <c r="B17" s="287"/>
      <c r="C17" s="287"/>
      <c r="D17" s="287"/>
      <c r="E17" s="287"/>
      <c r="F17" s="287"/>
      <c r="G17" s="287"/>
      <c r="H17" s="287"/>
      <c r="I17" s="287"/>
      <c r="J17" s="287"/>
      <c r="K17" s="287"/>
    </row>
    <row r="18" spans="1:11" ht="15">
      <c r="A18" s="84"/>
      <c r="B18" s="84"/>
      <c r="C18" s="84"/>
      <c r="D18" s="84"/>
      <c r="E18" s="84"/>
      <c r="F18" s="84"/>
      <c r="G18" s="84"/>
      <c r="H18" s="84"/>
      <c r="I18" s="85"/>
      <c r="J18" s="85"/>
    </row>
    <row r="19" spans="1:11" ht="15">
      <c r="A19" s="84"/>
      <c r="B19" s="84"/>
      <c r="C19" s="84"/>
      <c r="D19" s="84"/>
      <c r="E19" s="84"/>
      <c r="F19" s="84"/>
      <c r="G19" s="84"/>
      <c r="H19" s="84"/>
      <c r="I19" s="85"/>
      <c r="J19" s="85"/>
    </row>
    <row r="20" spans="1:11">
      <c r="A20" s="85"/>
      <c r="B20" s="85"/>
      <c r="C20" s="85"/>
      <c r="D20" s="85"/>
      <c r="E20" s="85"/>
      <c r="F20" s="85"/>
      <c r="G20" s="85"/>
      <c r="H20" s="85"/>
      <c r="I20" s="85"/>
      <c r="J20" s="85"/>
    </row>
    <row r="21" spans="1:11">
      <c r="A21" s="85"/>
      <c r="B21" s="85"/>
      <c r="C21" s="85"/>
      <c r="D21" s="85"/>
      <c r="E21" s="85"/>
      <c r="F21" s="85"/>
      <c r="G21" s="85"/>
      <c r="H21" s="85"/>
      <c r="I21" s="85"/>
      <c r="J21" s="85"/>
    </row>
    <row r="22" spans="1:11" s="87" customFormat="1">
      <c r="A22" s="86"/>
      <c r="B22" s="86"/>
      <c r="C22" s="86"/>
      <c r="D22" s="86"/>
      <c r="E22" s="86"/>
      <c r="F22" s="86"/>
      <c r="G22" s="86"/>
      <c r="H22" s="86"/>
      <c r="I22" s="86"/>
      <c r="J22" s="86"/>
    </row>
    <row r="23" spans="1:11" s="87" customFormat="1">
      <c r="A23" s="86"/>
      <c r="B23" s="86"/>
      <c r="C23" s="86"/>
      <c r="D23" s="86"/>
      <c r="E23" s="86"/>
      <c r="F23" s="86"/>
      <c r="G23" s="86"/>
      <c r="H23" s="86"/>
      <c r="I23" s="86"/>
      <c r="J23" s="86"/>
    </row>
    <row r="24" spans="1:11" s="87" customFormat="1">
      <c r="A24" s="86"/>
      <c r="B24" s="86"/>
      <c r="C24" s="86"/>
      <c r="D24" s="86"/>
      <c r="E24" s="86"/>
      <c r="F24" s="86"/>
      <c r="G24" s="86"/>
      <c r="H24" s="86"/>
      <c r="I24" s="86"/>
      <c r="J24" s="86"/>
    </row>
    <row r="25" spans="1:11" s="87" customFormat="1">
      <c r="A25" s="86"/>
      <c r="B25" s="86"/>
      <c r="C25" s="86"/>
      <c r="D25" s="86"/>
      <c r="E25" s="86"/>
      <c r="F25" s="86"/>
      <c r="G25" s="86"/>
      <c r="H25" s="86"/>
      <c r="I25" s="86"/>
      <c r="J25" s="86"/>
    </row>
    <row r="26" spans="1:11" s="87" customFormat="1" ht="15" customHeight="1">
      <c r="A26" s="86"/>
      <c r="B26" s="86"/>
      <c r="C26" s="86"/>
      <c r="D26" s="86"/>
      <c r="E26" s="86"/>
      <c r="F26" s="86"/>
      <c r="G26" s="86"/>
      <c r="H26" s="86"/>
      <c r="I26" s="86"/>
      <c r="J26" s="86"/>
    </row>
    <row r="27" spans="1:11" s="87" customFormat="1" ht="15" customHeight="1">
      <c r="A27" s="86"/>
      <c r="B27" s="86"/>
      <c r="C27" s="86"/>
      <c r="D27" s="86"/>
      <c r="E27" s="86"/>
      <c r="F27" s="86"/>
      <c r="G27" s="86"/>
      <c r="H27" s="86"/>
      <c r="I27" s="86"/>
      <c r="J27" s="86"/>
    </row>
    <row r="28" spans="1:11" s="87" customFormat="1" ht="15" customHeight="1">
      <c r="A28" s="86"/>
      <c r="B28" s="86"/>
      <c r="C28" s="86"/>
      <c r="D28" s="86"/>
      <c r="E28" s="86"/>
      <c r="F28" s="86"/>
      <c r="G28" s="86"/>
      <c r="H28" s="86"/>
      <c r="I28" s="86"/>
      <c r="J28" s="86"/>
    </row>
    <row r="29" spans="1:11" ht="15" customHeight="1">
      <c r="A29" s="85"/>
      <c r="B29" s="85"/>
      <c r="C29" s="85"/>
      <c r="D29" s="85"/>
      <c r="E29" s="85"/>
      <c r="F29" s="85"/>
      <c r="G29" s="85"/>
      <c r="H29" s="85"/>
      <c r="I29" s="85"/>
      <c r="J29" s="85"/>
    </row>
    <row r="30" spans="1:11" ht="15" customHeight="1">
      <c r="A30" s="85"/>
      <c r="B30" s="85"/>
      <c r="C30" s="85"/>
      <c r="D30" s="85"/>
      <c r="E30" s="85"/>
      <c r="F30" s="85"/>
      <c r="G30" s="85"/>
      <c r="H30" s="85"/>
      <c r="I30" s="85"/>
      <c r="J30" s="85"/>
    </row>
    <row r="31" spans="1:11" ht="15" customHeight="1">
      <c r="A31" s="85"/>
      <c r="B31" s="85"/>
      <c r="C31" s="85"/>
      <c r="D31" s="85"/>
      <c r="E31" s="85"/>
      <c r="F31" s="85"/>
      <c r="G31" s="85"/>
      <c r="H31" s="85"/>
      <c r="I31" s="85"/>
      <c r="J31" s="85"/>
    </row>
    <row r="32" spans="1:11" ht="15" customHeight="1">
      <c r="A32" s="85"/>
      <c r="B32" s="85"/>
      <c r="C32" s="85"/>
      <c r="D32" s="85"/>
      <c r="E32" s="85"/>
      <c r="F32" s="85"/>
      <c r="G32" s="85"/>
      <c r="H32" s="85"/>
      <c r="I32" s="85"/>
      <c r="J32" s="85"/>
    </row>
    <row r="33" spans="1:11">
      <c r="A33" s="85"/>
      <c r="B33" s="85"/>
      <c r="C33" s="85"/>
      <c r="D33" s="85"/>
      <c r="E33" s="85"/>
      <c r="F33" s="85"/>
      <c r="G33" s="85"/>
      <c r="H33" s="85"/>
      <c r="I33" s="85"/>
      <c r="J33" s="85"/>
    </row>
    <row r="34" spans="1:11">
      <c r="A34" s="85"/>
      <c r="B34" s="85"/>
      <c r="C34" s="85"/>
      <c r="D34" s="85"/>
      <c r="E34" s="85"/>
      <c r="F34" s="85"/>
      <c r="G34" s="85"/>
      <c r="H34" s="85"/>
      <c r="I34" s="85"/>
      <c r="J34" s="85"/>
    </row>
    <row r="35" spans="1:11">
      <c r="A35" s="85"/>
      <c r="B35" s="85"/>
      <c r="C35" s="85"/>
      <c r="D35" s="85"/>
      <c r="E35" s="85"/>
      <c r="F35" s="85"/>
      <c r="G35" s="85"/>
      <c r="H35" s="85"/>
      <c r="I35" s="85"/>
      <c r="J35" s="85"/>
    </row>
    <row r="36" spans="1:11">
      <c r="A36" s="85"/>
      <c r="B36" s="85"/>
      <c r="C36" s="85"/>
      <c r="D36" s="85"/>
      <c r="E36" s="85"/>
      <c r="F36" s="85"/>
      <c r="G36" s="85"/>
      <c r="H36" s="85"/>
      <c r="I36" s="85"/>
      <c r="J36" s="85"/>
    </row>
    <row r="37" spans="1:11">
      <c r="A37" s="85"/>
      <c r="B37" s="85"/>
      <c r="C37" s="85"/>
      <c r="D37" s="85"/>
      <c r="E37" s="85"/>
      <c r="F37" s="85"/>
      <c r="G37" s="85"/>
      <c r="H37" s="85"/>
      <c r="I37" s="85"/>
      <c r="J37" s="85"/>
    </row>
    <row r="38" spans="1:11">
      <c r="A38" s="289" t="s">
        <v>218</v>
      </c>
      <c r="B38" s="289"/>
      <c r="C38" s="289"/>
      <c r="D38" s="289"/>
      <c r="E38" s="289"/>
      <c r="F38" s="289"/>
      <c r="G38" s="289"/>
      <c r="H38" s="289"/>
      <c r="I38" s="289"/>
      <c r="J38" s="289"/>
      <c r="K38" s="289"/>
    </row>
    <row r="39" spans="1:11">
      <c r="A39" s="85"/>
      <c r="B39" s="85"/>
      <c r="C39" s="85"/>
      <c r="D39" s="85"/>
      <c r="E39" s="85"/>
      <c r="F39" s="85"/>
      <c r="G39" s="85"/>
      <c r="H39" s="85"/>
      <c r="I39" s="85"/>
      <c r="J39" s="85"/>
    </row>
    <row r="40" spans="1:11">
      <c r="A40" s="85"/>
      <c r="B40" s="85"/>
      <c r="C40" s="85"/>
      <c r="D40" s="85"/>
      <c r="E40" s="85"/>
      <c r="F40" s="85"/>
      <c r="G40" s="85"/>
      <c r="H40" s="85"/>
      <c r="I40" s="85"/>
      <c r="J40" s="85"/>
    </row>
    <row r="41" spans="1:11">
      <c r="A41" s="85"/>
      <c r="B41" s="85"/>
      <c r="C41" s="85"/>
      <c r="D41" s="85"/>
      <c r="E41" s="85"/>
      <c r="F41" s="85"/>
      <c r="G41" s="85"/>
      <c r="H41" s="85"/>
      <c r="I41" s="85"/>
      <c r="J41" s="85"/>
    </row>
    <row r="42" spans="1:11">
      <c r="A42" s="85"/>
      <c r="B42" s="85"/>
      <c r="C42" s="85"/>
      <c r="D42" s="85"/>
      <c r="E42" s="85"/>
      <c r="F42" s="85"/>
      <c r="G42" s="85"/>
      <c r="H42" s="85"/>
      <c r="I42" s="85"/>
      <c r="J42" s="85"/>
    </row>
    <row r="45" spans="1:11" ht="13.5" customHeight="1"/>
    <row r="46" spans="1:11" ht="15" customHeight="1"/>
    <row r="58" ht="12" customHeight="1"/>
    <row r="59" hidden="1"/>
  </sheetData>
  <mergeCells count="6">
    <mergeCell ref="A2:K2"/>
    <mergeCell ref="A11:K11"/>
    <mergeCell ref="A15:K15"/>
    <mergeCell ref="A38:K38"/>
    <mergeCell ref="A16:K16"/>
    <mergeCell ref="A17:K17"/>
  </mergeCells>
  <pageMargins left="0.7" right="0.7" top="0.75" bottom="0.75" header="0.3" footer="0.3"/>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7"/>
  <sheetViews>
    <sheetView topLeftCell="A13" zoomScaleNormal="100" zoomScaleSheetLayoutView="100" workbookViewId="0">
      <selection activeCell="G56" sqref="G56"/>
    </sheetView>
  </sheetViews>
  <sheetFormatPr defaultRowHeight="12.75"/>
  <cols>
    <col min="1" max="1" width="4.85546875" customWidth="1"/>
    <col min="2" max="2" width="18.42578125" customWidth="1"/>
    <col min="3" max="3" width="22.5703125" customWidth="1"/>
    <col min="4" max="4" width="15.42578125" customWidth="1"/>
    <col min="5" max="5" width="15" customWidth="1"/>
    <col min="6" max="6" width="18.7109375" customWidth="1"/>
  </cols>
  <sheetData>
    <row r="1" spans="1:6" ht="15" customHeight="1">
      <c r="A1" s="100" t="s">
        <v>206</v>
      </c>
      <c r="B1" s="89"/>
      <c r="C1" s="89"/>
      <c r="D1" s="89"/>
      <c r="E1" s="89"/>
      <c r="F1" s="89"/>
    </row>
    <row r="2" spans="1:6" ht="15" customHeight="1">
      <c r="A2" s="100"/>
      <c r="B2" s="89"/>
      <c r="C2" s="89"/>
      <c r="D2" s="89"/>
      <c r="E2" s="89"/>
      <c r="F2" s="89"/>
    </row>
    <row r="3" spans="1:6" ht="30" customHeight="1">
      <c r="A3" s="317" t="s">
        <v>251</v>
      </c>
      <c r="B3" s="317"/>
      <c r="C3" s="317"/>
      <c r="D3" s="317"/>
      <c r="E3" s="317"/>
      <c r="F3" s="317"/>
    </row>
    <row r="4" spans="1:6" ht="15" customHeight="1">
      <c r="A4" s="99"/>
      <c r="B4" s="99"/>
      <c r="C4" s="99"/>
      <c r="D4" s="99"/>
      <c r="E4" s="99"/>
      <c r="F4" s="99"/>
    </row>
    <row r="6" spans="1:6" ht="21" customHeight="1">
      <c r="A6" s="302" t="s">
        <v>201</v>
      </c>
      <c r="B6" s="306" t="s">
        <v>132</v>
      </c>
      <c r="C6" s="293" t="s">
        <v>214</v>
      </c>
      <c r="D6" s="305" t="s">
        <v>139</v>
      </c>
      <c r="E6" s="305"/>
      <c r="F6" s="293" t="s">
        <v>135</v>
      </c>
    </row>
    <row r="7" spans="1:6" ht="21.75" customHeight="1">
      <c r="A7" s="303"/>
      <c r="B7" s="307"/>
      <c r="C7" s="293"/>
      <c r="D7" s="149" t="s">
        <v>3</v>
      </c>
      <c r="E7" s="149" t="s">
        <v>4</v>
      </c>
      <c r="F7" s="293"/>
    </row>
    <row r="8" spans="1:6" ht="15" customHeight="1">
      <c r="A8" s="183">
        <v>1</v>
      </c>
      <c r="B8" s="183" t="s">
        <v>173</v>
      </c>
      <c r="C8" s="279">
        <v>386.57876949740034</v>
      </c>
      <c r="D8" s="279">
        <v>448.69213732004431</v>
      </c>
      <c r="E8" s="279">
        <v>346.52935714285718</v>
      </c>
      <c r="F8" s="279">
        <v>382.74</v>
      </c>
    </row>
    <row r="9" spans="1:6" ht="15" customHeight="1">
      <c r="A9" s="184">
        <v>2</v>
      </c>
      <c r="B9" s="184" t="s">
        <v>174</v>
      </c>
      <c r="C9" s="280">
        <v>389.34289813486373</v>
      </c>
      <c r="D9" s="280">
        <v>445.78250191864925</v>
      </c>
      <c r="E9" s="280">
        <v>354.24795158286781</v>
      </c>
      <c r="F9" s="280">
        <v>443.55294117647054</v>
      </c>
    </row>
    <row r="10" spans="1:6" ht="15" customHeight="1">
      <c r="A10" s="184">
        <v>3</v>
      </c>
      <c r="B10" s="184" t="s">
        <v>175</v>
      </c>
      <c r="C10" s="280">
        <v>453.15533333333326</v>
      </c>
      <c r="D10" s="280">
        <v>518.72921960072597</v>
      </c>
      <c r="E10" s="280">
        <v>404.23879115922421</v>
      </c>
      <c r="F10" s="280">
        <v>454.9666666666667</v>
      </c>
    </row>
    <row r="11" spans="1:6" ht="15" customHeight="1">
      <c r="A11" s="184">
        <v>4</v>
      </c>
      <c r="B11" s="184" t="s">
        <v>176</v>
      </c>
      <c r="C11" s="280">
        <v>411.94605911330052</v>
      </c>
      <c r="D11" s="280">
        <v>450.45652173913038</v>
      </c>
      <c r="E11" s="280">
        <v>371.45420875420876</v>
      </c>
      <c r="F11" s="280">
        <v>457.66666666666674</v>
      </c>
    </row>
    <row r="12" spans="1:6" ht="15" customHeight="1">
      <c r="A12" s="184">
        <v>5</v>
      </c>
      <c r="B12" s="184" t="s">
        <v>177</v>
      </c>
      <c r="C12" s="280">
        <v>370.88714069591532</v>
      </c>
      <c r="D12" s="280">
        <v>402.88476821192057</v>
      </c>
      <c r="E12" s="280">
        <v>341.14011299435026</v>
      </c>
      <c r="F12" s="280">
        <v>544.32000000000005</v>
      </c>
    </row>
    <row r="13" spans="1:6" ht="15" customHeight="1">
      <c r="A13" s="184">
        <v>6</v>
      </c>
      <c r="B13" s="184" t="s">
        <v>178</v>
      </c>
      <c r="C13" s="280">
        <v>398.67927187316491</v>
      </c>
      <c r="D13" s="280">
        <v>428.74429708222812</v>
      </c>
      <c r="E13" s="280">
        <v>374.32861668426608</v>
      </c>
      <c r="F13" s="280">
        <v>594.20000000000005</v>
      </c>
    </row>
    <row r="14" spans="1:6" ht="15" customHeight="1">
      <c r="A14" s="184">
        <v>7</v>
      </c>
      <c r="B14" s="184" t="s">
        <v>179</v>
      </c>
      <c r="C14" s="280">
        <v>423.2311858076564</v>
      </c>
      <c r="D14" s="280">
        <v>459.41328124999995</v>
      </c>
      <c r="E14" s="280">
        <v>390.96906474820145</v>
      </c>
      <c r="F14" s="280">
        <v>227.39999999999998</v>
      </c>
    </row>
    <row r="15" spans="1:6" ht="15" customHeight="1">
      <c r="A15" s="184">
        <v>8</v>
      </c>
      <c r="B15" s="184" t="s">
        <v>180</v>
      </c>
      <c r="C15" s="280">
        <v>355.75083003952568</v>
      </c>
      <c r="D15" s="280">
        <v>375.0888888888889</v>
      </c>
      <c r="E15" s="280">
        <v>344.45</v>
      </c>
      <c r="F15" s="280">
        <v>301</v>
      </c>
    </row>
    <row r="16" spans="1:6" ht="15" customHeight="1">
      <c r="A16" s="184">
        <v>9</v>
      </c>
      <c r="B16" s="184" t="s">
        <v>181</v>
      </c>
      <c r="C16" s="280">
        <v>367.62265917602997</v>
      </c>
      <c r="D16" s="280">
        <v>417.9826697892272</v>
      </c>
      <c r="E16" s="280">
        <v>332.99749608763699</v>
      </c>
      <c r="F16" s="280">
        <v>678.5</v>
      </c>
    </row>
    <row r="17" spans="1:6" ht="15" customHeight="1">
      <c r="A17" s="184">
        <v>10</v>
      </c>
      <c r="B17" s="184" t="s">
        <v>182</v>
      </c>
      <c r="C17" s="280">
        <v>404.62985074626863</v>
      </c>
      <c r="D17" s="280">
        <v>445.24006410256413</v>
      </c>
      <c r="E17" s="280">
        <v>364.93931888544893</v>
      </c>
      <c r="F17" s="280">
        <v>504.4</v>
      </c>
    </row>
    <row r="18" spans="1:6" ht="15" customHeight="1">
      <c r="A18" s="184">
        <v>11</v>
      </c>
      <c r="B18" s="184" t="s">
        <v>183</v>
      </c>
      <c r="C18" s="280">
        <v>381.39021558872309</v>
      </c>
      <c r="D18" s="280">
        <v>412.8974169741698</v>
      </c>
      <c r="E18" s="280">
        <v>355.75535444947212</v>
      </c>
      <c r="F18" s="280">
        <v>300.39999999999998</v>
      </c>
    </row>
    <row r="19" spans="1:6" ht="15" customHeight="1">
      <c r="A19" s="184">
        <v>12</v>
      </c>
      <c r="B19" s="184" t="s">
        <v>184</v>
      </c>
      <c r="C19" s="280">
        <v>381.56112026359142</v>
      </c>
      <c r="D19" s="280">
        <v>421.67897071872227</v>
      </c>
      <c r="E19" s="280">
        <v>345.96271186440674</v>
      </c>
      <c r="F19" s="280">
        <v>712.86666666666679</v>
      </c>
    </row>
    <row r="20" spans="1:6" ht="15" customHeight="1">
      <c r="A20" s="184">
        <v>13</v>
      </c>
      <c r="B20" s="184" t="s">
        <v>185</v>
      </c>
      <c r="C20" s="280">
        <v>427.92552301255228</v>
      </c>
      <c r="D20" s="280">
        <v>464.4750582750583</v>
      </c>
      <c r="E20" s="280">
        <v>398.17267552182165</v>
      </c>
      <c r="F20" s="280" t="s">
        <v>217</v>
      </c>
    </row>
    <row r="21" spans="1:6" ht="15" customHeight="1">
      <c r="A21" s="184">
        <v>14</v>
      </c>
      <c r="B21" s="184" t="s">
        <v>186</v>
      </c>
      <c r="C21" s="280">
        <v>387.36451897616945</v>
      </c>
      <c r="D21" s="280">
        <v>418.84898336414045</v>
      </c>
      <c r="E21" s="280">
        <v>358.73981403212167</v>
      </c>
      <c r="F21" s="280">
        <v>184.20000000000002</v>
      </c>
    </row>
    <row r="22" spans="1:6" ht="15" customHeight="1">
      <c r="A22" s="184">
        <v>15</v>
      </c>
      <c r="B22" s="184" t="s">
        <v>187</v>
      </c>
      <c r="C22" s="280">
        <v>422.79202172805969</v>
      </c>
      <c r="D22" s="280">
        <v>468.8862648626486</v>
      </c>
      <c r="E22" s="280">
        <v>389.55927442949087</v>
      </c>
      <c r="F22" s="280">
        <v>457.07647058823522</v>
      </c>
    </row>
    <row r="23" spans="1:6" ht="15" customHeight="1">
      <c r="A23" s="184">
        <v>16</v>
      </c>
      <c r="B23" s="184" t="s">
        <v>188</v>
      </c>
      <c r="C23" s="280">
        <v>369.92597402597403</v>
      </c>
      <c r="D23" s="280">
        <v>409.21919385796542</v>
      </c>
      <c r="E23" s="280">
        <v>333.17235188509875</v>
      </c>
      <c r="F23" s="280" t="s">
        <v>217</v>
      </c>
    </row>
    <row r="24" spans="1:6" ht="15" customHeight="1">
      <c r="A24" s="184">
        <v>17</v>
      </c>
      <c r="B24" s="184" t="s">
        <v>189</v>
      </c>
      <c r="C24" s="280">
        <v>424.33417353368884</v>
      </c>
      <c r="D24" s="280">
        <v>461.91324422843252</v>
      </c>
      <c r="E24" s="280">
        <v>399.94262560777952</v>
      </c>
      <c r="F24" s="280">
        <v>286.26666666666665</v>
      </c>
    </row>
    <row r="25" spans="1:6" ht="15" customHeight="1">
      <c r="A25" s="184">
        <v>18</v>
      </c>
      <c r="B25" s="184" t="s">
        <v>190</v>
      </c>
      <c r="C25" s="280">
        <v>358.67252502780866</v>
      </c>
      <c r="D25" s="280">
        <v>367.62506811989101</v>
      </c>
      <c r="E25" s="280">
        <v>349.76981132075474</v>
      </c>
      <c r="F25" s="280">
        <v>1075.1000000000001</v>
      </c>
    </row>
    <row r="26" spans="1:6" ht="15" customHeight="1">
      <c r="A26" s="184">
        <v>19</v>
      </c>
      <c r="B26" s="184" t="s">
        <v>191</v>
      </c>
      <c r="C26" s="280">
        <v>349.92685810810815</v>
      </c>
      <c r="D26" s="280">
        <v>376.43709677419349</v>
      </c>
      <c r="E26" s="280">
        <v>330.32233576642341</v>
      </c>
      <c r="F26" s="280">
        <v>443.26666666666659</v>
      </c>
    </row>
    <row r="27" spans="1:6" ht="15" customHeight="1">
      <c r="A27" s="184">
        <v>20</v>
      </c>
      <c r="B27" s="184" t="s">
        <v>192</v>
      </c>
      <c r="C27" s="280">
        <v>371.93516245487365</v>
      </c>
      <c r="D27" s="280">
        <v>408.44661157024797</v>
      </c>
      <c r="E27" s="280">
        <v>343.70012836970477</v>
      </c>
      <c r="F27" s="280">
        <v>277.60000000000002</v>
      </c>
    </row>
    <row r="28" spans="1:6" ht="15" customHeight="1">
      <c r="A28" s="184">
        <v>21</v>
      </c>
      <c r="B28" s="184" t="s">
        <v>193</v>
      </c>
      <c r="C28" s="280">
        <v>599.61459192915368</v>
      </c>
      <c r="D28" s="280">
        <v>640.42602332494857</v>
      </c>
      <c r="E28" s="280">
        <v>565.25630961115189</v>
      </c>
      <c r="F28" s="280">
        <v>678.65892857142853</v>
      </c>
    </row>
    <row r="29" spans="1:6" ht="15" customHeight="1">
      <c r="A29" s="184">
        <v>22</v>
      </c>
      <c r="B29" s="184" t="s">
        <v>194</v>
      </c>
      <c r="C29" s="280">
        <v>438.30056022408962</v>
      </c>
      <c r="D29" s="280">
        <v>498.6156412930136</v>
      </c>
      <c r="E29" s="280">
        <v>388.98187976291285</v>
      </c>
      <c r="F29" s="280">
        <v>639.9</v>
      </c>
    </row>
    <row r="30" spans="1:6" ht="15" customHeight="1">
      <c r="A30" s="184">
        <v>23</v>
      </c>
      <c r="B30" s="184" t="s">
        <v>195</v>
      </c>
      <c r="C30" s="280">
        <v>412.31057429352779</v>
      </c>
      <c r="D30" s="280">
        <v>461.02440537745599</v>
      </c>
      <c r="E30" s="280">
        <v>373.06486042692939</v>
      </c>
      <c r="F30" s="280">
        <v>489.5333333333333</v>
      </c>
    </row>
    <row r="31" spans="1:6" ht="15" customHeight="1">
      <c r="A31" s="184">
        <v>24</v>
      </c>
      <c r="B31" s="184" t="s">
        <v>196</v>
      </c>
      <c r="C31" s="280">
        <v>403.70707204230007</v>
      </c>
      <c r="D31" s="280">
        <v>455.39211822660099</v>
      </c>
      <c r="E31" s="280">
        <v>369.0926503340757</v>
      </c>
      <c r="F31" s="280">
        <v>338.29999999999995</v>
      </c>
    </row>
    <row r="32" spans="1:6" ht="15" customHeight="1">
      <c r="A32" s="184">
        <v>25</v>
      </c>
      <c r="B32" s="184" t="s">
        <v>197</v>
      </c>
      <c r="C32" s="280">
        <v>395.62599078341009</v>
      </c>
      <c r="D32" s="280">
        <v>446.7568464730291</v>
      </c>
      <c r="E32" s="280">
        <v>354.06888519134776</v>
      </c>
      <c r="F32" s="280">
        <v>561</v>
      </c>
    </row>
    <row r="33" spans="1:6" ht="15" customHeight="1">
      <c r="A33" s="184">
        <v>26</v>
      </c>
      <c r="B33" s="184" t="s">
        <v>198</v>
      </c>
      <c r="C33" s="280">
        <v>360.28216880939078</v>
      </c>
      <c r="D33" s="280">
        <v>402.92307692307691</v>
      </c>
      <c r="E33" s="280">
        <v>324.66456211812624</v>
      </c>
      <c r="F33" s="280">
        <v>968.19999999999993</v>
      </c>
    </row>
    <row r="34" spans="1:6" ht="15" customHeight="1">
      <c r="A34" s="184">
        <v>27</v>
      </c>
      <c r="B34" s="184" t="s">
        <v>199</v>
      </c>
      <c r="C34" s="280">
        <v>390.90823170731704</v>
      </c>
      <c r="D34" s="280">
        <v>426.31096563011454</v>
      </c>
      <c r="E34" s="280">
        <v>360.38655221745353</v>
      </c>
      <c r="F34" s="280">
        <v>242.7</v>
      </c>
    </row>
    <row r="35" spans="1:6" ht="15" customHeight="1">
      <c r="A35" s="185">
        <v>28</v>
      </c>
      <c r="B35" s="185" t="s">
        <v>200</v>
      </c>
      <c r="C35" s="280">
        <v>362.09478672985779</v>
      </c>
      <c r="D35" s="280">
        <v>393.05765765765761</v>
      </c>
      <c r="E35" s="280">
        <v>342.4110236220472</v>
      </c>
      <c r="F35" s="280">
        <v>258.33333333333331</v>
      </c>
    </row>
    <row r="36" spans="1:6" ht="18" customHeight="1">
      <c r="A36" s="315" t="s">
        <v>0</v>
      </c>
      <c r="B36" s="316"/>
      <c r="C36" s="281">
        <v>432.15149391727499</v>
      </c>
      <c r="D36" s="281">
        <v>476.73391343485105</v>
      </c>
      <c r="E36" s="281">
        <v>397.00549216228671</v>
      </c>
      <c r="F36" s="281">
        <v>541.4838028169014</v>
      </c>
    </row>
    <row r="37" spans="1:6">
      <c r="A37" s="264" t="s">
        <v>215</v>
      </c>
      <c r="B37" s="263"/>
      <c r="C37" s="263"/>
      <c r="D37" s="263"/>
      <c r="E37" s="263"/>
      <c r="F37" s="263"/>
    </row>
  </sheetData>
  <mergeCells count="7">
    <mergeCell ref="A6:A7"/>
    <mergeCell ref="A36:B36"/>
    <mergeCell ref="A3:F3"/>
    <mergeCell ref="B6:B7"/>
    <mergeCell ref="C6:C7"/>
    <mergeCell ref="D6:E6"/>
    <mergeCell ref="F6:F7"/>
  </mergeCells>
  <phoneticPr fontId="0" type="noConversion"/>
  <hyperlinks>
    <hyperlink ref="A1" location="съдържание!A1" display="към съдържание" xr:uid="{00000000-0004-0000-0900-000000000000}"/>
  </hyperlinks>
  <printOptions horizontalCentered="1"/>
  <pageMargins left="0.59055118110236227" right="0.59055118110236227" top="0.98425196850393704" bottom="0.98425196850393704" header="0.51181102362204722" footer="0.51181102362204722"/>
  <pageSetup paperSize="9" scale="89" firstPageNumber="12" orientation="portrait" r:id="rId1"/>
  <headerFooter alignWithMargins="0">
    <oddHeader>&amp;C&amp;P</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0"/>
  <sheetViews>
    <sheetView zoomScale="98" zoomScaleNormal="98" zoomScaleSheetLayoutView="95" workbookViewId="0">
      <selection activeCell="L8" sqref="L8"/>
    </sheetView>
  </sheetViews>
  <sheetFormatPr defaultRowHeight="15"/>
  <cols>
    <col min="1" max="1" width="5" style="32" customWidth="1"/>
    <col min="2" max="2" width="29.85546875" style="32" customWidth="1"/>
    <col min="3" max="3" width="9.7109375" style="54" customWidth="1"/>
    <col min="4" max="4" width="15.140625" style="32" customWidth="1"/>
    <col min="5" max="5" width="9.140625" style="32"/>
    <col min="6" max="6" width="16.28515625" style="32" customWidth="1"/>
    <col min="7" max="7" width="8.5703125" style="32" customWidth="1"/>
    <col min="8" max="8" width="16.85546875" style="32" customWidth="1"/>
    <col min="9" max="16384" width="9.140625" style="32"/>
  </cols>
  <sheetData>
    <row r="1" spans="1:8" ht="15" customHeight="1">
      <c r="A1" s="100" t="s">
        <v>206</v>
      </c>
      <c r="B1" s="218"/>
      <c r="C1" s="218"/>
      <c r="D1" s="218"/>
      <c r="E1" s="218"/>
      <c r="F1" s="218"/>
      <c r="G1" s="218"/>
      <c r="H1" s="218"/>
    </row>
    <row r="2" spans="1:8" ht="15" customHeight="1">
      <c r="A2" s="219"/>
      <c r="B2" s="218"/>
      <c r="C2" s="218"/>
      <c r="D2" s="218"/>
      <c r="E2" s="218"/>
      <c r="F2" s="218"/>
      <c r="G2" s="218"/>
      <c r="H2" s="218"/>
    </row>
    <row r="3" spans="1:8" ht="30" customHeight="1">
      <c r="A3" s="319" t="s">
        <v>252</v>
      </c>
      <c r="B3" s="319"/>
      <c r="C3" s="319"/>
      <c r="D3" s="319"/>
      <c r="E3" s="319"/>
      <c r="F3" s="319"/>
      <c r="G3" s="319"/>
      <c r="H3" s="319"/>
    </row>
    <row r="4" spans="1:8" ht="15" customHeight="1">
      <c r="A4" s="102"/>
      <c r="B4" s="102"/>
      <c r="C4" s="102"/>
      <c r="D4" s="102"/>
      <c r="E4" s="102"/>
      <c r="F4" s="102"/>
      <c r="G4" s="102"/>
      <c r="H4" s="102"/>
    </row>
    <row r="6" spans="1:8">
      <c r="A6" s="302" t="s">
        <v>201</v>
      </c>
      <c r="B6" s="301" t="s">
        <v>132</v>
      </c>
      <c r="C6" s="309" t="s">
        <v>113</v>
      </c>
      <c r="D6" s="309"/>
      <c r="E6" s="310" t="s">
        <v>131</v>
      </c>
      <c r="F6" s="310"/>
      <c r="G6" s="310"/>
      <c r="H6" s="310"/>
    </row>
    <row r="7" spans="1:8">
      <c r="A7" s="318"/>
      <c r="B7" s="301"/>
      <c r="C7" s="309"/>
      <c r="D7" s="309"/>
      <c r="E7" s="310" t="s">
        <v>3</v>
      </c>
      <c r="F7" s="310"/>
      <c r="G7" s="310" t="s">
        <v>4</v>
      </c>
      <c r="H7" s="310"/>
    </row>
    <row r="8" spans="1:8" ht="43.5" customHeight="1">
      <c r="A8" s="303"/>
      <c r="B8" s="301"/>
      <c r="C8" s="192" t="s">
        <v>114</v>
      </c>
      <c r="D8" s="192" t="s">
        <v>134</v>
      </c>
      <c r="E8" s="192" t="s">
        <v>114</v>
      </c>
      <c r="F8" s="192" t="s">
        <v>134</v>
      </c>
      <c r="G8" s="192" t="s">
        <v>114</v>
      </c>
      <c r="H8" s="192" t="s">
        <v>134</v>
      </c>
    </row>
    <row r="9" spans="1:8" ht="16.5" customHeight="1">
      <c r="A9" s="182" t="s">
        <v>136</v>
      </c>
      <c r="B9" s="182"/>
      <c r="C9" s="196">
        <v>1274</v>
      </c>
      <c r="D9" s="282">
        <v>761.25211930926218</v>
      </c>
      <c r="E9" s="197">
        <v>639</v>
      </c>
      <c r="F9" s="282">
        <v>821.78654147104862</v>
      </c>
      <c r="G9" s="196">
        <v>635</v>
      </c>
      <c r="H9" s="282">
        <v>700.33637795275592</v>
      </c>
    </row>
    <row r="10" spans="1:8">
      <c r="A10" s="183">
        <v>1</v>
      </c>
      <c r="B10" s="183" t="s">
        <v>173</v>
      </c>
      <c r="C10" s="58">
        <v>244</v>
      </c>
      <c r="D10" s="269">
        <v>671.48606557377036</v>
      </c>
      <c r="E10" s="58">
        <v>97</v>
      </c>
      <c r="F10" s="283">
        <v>751.25773195876286</v>
      </c>
      <c r="G10" s="58">
        <v>147</v>
      </c>
      <c r="H10" s="276">
        <v>618.84761904761899</v>
      </c>
    </row>
    <row r="11" spans="1:8">
      <c r="A11" s="184">
        <v>2</v>
      </c>
      <c r="B11" s="184" t="s">
        <v>174</v>
      </c>
      <c r="C11" s="59">
        <v>97</v>
      </c>
      <c r="D11" s="270">
        <v>809.21855670103093</v>
      </c>
      <c r="E11" s="59">
        <v>50</v>
      </c>
      <c r="F11" s="284">
        <v>862.34799999999996</v>
      </c>
      <c r="G11" s="59">
        <v>47</v>
      </c>
      <c r="H11" s="277">
        <v>752.69787234042553</v>
      </c>
    </row>
    <row r="12" spans="1:8">
      <c r="A12" s="184">
        <v>3</v>
      </c>
      <c r="B12" s="184" t="s">
        <v>175</v>
      </c>
      <c r="C12" s="59">
        <v>70</v>
      </c>
      <c r="D12" s="270">
        <v>811.7085714285713</v>
      </c>
      <c r="E12" s="59">
        <v>42</v>
      </c>
      <c r="F12" s="284">
        <v>881.92857142857133</v>
      </c>
      <c r="G12" s="59">
        <v>28</v>
      </c>
      <c r="H12" s="277">
        <v>706.37857142857138</v>
      </c>
    </row>
    <row r="13" spans="1:8">
      <c r="A13" s="184">
        <v>4</v>
      </c>
      <c r="B13" s="184" t="s">
        <v>176</v>
      </c>
      <c r="C13" s="59">
        <v>32</v>
      </c>
      <c r="D13" s="270">
        <v>822.8</v>
      </c>
      <c r="E13" s="59">
        <v>14</v>
      </c>
      <c r="F13" s="284">
        <v>883.50000000000011</v>
      </c>
      <c r="G13" s="59">
        <v>18</v>
      </c>
      <c r="H13" s="277">
        <v>775.58888888888885</v>
      </c>
    </row>
    <row r="14" spans="1:8">
      <c r="A14" s="184">
        <v>5</v>
      </c>
      <c r="B14" s="184" t="s">
        <v>177</v>
      </c>
      <c r="C14" s="59">
        <v>5</v>
      </c>
      <c r="D14" s="270">
        <v>848.83999999999992</v>
      </c>
      <c r="E14" s="59">
        <v>3</v>
      </c>
      <c r="F14" s="284">
        <v>1038.3999999999999</v>
      </c>
      <c r="G14" s="59">
        <v>2</v>
      </c>
      <c r="H14" s="277">
        <v>564.5</v>
      </c>
    </row>
    <row r="15" spans="1:8">
      <c r="A15" s="184">
        <v>6</v>
      </c>
      <c r="B15" s="184" t="s">
        <v>178</v>
      </c>
      <c r="C15" s="59">
        <v>22</v>
      </c>
      <c r="D15" s="270">
        <v>806.38181818181829</v>
      </c>
      <c r="E15" s="59">
        <v>12</v>
      </c>
      <c r="F15" s="284">
        <v>866.68333333333339</v>
      </c>
      <c r="G15" s="59">
        <v>10</v>
      </c>
      <c r="H15" s="277">
        <v>734.02</v>
      </c>
    </row>
    <row r="16" spans="1:8">
      <c r="A16" s="184">
        <v>7</v>
      </c>
      <c r="B16" s="184" t="s">
        <v>179</v>
      </c>
      <c r="C16" s="59">
        <v>28</v>
      </c>
      <c r="D16" s="270">
        <v>858.85714285714289</v>
      </c>
      <c r="E16" s="59">
        <v>19</v>
      </c>
      <c r="F16" s="284">
        <v>887.17894736842118</v>
      </c>
      <c r="G16" s="59">
        <v>9</v>
      </c>
      <c r="H16" s="277">
        <v>799.06666666666661</v>
      </c>
    </row>
    <row r="17" spans="1:13">
      <c r="A17" s="184">
        <v>8</v>
      </c>
      <c r="B17" s="184" t="s">
        <v>180</v>
      </c>
      <c r="C17" s="59">
        <v>79</v>
      </c>
      <c r="D17" s="270">
        <v>610.33924050632913</v>
      </c>
      <c r="E17" s="59">
        <v>28</v>
      </c>
      <c r="F17" s="284">
        <v>706.21428571428578</v>
      </c>
      <c r="G17" s="59">
        <v>51</v>
      </c>
      <c r="H17" s="277">
        <v>557.70196078431377</v>
      </c>
    </row>
    <row r="18" spans="1:13">
      <c r="A18" s="184">
        <v>9</v>
      </c>
      <c r="B18" s="184" t="s">
        <v>181</v>
      </c>
      <c r="C18" s="59">
        <v>12</v>
      </c>
      <c r="D18" s="270">
        <v>747.51666666666677</v>
      </c>
      <c r="E18" s="59">
        <v>4</v>
      </c>
      <c r="F18" s="284">
        <v>834.15000000000009</v>
      </c>
      <c r="G18" s="59">
        <v>8</v>
      </c>
      <c r="H18" s="277">
        <v>704.2</v>
      </c>
      <c r="M18" s="32" t="s">
        <v>156</v>
      </c>
    </row>
    <row r="19" spans="1:13">
      <c r="A19" s="184">
        <v>10</v>
      </c>
      <c r="B19" s="184" t="s">
        <v>182</v>
      </c>
      <c r="C19" s="59">
        <v>36</v>
      </c>
      <c r="D19" s="270">
        <v>798.83888888888885</v>
      </c>
      <c r="E19" s="59">
        <v>21</v>
      </c>
      <c r="F19" s="284">
        <v>867.79047619047617</v>
      </c>
      <c r="G19" s="59">
        <v>15</v>
      </c>
      <c r="H19" s="277">
        <v>702.30666666666662</v>
      </c>
    </row>
    <row r="20" spans="1:13">
      <c r="A20" s="184">
        <v>11</v>
      </c>
      <c r="B20" s="184" t="s">
        <v>183</v>
      </c>
      <c r="C20" s="59">
        <v>12</v>
      </c>
      <c r="D20" s="270">
        <v>802.2166666666667</v>
      </c>
      <c r="E20" s="59">
        <v>4</v>
      </c>
      <c r="F20" s="284">
        <v>803.55000000000007</v>
      </c>
      <c r="G20" s="59">
        <v>8</v>
      </c>
      <c r="H20" s="277">
        <v>801.55</v>
      </c>
    </row>
    <row r="21" spans="1:13">
      <c r="A21" s="184">
        <v>12</v>
      </c>
      <c r="B21" s="184" t="s">
        <v>184</v>
      </c>
      <c r="C21" s="59">
        <v>58</v>
      </c>
      <c r="D21" s="270">
        <v>739.055172413793</v>
      </c>
      <c r="E21" s="59">
        <v>26</v>
      </c>
      <c r="F21" s="284">
        <v>789.06923076923078</v>
      </c>
      <c r="G21" s="59">
        <v>32</v>
      </c>
      <c r="H21" s="277">
        <v>698.41875000000005</v>
      </c>
    </row>
    <row r="22" spans="1:13">
      <c r="A22" s="184">
        <v>13</v>
      </c>
      <c r="B22" s="184" t="s">
        <v>185</v>
      </c>
      <c r="C22" s="59">
        <v>13</v>
      </c>
      <c r="D22" s="270">
        <v>817.61538461538464</v>
      </c>
      <c r="E22" s="59">
        <v>9</v>
      </c>
      <c r="F22" s="284">
        <v>850.44444444444434</v>
      </c>
      <c r="G22" s="59">
        <v>4</v>
      </c>
      <c r="H22" s="277">
        <v>743.75</v>
      </c>
    </row>
    <row r="23" spans="1:13">
      <c r="A23" s="184">
        <v>14</v>
      </c>
      <c r="B23" s="184" t="s">
        <v>186</v>
      </c>
      <c r="C23" s="59">
        <v>23</v>
      </c>
      <c r="D23" s="270">
        <v>795.4</v>
      </c>
      <c r="E23" s="59">
        <v>14</v>
      </c>
      <c r="F23" s="284">
        <v>806.5857142857144</v>
      </c>
      <c r="G23" s="59">
        <v>9</v>
      </c>
      <c r="H23" s="277">
        <v>778.00000000000011</v>
      </c>
    </row>
    <row r="24" spans="1:13">
      <c r="A24" s="184">
        <v>15</v>
      </c>
      <c r="B24" s="184" t="s">
        <v>187</v>
      </c>
      <c r="C24" s="59">
        <v>55</v>
      </c>
      <c r="D24" s="270">
        <v>733.41454545454553</v>
      </c>
      <c r="E24" s="59">
        <v>24</v>
      </c>
      <c r="F24" s="284">
        <v>740.83333333333326</v>
      </c>
      <c r="G24" s="59">
        <v>31</v>
      </c>
      <c r="H24" s="277">
        <v>727.67096774193556</v>
      </c>
    </row>
    <row r="25" spans="1:13">
      <c r="A25" s="184">
        <v>16</v>
      </c>
      <c r="B25" s="184" t="s">
        <v>188</v>
      </c>
      <c r="C25" s="59">
        <v>50</v>
      </c>
      <c r="D25" s="270">
        <v>834.24400000000014</v>
      </c>
      <c r="E25" s="59">
        <v>31</v>
      </c>
      <c r="F25" s="284">
        <v>838.38709677419365</v>
      </c>
      <c r="G25" s="59">
        <v>19</v>
      </c>
      <c r="H25" s="277">
        <v>827.48421052631579</v>
      </c>
    </row>
    <row r="26" spans="1:13">
      <c r="A26" s="184">
        <v>17</v>
      </c>
      <c r="B26" s="184" t="s">
        <v>189</v>
      </c>
      <c r="C26" s="59">
        <v>28</v>
      </c>
      <c r="D26" s="270">
        <v>828.46428571428567</v>
      </c>
      <c r="E26" s="59">
        <v>17</v>
      </c>
      <c r="F26" s="284">
        <v>800.10588235294119</v>
      </c>
      <c r="G26" s="59">
        <v>11</v>
      </c>
      <c r="H26" s="277">
        <v>872.29090909090917</v>
      </c>
    </row>
    <row r="27" spans="1:13">
      <c r="A27" s="184">
        <v>18</v>
      </c>
      <c r="B27" s="184" t="s">
        <v>190</v>
      </c>
      <c r="C27" s="59">
        <v>6</v>
      </c>
      <c r="D27" s="270">
        <v>725.76666666666654</v>
      </c>
      <c r="E27" s="59">
        <v>4</v>
      </c>
      <c r="F27" s="284">
        <v>701.59999999999991</v>
      </c>
      <c r="G27" s="59">
        <v>2</v>
      </c>
      <c r="H27" s="277">
        <v>774.09999999999991</v>
      </c>
    </row>
    <row r="28" spans="1:13">
      <c r="A28" s="184">
        <v>19</v>
      </c>
      <c r="B28" s="184" t="s">
        <v>191</v>
      </c>
      <c r="C28" s="59">
        <v>32</v>
      </c>
      <c r="D28" s="270">
        <v>722.91250000000002</v>
      </c>
      <c r="E28" s="59">
        <v>14</v>
      </c>
      <c r="F28" s="284">
        <v>778.44285714285706</v>
      </c>
      <c r="G28" s="59">
        <v>18</v>
      </c>
      <c r="H28" s="277">
        <v>679.72222222222229</v>
      </c>
    </row>
    <row r="29" spans="1:13">
      <c r="A29" s="184">
        <v>20</v>
      </c>
      <c r="B29" s="184" t="s">
        <v>192</v>
      </c>
      <c r="C29" s="59">
        <v>39</v>
      </c>
      <c r="D29" s="270">
        <v>709.73846153846159</v>
      </c>
      <c r="E29" s="59">
        <v>21</v>
      </c>
      <c r="F29" s="284">
        <v>742.95238095238096</v>
      </c>
      <c r="G29" s="59">
        <v>18</v>
      </c>
      <c r="H29" s="277">
        <v>670.98888888888894</v>
      </c>
    </row>
    <row r="30" spans="1:13">
      <c r="A30" s="184">
        <v>21</v>
      </c>
      <c r="B30" s="184" t="s">
        <v>193</v>
      </c>
      <c r="C30" s="59">
        <v>48</v>
      </c>
      <c r="D30" s="270">
        <v>853.05416666666645</v>
      </c>
      <c r="E30" s="59">
        <v>27</v>
      </c>
      <c r="F30" s="284">
        <v>888.7777777777776</v>
      </c>
      <c r="G30" s="59">
        <v>21</v>
      </c>
      <c r="H30" s="277">
        <v>807.12380952380954</v>
      </c>
    </row>
    <row r="31" spans="1:13">
      <c r="A31" s="184">
        <v>22</v>
      </c>
      <c r="B31" s="184" t="s">
        <v>194</v>
      </c>
      <c r="C31" s="59">
        <v>15</v>
      </c>
      <c r="D31" s="270">
        <v>870.56000000000006</v>
      </c>
      <c r="E31" s="59">
        <v>7</v>
      </c>
      <c r="F31" s="284">
        <v>868.6</v>
      </c>
      <c r="G31" s="59">
        <v>8</v>
      </c>
      <c r="H31" s="277">
        <v>872.27500000000009</v>
      </c>
    </row>
    <row r="32" spans="1:13">
      <c r="A32" s="184">
        <v>23</v>
      </c>
      <c r="B32" s="184" t="s">
        <v>195</v>
      </c>
      <c r="C32" s="59">
        <v>36</v>
      </c>
      <c r="D32" s="270">
        <v>788.77777777777783</v>
      </c>
      <c r="E32" s="59">
        <v>25</v>
      </c>
      <c r="F32" s="284">
        <v>809.072</v>
      </c>
      <c r="G32" s="59">
        <v>11</v>
      </c>
      <c r="H32" s="277">
        <v>742.65454545454543</v>
      </c>
    </row>
    <row r="33" spans="1:8">
      <c r="A33" s="184">
        <v>24</v>
      </c>
      <c r="B33" s="184" t="s">
        <v>196</v>
      </c>
      <c r="C33" s="59">
        <v>39</v>
      </c>
      <c r="D33" s="270">
        <v>840.62051282051277</v>
      </c>
      <c r="E33" s="59">
        <v>19</v>
      </c>
      <c r="F33" s="284">
        <v>873.6</v>
      </c>
      <c r="G33" s="59">
        <v>20</v>
      </c>
      <c r="H33" s="277">
        <v>809.29</v>
      </c>
    </row>
    <row r="34" spans="1:8">
      <c r="A34" s="184">
        <v>25</v>
      </c>
      <c r="B34" s="184" t="s">
        <v>197</v>
      </c>
      <c r="C34" s="59">
        <v>78</v>
      </c>
      <c r="D34" s="270">
        <v>758.01282051282055</v>
      </c>
      <c r="E34" s="59">
        <v>39</v>
      </c>
      <c r="F34" s="284">
        <v>832.13333333333344</v>
      </c>
      <c r="G34" s="59">
        <v>39</v>
      </c>
      <c r="H34" s="277">
        <v>683.89230769230767</v>
      </c>
    </row>
    <row r="35" spans="1:8">
      <c r="A35" s="184">
        <v>26</v>
      </c>
      <c r="B35" s="184" t="s">
        <v>198</v>
      </c>
      <c r="C35" s="59">
        <v>51</v>
      </c>
      <c r="D35" s="270">
        <v>880.23137254901962</v>
      </c>
      <c r="E35" s="59">
        <v>28</v>
      </c>
      <c r="F35" s="284">
        <v>948.05714285714294</v>
      </c>
      <c r="G35" s="59">
        <v>23</v>
      </c>
      <c r="H35" s="277">
        <v>797.66086956521735</v>
      </c>
    </row>
    <row r="36" spans="1:8">
      <c r="A36" s="184">
        <v>27</v>
      </c>
      <c r="B36" s="184" t="s">
        <v>199</v>
      </c>
      <c r="C36" s="59">
        <v>58</v>
      </c>
      <c r="D36" s="270">
        <v>770.55172413793105</v>
      </c>
      <c r="E36" s="59">
        <v>36</v>
      </c>
      <c r="F36" s="284">
        <v>807.16111111111115</v>
      </c>
      <c r="G36" s="59">
        <v>22</v>
      </c>
      <c r="H36" s="277">
        <v>710.64545454545453</v>
      </c>
    </row>
    <row r="37" spans="1:8">
      <c r="A37" s="185">
        <v>28</v>
      </c>
      <c r="B37" s="185" t="s">
        <v>200</v>
      </c>
      <c r="C37" s="60">
        <v>8</v>
      </c>
      <c r="D37" s="271">
        <v>830.97499999999991</v>
      </c>
      <c r="E37" s="60">
        <v>4</v>
      </c>
      <c r="F37" s="285">
        <v>925.65</v>
      </c>
      <c r="G37" s="59">
        <v>4</v>
      </c>
      <c r="H37" s="278">
        <v>736.3</v>
      </c>
    </row>
    <row r="38" spans="1:8">
      <c r="A38" s="190" t="s">
        <v>155</v>
      </c>
      <c r="B38" s="186"/>
      <c r="C38" s="198">
        <v>4</v>
      </c>
      <c r="D38" s="272">
        <v>846.59999999999991</v>
      </c>
      <c r="E38" s="61"/>
      <c r="F38" s="286"/>
      <c r="G38" s="57"/>
      <c r="H38" s="272"/>
    </row>
    <row r="39" spans="1:8" ht="17.25" customHeight="1">
      <c r="A39" s="191" t="s">
        <v>138</v>
      </c>
      <c r="B39" s="187"/>
      <c r="C39" s="198">
        <v>1278</v>
      </c>
      <c r="D39" s="272">
        <v>761.51924882629112</v>
      </c>
      <c r="E39" s="198">
        <v>639</v>
      </c>
      <c r="F39" s="272">
        <v>821.78654147104862</v>
      </c>
      <c r="G39" s="198">
        <v>635</v>
      </c>
      <c r="H39" s="272">
        <v>700.33637795275592</v>
      </c>
    </row>
    <row r="40" spans="1:8" ht="21" customHeight="1"/>
  </sheetData>
  <mergeCells count="7">
    <mergeCell ref="A6:A8"/>
    <mergeCell ref="A3:H3"/>
    <mergeCell ref="E7:F7"/>
    <mergeCell ref="B6:B8"/>
    <mergeCell ref="C6:D7"/>
    <mergeCell ref="E6:H6"/>
    <mergeCell ref="G7:H7"/>
  </mergeCells>
  <phoneticPr fontId="15" type="noConversion"/>
  <hyperlinks>
    <hyperlink ref="A1" location="съдържание!A1" display="към съдържание" xr:uid="{00000000-0004-0000-0A00-000000000000}"/>
  </hyperlinks>
  <printOptions horizontalCentered="1"/>
  <pageMargins left="0.59055118110236227" right="0.59055118110236227" top="0.98425196850393704" bottom="0.74803149606299213" header="0.31496062992125984" footer="0.31496062992125984"/>
  <pageSetup paperSize="9" scale="83" orientation="portrait" r:id="rId1"/>
  <headerFooter alignWithMargins="0">
    <oddHeader>&amp;C&amp;P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38"/>
  <sheetViews>
    <sheetView zoomScale="85" zoomScaleNormal="85" zoomScaleSheetLayoutView="100" workbookViewId="0">
      <selection activeCell="M9" sqref="M9"/>
    </sheetView>
  </sheetViews>
  <sheetFormatPr defaultRowHeight="12.75"/>
  <cols>
    <col min="1" max="1" width="5.7109375" style="40" customWidth="1"/>
    <col min="2" max="2" width="20.140625" style="40" customWidth="1"/>
    <col min="3" max="3" width="13.7109375" style="40" customWidth="1"/>
    <col min="4" max="4" width="9.42578125" style="40" customWidth="1"/>
    <col min="5" max="5" width="9.85546875" style="40" customWidth="1"/>
    <col min="6" max="6" width="10.42578125" style="40" customWidth="1"/>
    <col min="7" max="7" width="12.42578125" style="40" customWidth="1"/>
    <col min="8" max="8" width="11.140625" style="40" customWidth="1"/>
    <col min="9" max="16384" width="9.140625" style="40"/>
  </cols>
  <sheetData>
    <row r="1" spans="1:15" ht="15" customHeight="1">
      <c r="A1" s="100" t="s">
        <v>206</v>
      </c>
      <c r="B1" s="93"/>
      <c r="C1" s="93"/>
      <c r="D1" s="93"/>
      <c r="E1" s="93"/>
      <c r="F1" s="93"/>
      <c r="G1" s="93"/>
      <c r="H1" s="93"/>
      <c r="I1" s="51"/>
      <c r="J1" s="51"/>
    </row>
    <row r="2" spans="1:15" ht="15" customHeight="1">
      <c r="A2" s="100"/>
      <c r="B2" s="93"/>
      <c r="C2" s="93"/>
      <c r="D2" s="93"/>
      <c r="E2" s="93"/>
      <c r="F2" s="93"/>
      <c r="G2" s="93"/>
      <c r="H2" s="93"/>
      <c r="I2" s="51"/>
      <c r="J2" s="51"/>
    </row>
    <row r="3" spans="1:15" ht="30" customHeight="1">
      <c r="A3" s="320" t="s">
        <v>253</v>
      </c>
      <c r="B3" s="320"/>
      <c r="C3" s="320"/>
      <c r="D3" s="320"/>
      <c r="E3" s="320"/>
      <c r="F3" s="320"/>
      <c r="G3" s="320"/>
      <c r="H3" s="320"/>
      <c r="I3" s="51"/>
      <c r="J3" s="51"/>
    </row>
    <row r="4" spans="1:15" ht="15" customHeight="1">
      <c r="A4" s="101"/>
      <c r="B4" s="101"/>
      <c r="C4" s="101"/>
      <c r="D4" s="101"/>
      <c r="E4" s="101"/>
      <c r="F4" s="101"/>
      <c r="G4" s="101"/>
      <c r="H4" s="101"/>
      <c r="I4" s="51"/>
      <c r="J4" s="51"/>
    </row>
    <row r="5" spans="1:15" ht="15" customHeight="1"/>
    <row r="6" spans="1:15" ht="15" customHeight="1">
      <c r="A6" s="302" t="s">
        <v>201</v>
      </c>
      <c r="B6" s="291" t="s">
        <v>132</v>
      </c>
      <c r="C6" s="323" t="s">
        <v>1</v>
      </c>
      <c r="D6" s="324" t="s">
        <v>8</v>
      </c>
      <c r="E6" s="324"/>
      <c r="F6" s="324"/>
      <c r="G6" s="324"/>
      <c r="H6" s="324"/>
    </row>
    <row r="7" spans="1:15" ht="30" customHeight="1">
      <c r="A7" s="303"/>
      <c r="B7" s="292"/>
      <c r="C7" s="323"/>
      <c r="D7" s="253" t="s">
        <v>9</v>
      </c>
      <c r="E7" s="253" t="s">
        <v>118</v>
      </c>
      <c r="F7" s="253" t="s">
        <v>119</v>
      </c>
      <c r="G7" s="253" t="s">
        <v>120</v>
      </c>
      <c r="H7" s="253" t="s">
        <v>121</v>
      </c>
      <c r="O7" s="52"/>
    </row>
    <row r="8" spans="1:15" ht="15" customHeight="1">
      <c r="A8" s="183">
        <v>1</v>
      </c>
      <c r="B8" s="200" t="s">
        <v>173</v>
      </c>
      <c r="C8" s="68">
        <v>4616</v>
      </c>
      <c r="D8" s="68">
        <v>276</v>
      </c>
      <c r="E8" s="68">
        <v>719</v>
      </c>
      <c r="F8" s="68">
        <v>857</v>
      </c>
      <c r="G8" s="68">
        <v>824</v>
      </c>
      <c r="H8" s="68">
        <v>1940</v>
      </c>
      <c r="I8" s="53"/>
      <c r="O8" s="52"/>
    </row>
    <row r="9" spans="1:15" ht="15" customHeight="1">
      <c r="A9" s="184">
        <v>2</v>
      </c>
      <c r="B9" s="201" t="s">
        <v>174</v>
      </c>
      <c r="C9" s="69">
        <v>3485</v>
      </c>
      <c r="D9" s="69">
        <v>222</v>
      </c>
      <c r="E9" s="69">
        <v>536</v>
      </c>
      <c r="F9" s="69">
        <v>686</v>
      </c>
      <c r="G9" s="69">
        <v>635</v>
      </c>
      <c r="H9" s="69">
        <v>1406</v>
      </c>
      <c r="I9" s="53"/>
      <c r="O9" s="52"/>
    </row>
    <row r="10" spans="1:15" ht="15" customHeight="1">
      <c r="A10" s="184">
        <v>3</v>
      </c>
      <c r="B10" s="201" t="s">
        <v>175</v>
      </c>
      <c r="C10" s="69">
        <v>3900</v>
      </c>
      <c r="D10" s="69">
        <v>251</v>
      </c>
      <c r="E10" s="69">
        <v>631</v>
      </c>
      <c r="F10" s="69">
        <v>720</v>
      </c>
      <c r="G10" s="69">
        <v>742</v>
      </c>
      <c r="H10" s="69">
        <v>1556</v>
      </c>
      <c r="I10" s="53"/>
      <c r="O10" s="52"/>
    </row>
    <row r="11" spans="1:15" ht="15" customHeight="1">
      <c r="A11" s="184">
        <v>4</v>
      </c>
      <c r="B11" s="201" t="s">
        <v>176</v>
      </c>
      <c r="C11" s="69">
        <v>2436</v>
      </c>
      <c r="D11" s="69">
        <v>152</v>
      </c>
      <c r="E11" s="69">
        <v>337</v>
      </c>
      <c r="F11" s="69">
        <v>357</v>
      </c>
      <c r="G11" s="69">
        <v>388</v>
      </c>
      <c r="H11" s="69">
        <v>1202</v>
      </c>
      <c r="I11" s="53"/>
      <c r="O11" s="52"/>
    </row>
    <row r="12" spans="1:15" ht="15" customHeight="1">
      <c r="A12" s="184">
        <v>5</v>
      </c>
      <c r="B12" s="201" t="s">
        <v>177</v>
      </c>
      <c r="C12" s="69">
        <v>661</v>
      </c>
      <c r="D12" s="69">
        <v>64</v>
      </c>
      <c r="E12" s="69">
        <v>136</v>
      </c>
      <c r="F12" s="69">
        <v>108</v>
      </c>
      <c r="G12" s="69">
        <v>113</v>
      </c>
      <c r="H12" s="69">
        <v>240</v>
      </c>
      <c r="I12" s="53"/>
      <c r="O12" s="52"/>
    </row>
    <row r="13" spans="1:15" ht="15" customHeight="1">
      <c r="A13" s="184">
        <v>6</v>
      </c>
      <c r="B13" s="201" t="s">
        <v>178</v>
      </c>
      <c r="C13" s="69">
        <v>1703</v>
      </c>
      <c r="D13" s="69">
        <v>171</v>
      </c>
      <c r="E13" s="69">
        <v>336</v>
      </c>
      <c r="F13" s="69">
        <v>306</v>
      </c>
      <c r="G13" s="69">
        <v>267</v>
      </c>
      <c r="H13" s="69">
        <v>623</v>
      </c>
      <c r="I13" s="53"/>
      <c r="O13" s="52"/>
    </row>
    <row r="14" spans="1:15" ht="15" customHeight="1">
      <c r="A14" s="184">
        <v>7</v>
      </c>
      <c r="B14" s="201" t="s">
        <v>179</v>
      </c>
      <c r="C14" s="69">
        <v>1071</v>
      </c>
      <c r="D14" s="69">
        <v>54</v>
      </c>
      <c r="E14" s="69">
        <v>122</v>
      </c>
      <c r="F14" s="69">
        <v>140</v>
      </c>
      <c r="G14" s="69">
        <v>171</v>
      </c>
      <c r="H14" s="69">
        <v>584</v>
      </c>
      <c r="I14" s="53"/>
      <c r="O14" s="52"/>
    </row>
    <row r="15" spans="1:15" ht="15" customHeight="1">
      <c r="A15" s="184">
        <v>8</v>
      </c>
      <c r="B15" s="201" t="s">
        <v>180</v>
      </c>
      <c r="C15" s="69">
        <v>1265</v>
      </c>
      <c r="D15" s="69">
        <v>123</v>
      </c>
      <c r="E15" s="69">
        <v>229</v>
      </c>
      <c r="F15" s="69">
        <v>232</v>
      </c>
      <c r="G15" s="69">
        <v>198</v>
      </c>
      <c r="H15" s="69">
        <v>483</v>
      </c>
      <c r="I15" s="53"/>
      <c r="O15" s="52"/>
    </row>
    <row r="16" spans="1:15" ht="15" customHeight="1">
      <c r="A16" s="184">
        <v>9</v>
      </c>
      <c r="B16" s="201" t="s">
        <v>181</v>
      </c>
      <c r="C16" s="69">
        <v>1068</v>
      </c>
      <c r="D16" s="69">
        <v>76</v>
      </c>
      <c r="E16" s="69">
        <v>166</v>
      </c>
      <c r="F16" s="69">
        <v>211</v>
      </c>
      <c r="G16" s="69">
        <v>171</v>
      </c>
      <c r="H16" s="69">
        <v>444</v>
      </c>
      <c r="I16" s="53"/>
      <c r="O16" s="52"/>
    </row>
    <row r="17" spans="1:15" ht="15" customHeight="1">
      <c r="A17" s="184">
        <v>10</v>
      </c>
      <c r="B17" s="201" t="s">
        <v>182</v>
      </c>
      <c r="C17" s="69">
        <v>1273</v>
      </c>
      <c r="D17" s="69">
        <v>61</v>
      </c>
      <c r="E17" s="69">
        <v>188</v>
      </c>
      <c r="F17" s="69">
        <v>202</v>
      </c>
      <c r="G17" s="69">
        <v>250</v>
      </c>
      <c r="H17" s="69">
        <v>572</v>
      </c>
      <c r="I17" s="53"/>
      <c r="O17" s="52"/>
    </row>
    <row r="18" spans="1:15" ht="15" customHeight="1">
      <c r="A18" s="184">
        <v>11</v>
      </c>
      <c r="B18" s="201" t="s">
        <v>183</v>
      </c>
      <c r="C18" s="69">
        <v>1206</v>
      </c>
      <c r="D18" s="69">
        <v>101</v>
      </c>
      <c r="E18" s="69">
        <v>206</v>
      </c>
      <c r="F18" s="69">
        <v>188</v>
      </c>
      <c r="G18" s="69">
        <v>169</v>
      </c>
      <c r="H18" s="69">
        <v>542</v>
      </c>
      <c r="I18" s="53"/>
      <c r="O18" s="52"/>
    </row>
    <row r="19" spans="1:15" ht="15" customHeight="1">
      <c r="A19" s="184">
        <v>12</v>
      </c>
      <c r="B19" s="201" t="s">
        <v>184</v>
      </c>
      <c r="C19" s="69">
        <v>2428</v>
      </c>
      <c r="D19" s="69">
        <v>158</v>
      </c>
      <c r="E19" s="69">
        <v>430</v>
      </c>
      <c r="F19" s="69">
        <v>469</v>
      </c>
      <c r="G19" s="69">
        <v>421</v>
      </c>
      <c r="H19" s="69">
        <v>950</v>
      </c>
      <c r="I19" s="53"/>
      <c r="O19" s="52"/>
    </row>
    <row r="20" spans="1:15" ht="15" customHeight="1">
      <c r="A20" s="184">
        <v>13</v>
      </c>
      <c r="B20" s="201" t="s">
        <v>185</v>
      </c>
      <c r="C20" s="69">
        <v>956</v>
      </c>
      <c r="D20" s="69">
        <v>66</v>
      </c>
      <c r="E20" s="69">
        <v>131</v>
      </c>
      <c r="F20" s="69">
        <v>167</v>
      </c>
      <c r="G20" s="69">
        <v>170</v>
      </c>
      <c r="H20" s="69">
        <v>422</v>
      </c>
      <c r="I20" s="53"/>
      <c r="O20" s="52"/>
    </row>
    <row r="21" spans="1:15" ht="15" customHeight="1">
      <c r="A21" s="184">
        <v>14</v>
      </c>
      <c r="B21" s="201" t="s">
        <v>186</v>
      </c>
      <c r="C21" s="69">
        <v>2266</v>
      </c>
      <c r="D21" s="69">
        <v>230</v>
      </c>
      <c r="E21" s="69">
        <v>432</v>
      </c>
      <c r="F21" s="69">
        <v>373</v>
      </c>
      <c r="G21" s="69">
        <v>351</v>
      </c>
      <c r="H21" s="69">
        <v>880</v>
      </c>
      <c r="I21" s="53"/>
      <c r="O21" s="52"/>
    </row>
    <row r="22" spans="1:15" ht="15" customHeight="1">
      <c r="A22" s="184">
        <v>15</v>
      </c>
      <c r="B22" s="201" t="s">
        <v>187</v>
      </c>
      <c r="C22" s="69">
        <v>5891</v>
      </c>
      <c r="D22" s="69">
        <v>400</v>
      </c>
      <c r="E22" s="69">
        <v>837</v>
      </c>
      <c r="F22" s="69">
        <v>1008</v>
      </c>
      <c r="G22" s="69">
        <v>1020</v>
      </c>
      <c r="H22" s="69">
        <v>2626</v>
      </c>
      <c r="I22" s="53"/>
      <c r="O22" s="52"/>
    </row>
    <row r="23" spans="1:15" ht="15" customHeight="1">
      <c r="A23" s="184">
        <v>16</v>
      </c>
      <c r="B23" s="201" t="s">
        <v>188</v>
      </c>
      <c r="C23" s="69">
        <v>1078</v>
      </c>
      <c r="D23" s="69">
        <v>66</v>
      </c>
      <c r="E23" s="69">
        <v>199</v>
      </c>
      <c r="F23" s="69">
        <v>201</v>
      </c>
      <c r="G23" s="69">
        <v>189</v>
      </c>
      <c r="H23" s="69">
        <v>423</v>
      </c>
      <c r="I23" s="53"/>
      <c r="O23" s="52"/>
    </row>
    <row r="24" spans="1:15" ht="15" customHeight="1">
      <c r="A24" s="184">
        <v>17</v>
      </c>
      <c r="B24" s="201" t="s">
        <v>189</v>
      </c>
      <c r="C24" s="69">
        <v>2063</v>
      </c>
      <c r="D24" s="69">
        <v>123</v>
      </c>
      <c r="E24" s="69">
        <v>253</v>
      </c>
      <c r="F24" s="69">
        <v>262</v>
      </c>
      <c r="G24" s="69">
        <v>324</v>
      </c>
      <c r="H24" s="69">
        <v>1101</v>
      </c>
      <c r="I24" s="53"/>
      <c r="O24" s="52"/>
    </row>
    <row r="25" spans="1:15" ht="15" customHeight="1">
      <c r="A25" s="184">
        <v>18</v>
      </c>
      <c r="B25" s="201" t="s">
        <v>190</v>
      </c>
      <c r="C25" s="69">
        <v>899</v>
      </c>
      <c r="D25" s="69">
        <v>67</v>
      </c>
      <c r="E25" s="69">
        <v>134</v>
      </c>
      <c r="F25" s="69">
        <v>138</v>
      </c>
      <c r="G25" s="69">
        <v>148</v>
      </c>
      <c r="H25" s="69">
        <v>412</v>
      </c>
      <c r="I25" s="53"/>
      <c r="O25" s="52"/>
    </row>
    <row r="26" spans="1:15" ht="15" customHeight="1">
      <c r="A26" s="184">
        <v>19</v>
      </c>
      <c r="B26" s="201" t="s">
        <v>191</v>
      </c>
      <c r="C26" s="69">
        <v>1184</v>
      </c>
      <c r="D26" s="69">
        <v>121</v>
      </c>
      <c r="E26" s="69">
        <v>265</v>
      </c>
      <c r="F26" s="69">
        <v>224</v>
      </c>
      <c r="G26" s="69">
        <v>203</v>
      </c>
      <c r="H26" s="69">
        <v>371</v>
      </c>
      <c r="I26" s="53"/>
      <c r="O26" s="52"/>
    </row>
    <row r="27" spans="1:15" ht="15" customHeight="1">
      <c r="A27" s="184">
        <v>20</v>
      </c>
      <c r="B27" s="201" t="s">
        <v>192</v>
      </c>
      <c r="C27" s="69">
        <v>1385</v>
      </c>
      <c r="D27" s="69">
        <v>52</v>
      </c>
      <c r="E27" s="69">
        <v>167</v>
      </c>
      <c r="F27" s="69">
        <v>248</v>
      </c>
      <c r="G27" s="69">
        <v>301</v>
      </c>
      <c r="H27" s="69">
        <v>617</v>
      </c>
      <c r="I27" s="53"/>
      <c r="O27" s="52"/>
    </row>
    <row r="28" spans="1:15" ht="15" customHeight="1">
      <c r="A28" s="184">
        <v>21</v>
      </c>
      <c r="B28" s="201" t="s">
        <v>193</v>
      </c>
      <c r="C28" s="69">
        <v>9937</v>
      </c>
      <c r="D28" s="69">
        <v>516</v>
      </c>
      <c r="E28" s="69">
        <v>1234</v>
      </c>
      <c r="F28" s="69">
        <v>1581</v>
      </c>
      <c r="G28" s="69">
        <v>1853</v>
      </c>
      <c r="H28" s="69">
        <v>4753</v>
      </c>
      <c r="I28" s="53"/>
      <c r="O28" s="52"/>
    </row>
    <row r="29" spans="1:15" ht="15" customHeight="1">
      <c r="A29" s="184">
        <v>22</v>
      </c>
      <c r="B29" s="201" t="s">
        <v>194</v>
      </c>
      <c r="C29" s="69">
        <v>2142</v>
      </c>
      <c r="D29" s="69">
        <v>134</v>
      </c>
      <c r="E29" s="69">
        <v>317</v>
      </c>
      <c r="F29" s="69">
        <v>333</v>
      </c>
      <c r="G29" s="69">
        <v>363</v>
      </c>
      <c r="H29" s="69">
        <v>995</v>
      </c>
      <c r="I29" s="53"/>
      <c r="O29" s="52"/>
    </row>
    <row r="30" spans="1:15" ht="15" customHeight="1">
      <c r="A30" s="184">
        <v>23</v>
      </c>
      <c r="B30" s="201" t="s">
        <v>195</v>
      </c>
      <c r="C30" s="69">
        <v>2194</v>
      </c>
      <c r="D30" s="69">
        <v>164</v>
      </c>
      <c r="E30" s="69">
        <v>331</v>
      </c>
      <c r="F30" s="69">
        <v>398</v>
      </c>
      <c r="G30" s="69">
        <v>368</v>
      </c>
      <c r="H30" s="69">
        <v>933</v>
      </c>
      <c r="I30" s="53"/>
      <c r="O30" s="52"/>
    </row>
    <row r="31" spans="1:15" ht="15" customHeight="1">
      <c r="A31" s="184">
        <v>24</v>
      </c>
      <c r="B31" s="201" t="s">
        <v>196</v>
      </c>
      <c r="C31" s="69">
        <v>1513</v>
      </c>
      <c r="D31" s="69">
        <v>82</v>
      </c>
      <c r="E31" s="69">
        <v>190</v>
      </c>
      <c r="F31" s="69">
        <v>249</v>
      </c>
      <c r="G31" s="69">
        <v>275</v>
      </c>
      <c r="H31" s="69">
        <v>717</v>
      </c>
      <c r="I31" s="53"/>
      <c r="O31" s="52"/>
    </row>
    <row r="32" spans="1:15" ht="15" customHeight="1">
      <c r="A32" s="184">
        <v>25</v>
      </c>
      <c r="B32" s="201" t="s">
        <v>197</v>
      </c>
      <c r="C32" s="69">
        <v>1085</v>
      </c>
      <c r="D32" s="69">
        <v>62</v>
      </c>
      <c r="E32" s="69">
        <v>169</v>
      </c>
      <c r="F32" s="69">
        <v>173</v>
      </c>
      <c r="G32" s="69">
        <v>205</v>
      </c>
      <c r="H32" s="69">
        <v>476</v>
      </c>
      <c r="I32" s="53"/>
      <c r="O32" s="52"/>
    </row>
    <row r="33" spans="1:27" ht="15" customHeight="1">
      <c r="A33" s="184">
        <v>26</v>
      </c>
      <c r="B33" s="201" t="s">
        <v>198</v>
      </c>
      <c r="C33" s="69">
        <v>1789</v>
      </c>
      <c r="D33" s="69">
        <v>128</v>
      </c>
      <c r="E33" s="69">
        <v>283</v>
      </c>
      <c r="F33" s="69">
        <v>326</v>
      </c>
      <c r="G33" s="69">
        <v>320</v>
      </c>
      <c r="H33" s="69">
        <v>732</v>
      </c>
      <c r="I33" s="53"/>
      <c r="O33" s="52"/>
    </row>
    <row r="34" spans="1:27" ht="15" customHeight="1">
      <c r="A34" s="184">
        <v>27</v>
      </c>
      <c r="B34" s="201" t="s">
        <v>199</v>
      </c>
      <c r="C34" s="69">
        <v>1312</v>
      </c>
      <c r="D34" s="69">
        <v>123</v>
      </c>
      <c r="E34" s="69">
        <v>246</v>
      </c>
      <c r="F34" s="69">
        <v>234</v>
      </c>
      <c r="G34" s="69">
        <v>231</v>
      </c>
      <c r="H34" s="69">
        <v>478</v>
      </c>
      <c r="I34" s="53"/>
      <c r="O34" s="52"/>
    </row>
    <row r="35" spans="1:27" ht="15" customHeight="1">
      <c r="A35" s="184">
        <v>28</v>
      </c>
      <c r="B35" s="201" t="s">
        <v>200</v>
      </c>
      <c r="C35" s="69">
        <v>844</v>
      </c>
      <c r="D35" s="69">
        <v>69</v>
      </c>
      <c r="E35" s="69">
        <v>137</v>
      </c>
      <c r="F35" s="69">
        <v>165</v>
      </c>
      <c r="G35" s="69">
        <v>147</v>
      </c>
      <c r="H35" s="69">
        <v>326</v>
      </c>
      <c r="I35" s="53"/>
      <c r="O35" s="52"/>
    </row>
    <row r="36" spans="1:27" ht="15" customHeight="1">
      <c r="A36" s="305" t="s">
        <v>0</v>
      </c>
      <c r="B36" s="305"/>
      <c r="C36" s="199">
        <v>61650</v>
      </c>
      <c r="D36" s="199">
        <v>4112</v>
      </c>
      <c r="E36" s="199">
        <v>9361</v>
      </c>
      <c r="F36" s="199">
        <v>10556</v>
      </c>
      <c r="G36" s="199">
        <v>10817</v>
      </c>
      <c r="H36" s="199">
        <v>26804</v>
      </c>
      <c r="I36" s="53"/>
    </row>
    <row r="37" spans="1:27" ht="31.5" customHeight="1">
      <c r="A37" s="321" t="s">
        <v>216</v>
      </c>
      <c r="B37" s="321"/>
      <c r="C37" s="321"/>
      <c r="D37" s="321"/>
      <c r="E37" s="321"/>
      <c r="F37" s="321"/>
      <c r="G37" s="321"/>
      <c r="H37" s="322"/>
      <c r="I37" s="53"/>
      <c r="U37" s="41"/>
      <c r="V37" s="41"/>
      <c r="W37" s="41"/>
      <c r="X37" s="41"/>
      <c r="Y37" s="41"/>
      <c r="Z37" s="41"/>
      <c r="AA37" s="41"/>
    </row>
    <row r="38" spans="1:27" ht="15" customHeight="1">
      <c r="I38" s="41"/>
    </row>
  </sheetData>
  <mergeCells count="7">
    <mergeCell ref="A6:A7"/>
    <mergeCell ref="A36:B36"/>
    <mergeCell ref="A3:H3"/>
    <mergeCell ref="A37:H37"/>
    <mergeCell ref="B6:B7"/>
    <mergeCell ref="C6:C7"/>
    <mergeCell ref="D6:H6"/>
  </mergeCells>
  <hyperlinks>
    <hyperlink ref="A1" location="съдържание!A1" display="към съдържание" xr:uid="{00000000-0004-0000-0B00-000000000000}"/>
  </hyperlinks>
  <printOptions horizontalCentered="1"/>
  <pageMargins left="0.59055118110236227" right="0.59055118110236227" top="0.98425196850393704" bottom="0.98425196850393704" header="0.51181102362204722" footer="0.51181102362204722"/>
  <pageSetup paperSize="9" scale="99" firstPageNumber="13" orientation="portrait"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7"/>
  <sheetViews>
    <sheetView view="pageBreakPreview" topLeftCell="A28" zoomScale="70" zoomScaleNormal="50" workbookViewId="0">
      <selection activeCell="M16" sqref="M16"/>
    </sheetView>
  </sheetViews>
  <sheetFormatPr defaultRowHeight="14.1" customHeight="1"/>
  <cols>
    <col min="1" max="1" width="5.28515625" customWidth="1"/>
    <col min="2" max="2" width="102.140625" customWidth="1"/>
    <col min="3" max="3" width="14.140625" customWidth="1"/>
    <col min="4" max="4" width="15.85546875" customWidth="1"/>
    <col min="5" max="5" width="23.28515625" customWidth="1"/>
  </cols>
  <sheetData>
    <row r="1" spans="1:5" ht="40.5" customHeight="1">
      <c r="A1" s="327" t="s">
        <v>116</v>
      </c>
      <c r="B1" s="327"/>
      <c r="C1" s="327"/>
      <c r="D1" s="327"/>
      <c r="E1" s="327"/>
    </row>
    <row r="2" spans="1:5" ht="16.5" customHeight="1" thickBot="1">
      <c r="B2" s="10"/>
      <c r="C2" s="10"/>
      <c r="D2" s="10"/>
    </row>
    <row r="3" spans="1:5" ht="28.5" customHeight="1" thickBot="1">
      <c r="A3" s="23" t="s">
        <v>87</v>
      </c>
      <c r="B3" s="22" t="s">
        <v>88</v>
      </c>
      <c r="C3" s="24" t="s">
        <v>21</v>
      </c>
      <c r="D3" s="24" t="s">
        <v>90</v>
      </c>
      <c r="E3" s="25" t="s">
        <v>91</v>
      </c>
    </row>
    <row r="4" spans="1:5" ht="14.1" customHeight="1">
      <c r="A4" s="30">
        <v>1</v>
      </c>
      <c r="B4" s="12" t="s">
        <v>25</v>
      </c>
      <c r="C4" s="18">
        <v>5167</v>
      </c>
      <c r="D4" s="17"/>
      <c r="E4" s="15">
        <f>D4/C4</f>
        <v>0</v>
      </c>
    </row>
    <row r="5" spans="1:5" ht="14.1" customHeight="1">
      <c r="A5" s="31">
        <v>2</v>
      </c>
      <c r="B5" s="13" t="s">
        <v>26</v>
      </c>
      <c r="C5" s="19">
        <v>867</v>
      </c>
      <c r="D5" s="8"/>
      <c r="E5" s="16">
        <f t="shared" ref="E5:E67" si="0">D5/C5</f>
        <v>0</v>
      </c>
    </row>
    <row r="6" spans="1:5" ht="14.1" customHeight="1">
      <c r="A6" s="31">
        <v>5</v>
      </c>
      <c r="B6" s="13" t="s">
        <v>27</v>
      </c>
      <c r="C6" s="19">
        <v>138</v>
      </c>
      <c r="D6" s="8"/>
      <c r="E6" s="16">
        <f t="shared" si="0"/>
        <v>0</v>
      </c>
    </row>
    <row r="7" spans="1:5" ht="14.1" customHeight="1">
      <c r="A7" s="31">
        <v>10</v>
      </c>
      <c r="B7" s="13" t="s">
        <v>28</v>
      </c>
      <c r="C7" s="19">
        <v>638</v>
      </c>
      <c r="D7" s="8"/>
      <c r="E7" s="16">
        <f t="shared" si="0"/>
        <v>0</v>
      </c>
    </row>
    <row r="8" spans="1:5" ht="14.1" customHeight="1">
      <c r="A8" s="31">
        <v>11</v>
      </c>
      <c r="B8" s="13" t="s">
        <v>29</v>
      </c>
      <c r="C8" s="20">
        <v>149</v>
      </c>
      <c r="D8" s="8"/>
      <c r="E8" s="16">
        <f t="shared" si="0"/>
        <v>0</v>
      </c>
    </row>
    <row r="9" spans="1:5" ht="14.1" customHeight="1">
      <c r="A9" s="31">
        <v>12</v>
      </c>
      <c r="B9" s="13" t="s">
        <v>30</v>
      </c>
      <c r="C9" s="19">
        <v>147</v>
      </c>
      <c r="D9" s="8"/>
      <c r="E9" s="16">
        <f t="shared" si="0"/>
        <v>0</v>
      </c>
    </row>
    <row r="10" spans="1:5" ht="14.1" customHeight="1">
      <c r="A10" s="31">
        <v>13</v>
      </c>
      <c r="B10" s="13" t="s">
        <v>31</v>
      </c>
      <c r="C10" s="19">
        <v>200</v>
      </c>
      <c r="D10" s="8"/>
      <c r="E10" s="16">
        <f t="shared" si="0"/>
        <v>0</v>
      </c>
    </row>
    <row r="11" spans="1:5" ht="14.1" customHeight="1">
      <c r="A11" s="31">
        <v>14</v>
      </c>
      <c r="B11" s="13" t="s">
        <v>32</v>
      </c>
      <c r="C11" s="19">
        <v>746</v>
      </c>
      <c r="D11" s="8"/>
      <c r="E11" s="16">
        <f t="shared" si="0"/>
        <v>0</v>
      </c>
    </row>
    <row r="12" spans="1:5" ht="14.1" customHeight="1">
      <c r="A12" s="31">
        <v>15</v>
      </c>
      <c r="B12" s="13" t="s">
        <v>33</v>
      </c>
      <c r="C12" s="19">
        <v>1740</v>
      </c>
      <c r="D12" s="8"/>
      <c r="E12" s="16">
        <f t="shared" si="0"/>
        <v>0</v>
      </c>
    </row>
    <row r="13" spans="1:5" ht="14.1" customHeight="1">
      <c r="A13" s="31">
        <v>16</v>
      </c>
      <c r="B13" s="13" t="s">
        <v>34</v>
      </c>
      <c r="C13" s="19">
        <v>602</v>
      </c>
      <c r="D13" s="8"/>
      <c r="E13" s="16">
        <f t="shared" si="0"/>
        <v>0</v>
      </c>
    </row>
    <row r="14" spans="1:5" ht="14.1" customHeight="1">
      <c r="A14" s="31">
        <v>17</v>
      </c>
      <c r="B14" s="13" t="s">
        <v>35</v>
      </c>
      <c r="C14" s="19">
        <v>672</v>
      </c>
      <c r="D14" s="8"/>
      <c r="E14" s="16">
        <f t="shared" si="0"/>
        <v>0</v>
      </c>
    </row>
    <row r="15" spans="1:5" ht="14.1" customHeight="1">
      <c r="A15" s="31">
        <v>18</v>
      </c>
      <c r="B15" s="13" t="s">
        <v>36</v>
      </c>
      <c r="C15" s="19">
        <v>1301</v>
      </c>
      <c r="D15" s="8"/>
      <c r="E15" s="16">
        <f t="shared" si="0"/>
        <v>0</v>
      </c>
    </row>
    <row r="16" spans="1:5" ht="13.5" customHeight="1">
      <c r="A16" s="31">
        <v>19</v>
      </c>
      <c r="B16" s="14" t="s">
        <v>37</v>
      </c>
      <c r="C16" s="20">
        <v>244</v>
      </c>
      <c r="D16" s="8"/>
      <c r="E16" s="16">
        <f t="shared" si="0"/>
        <v>0</v>
      </c>
    </row>
    <row r="17" spans="1:5" ht="14.1" customHeight="1">
      <c r="A17" s="31">
        <v>20</v>
      </c>
      <c r="B17" s="13" t="s">
        <v>38</v>
      </c>
      <c r="C17" s="19">
        <v>559</v>
      </c>
      <c r="D17" s="8"/>
      <c r="E17" s="16">
        <f t="shared" si="0"/>
        <v>0</v>
      </c>
    </row>
    <row r="18" spans="1:5" ht="14.1" customHeight="1">
      <c r="A18" s="31">
        <v>21</v>
      </c>
      <c r="B18" s="13" t="s">
        <v>39</v>
      </c>
      <c r="C18" s="19">
        <v>208</v>
      </c>
      <c r="D18" s="8"/>
      <c r="E18" s="16">
        <f t="shared" si="0"/>
        <v>0</v>
      </c>
    </row>
    <row r="19" spans="1:5" ht="14.1" customHeight="1">
      <c r="A19" s="31">
        <v>22</v>
      </c>
      <c r="B19" s="13" t="s">
        <v>40</v>
      </c>
      <c r="C19" s="19">
        <v>336</v>
      </c>
      <c r="D19" s="8"/>
      <c r="E19" s="16">
        <f t="shared" si="0"/>
        <v>0</v>
      </c>
    </row>
    <row r="20" spans="1:5" ht="14.1" customHeight="1">
      <c r="A20" s="31">
        <v>23</v>
      </c>
      <c r="B20" s="13" t="s">
        <v>41</v>
      </c>
      <c r="C20" s="19">
        <v>241</v>
      </c>
      <c r="D20" s="8"/>
      <c r="E20" s="16">
        <f t="shared" si="0"/>
        <v>0</v>
      </c>
    </row>
    <row r="21" spans="1:5" ht="14.1" customHeight="1">
      <c r="A21" s="31">
        <v>24</v>
      </c>
      <c r="B21" s="13" t="s">
        <v>42</v>
      </c>
      <c r="C21" s="19">
        <v>366</v>
      </c>
      <c r="D21" s="8"/>
      <c r="E21" s="16">
        <f t="shared" si="0"/>
        <v>0</v>
      </c>
    </row>
    <row r="22" spans="1:5" ht="14.1" customHeight="1">
      <c r="A22" s="31">
        <v>25</v>
      </c>
      <c r="B22" s="13" t="s">
        <v>43</v>
      </c>
      <c r="C22" s="19">
        <v>747</v>
      </c>
      <c r="D22" s="8"/>
      <c r="E22" s="16">
        <f t="shared" si="0"/>
        <v>0</v>
      </c>
    </row>
    <row r="23" spans="1:5" ht="14.1" customHeight="1">
      <c r="A23" s="31">
        <v>26</v>
      </c>
      <c r="B23" s="13" t="s">
        <v>44</v>
      </c>
      <c r="C23" s="19">
        <v>435</v>
      </c>
      <c r="D23" s="8"/>
      <c r="E23" s="16">
        <f t="shared" si="0"/>
        <v>0</v>
      </c>
    </row>
    <row r="24" spans="1:5" ht="14.1" customHeight="1">
      <c r="A24" s="31">
        <v>27</v>
      </c>
      <c r="B24" s="13" t="s">
        <v>45</v>
      </c>
      <c r="C24" s="19">
        <v>347</v>
      </c>
      <c r="D24" s="8"/>
      <c r="E24" s="16">
        <f t="shared" si="0"/>
        <v>0</v>
      </c>
    </row>
    <row r="25" spans="1:5" ht="14.1" customHeight="1">
      <c r="A25" s="31">
        <v>28</v>
      </c>
      <c r="B25" s="13" t="s">
        <v>46</v>
      </c>
      <c r="C25" s="19">
        <v>805</v>
      </c>
      <c r="D25" s="8"/>
      <c r="E25" s="16">
        <f t="shared" si="0"/>
        <v>0</v>
      </c>
    </row>
    <row r="26" spans="1:5" ht="14.1" customHeight="1">
      <c r="A26" s="31">
        <v>29</v>
      </c>
      <c r="B26" s="13" t="s">
        <v>47</v>
      </c>
      <c r="C26" s="19">
        <v>380</v>
      </c>
      <c r="D26" s="8"/>
      <c r="E26" s="16">
        <f t="shared" si="0"/>
        <v>0</v>
      </c>
    </row>
    <row r="27" spans="1:5" ht="14.1" customHeight="1">
      <c r="A27" s="31">
        <v>30</v>
      </c>
      <c r="B27" s="13" t="s">
        <v>48</v>
      </c>
      <c r="C27" s="19">
        <v>175</v>
      </c>
      <c r="D27" s="8"/>
      <c r="E27" s="16">
        <f t="shared" si="0"/>
        <v>0</v>
      </c>
    </row>
    <row r="28" spans="1:5" ht="14.1" customHeight="1">
      <c r="A28" s="31">
        <v>31</v>
      </c>
      <c r="B28" s="13" t="s">
        <v>49</v>
      </c>
      <c r="C28" s="19">
        <v>462</v>
      </c>
      <c r="D28" s="8"/>
      <c r="E28" s="16">
        <f t="shared" si="0"/>
        <v>0</v>
      </c>
    </row>
    <row r="29" spans="1:5" ht="14.1" customHeight="1">
      <c r="A29" s="31">
        <v>32</v>
      </c>
      <c r="B29" s="13" t="s">
        <v>50</v>
      </c>
      <c r="C29" s="19">
        <v>121</v>
      </c>
      <c r="D29" s="8"/>
      <c r="E29" s="16">
        <f t="shared" si="0"/>
        <v>0</v>
      </c>
    </row>
    <row r="30" spans="1:5" ht="14.1" customHeight="1">
      <c r="A30" s="31">
        <v>33</v>
      </c>
      <c r="B30" s="13" t="s">
        <v>51</v>
      </c>
      <c r="C30" s="20">
        <v>127</v>
      </c>
      <c r="D30" s="8"/>
      <c r="E30" s="16">
        <f t="shared" si="0"/>
        <v>0</v>
      </c>
    </row>
    <row r="31" spans="1:5" ht="14.1" customHeight="1">
      <c r="A31" s="31">
        <v>34</v>
      </c>
      <c r="B31" s="13" t="s">
        <v>52</v>
      </c>
      <c r="C31" s="19">
        <v>32</v>
      </c>
      <c r="D31" s="8"/>
      <c r="E31" s="16">
        <f t="shared" si="0"/>
        <v>0</v>
      </c>
    </row>
    <row r="32" spans="1:5" ht="14.1" customHeight="1">
      <c r="A32" s="31">
        <v>35</v>
      </c>
      <c r="B32" s="13" t="s">
        <v>53</v>
      </c>
      <c r="C32" s="19">
        <v>117</v>
      </c>
      <c r="D32" s="8"/>
      <c r="E32" s="16">
        <f t="shared" si="0"/>
        <v>0</v>
      </c>
    </row>
    <row r="33" spans="1:5" ht="14.1" customHeight="1">
      <c r="A33" s="31">
        <v>36</v>
      </c>
      <c r="B33" s="13" t="s">
        <v>54</v>
      </c>
      <c r="C33" s="19">
        <v>239</v>
      </c>
      <c r="D33" s="8"/>
      <c r="E33" s="16">
        <f t="shared" si="0"/>
        <v>0</v>
      </c>
    </row>
    <row r="34" spans="1:5" ht="14.1" customHeight="1">
      <c r="A34" s="31">
        <v>37</v>
      </c>
      <c r="B34" s="13" t="s">
        <v>55</v>
      </c>
      <c r="C34" s="19">
        <v>333</v>
      </c>
      <c r="D34" s="8"/>
      <c r="E34" s="16">
        <f t="shared" si="0"/>
        <v>0</v>
      </c>
    </row>
    <row r="35" spans="1:5" ht="14.1" customHeight="1">
      <c r="A35" s="31">
        <v>40</v>
      </c>
      <c r="B35" s="13" t="s">
        <v>56</v>
      </c>
      <c r="C35" s="20">
        <v>458</v>
      </c>
      <c r="D35" s="8"/>
      <c r="E35" s="16">
        <f t="shared" si="0"/>
        <v>0</v>
      </c>
    </row>
    <row r="36" spans="1:5" ht="14.1" customHeight="1">
      <c r="A36" s="31">
        <v>41</v>
      </c>
      <c r="B36" s="13" t="s">
        <v>57</v>
      </c>
      <c r="C36" s="19">
        <v>742</v>
      </c>
      <c r="D36" s="8"/>
      <c r="E36" s="16">
        <f t="shared" si="0"/>
        <v>0</v>
      </c>
    </row>
    <row r="37" spans="1:5" ht="14.1" customHeight="1">
      <c r="A37" s="31">
        <v>45</v>
      </c>
      <c r="B37" s="13" t="s">
        <v>58</v>
      </c>
      <c r="C37" s="19">
        <v>4759</v>
      </c>
      <c r="D37" s="8"/>
      <c r="E37" s="16">
        <f t="shared" si="0"/>
        <v>0</v>
      </c>
    </row>
    <row r="38" spans="1:5" ht="27" customHeight="1">
      <c r="A38" s="31">
        <v>50</v>
      </c>
      <c r="B38" s="14" t="s">
        <v>59</v>
      </c>
      <c r="C38" s="20">
        <v>1046</v>
      </c>
      <c r="D38" s="8"/>
      <c r="E38" s="16">
        <f t="shared" si="0"/>
        <v>0</v>
      </c>
    </row>
    <row r="39" spans="1:5" ht="14.1" customHeight="1">
      <c r="A39" s="31">
        <v>51</v>
      </c>
      <c r="B39" s="13" t="s">
        <v>60</v>
      </c>
      <c r="C39" s="20">
        <v>1169</v>
      </c>
      <c r="D39" s="8"/>
      <c r="E39" s="16">
        <f t="shared" si="0"/>
        <v>0</v>
      </c>
    </row>
    <row r="40" spans="1:5" ht="25.5" customHeight="1">
      <c r="A40" s="31">
        <v>52</v>
      </c>
      <c r="B40" s="14" t="s">
        <v>61</v>
      </c>
      <c r="C40" s="20">
        <v>6522</v>
      </c>
      <c r="D40" s="8"/>
      <c r="E40" s="16">
        <f t="shared" si="0"/>
        <v>0</v>
      </c>
    </row>
    <row r="41" spans="1:5" ht="14.1" customHeight="1">
      <c r="A41" s="31">
        <v>55</v>
      </c>
      <c r="B41" s="13" t="s">
        <v>62</v>
      </c>
      <c r="C41" s="19">
        <v>7207</v>
      </c>
      <c r="D41" s="8"/>
      <c r="E41" s="16">
        <f t="shared" si="0"/>
        <v>0</v>
      </c>
    </row>
    <row r="42" spans="1:5" ht="14.1" customHeight="1">
      <c r="A42" s="31">
        <v>60</v>
      </c>
      <c r="B42" s="13" t="s">
        <v>63</v>
      </c>
      <c r="C42" s="19">
        <v>1183</v>
      </c>
      <c r="D42" s="8"/>
      <c r="E42" s="16">
        <f t="shared" si="0"/>
        <v>0</v>
      </c>
    </row>
    <row r="43" spans="1:5" ht="14.1" customHeight="1">
      <c r="A43" s="31">
        <v>61</v>
      </c>
      <c r="B43" s="13" t="s">
        <v>64</v>
      </c>
      <c r="C43" s="19">
        <v>126</v>
      </c>
      <c r="D43" s="8"/>
      <c r="E43" s="16">
        <f t="shared" si="0"/>
        <v>0</v>
      </c>
    </row>
    <row r="44" spans="1:5" ht="14.1" customHeight="1">
      <c r="A44" s="31">
        <v>62</v>
      </c>
      <c r="B44" s="13" t="s">
        <v>65</v>
      </c>
      <c r="C44" s="19">
        <v>158</v>
      </c>
      <c r="D44" s="8"/>
      <c r="E44" s="16">
        <f t="shared" si="0"/>
        <v>0</v>
      </c>
    </row>
    <row r="45" spans="1:5" ht="14.1" customHeight="1">
      <c r="A45" s="31">
        <v>63</v>
      </c>
      <c r="B45" s="13" t="s">
        <v>66</v>
      </c>
      <c r="C45" s="19">
        <v>164</v>
      </c>
      <c r="D45" s="8"/>
      <c r="E45" s="16">
        <f t="shared" si="0"/>
        <v>0</v>
      </c>
    </row>
    <row r="46" spans="1:5" ht="14.1" customHeight="1">
      <c r="A46" s="31">
        <v>64</v>
      </c>
      <c r="B46" s="13" t="s">
        <v>67</v>
      </c>
      <c r="C46" s="19">
        <v>282</v>
      </c>
      <c r="D46" s="8"/>
      <c r="E46" s="16">
        <f t="shared" si="0"/>
        <v>0</v>
      </c>
    </row>
    <row r="47" spans="1:5" ht="14.1" customHeight="1">
      <c r="A47" s="31">
        <v>65</v>
      </c>
      <c r="B47" s="13" t="s">
        <v>68</v>
      </c>
      <c r="C47" s="20">
        <v>504</v>
      </c>
      <c r="D47" s="8"/>
      <c r="E47" s="16">
        <f t="shared" si="0"/>
        <v>0</v>
      </c>
    </row>
    <row r="48" spans="1:5" ht="25.5" customHeight="1">
      <c r="A48" s="31">
        <v>66</v>
      </c>
      <c r="B48" s="14" t="s">
        <v>69</v>
      </c>
      <c r="C48" s="20">
        <v>154</v>
      </c>
      <c r="D48" s="8"/>
      <c r="E48" s="16">
        <f t="shared" si="0"/>
        <v>0</v>
      </c>
    </row>
    <row r="49" spans="1:5" ht="14.1" customHeight="1">
      <c r="A49" s="31">
        <v>67</v>
      </c>
      <c r="B49" s="13" t="s">
        <v>70</v>
      </c>
      <c r="C49" s="19">
        <v>703</v>
      </c>
      <c r="D49" s="8"/>
      <c r="E49" s="16">
        <f t="shared" si="0"/>
        <v>0</v>
      </c>
    </row>
    <row r="50" spans="1:5" ht="14.1" customHeight="1">
      <c r="A50" s="31">
        <v>70</v>
      </c>
      <c r="B50" s="13" t="s">
        <v>71</v>
      </c>
      <c r="C50" s="19">
        <v>259</v>
      </c>
      <c r="D50" s="8"/>
      <c r="E50" s="16">
        <f t="shared" si="0"/>
        <v>0</v>
      </c>
    </row>
    <row r="51" spans="1:5" ht="14.1" customHeight="1">
      <c r="A51" s="31">
        <v>71</v>
      </c>
      <c r="B51" s="13" t="s">
        <v>72</v>
      </c>
      <c r="C51" s="20">
        <v>155</v>
      </c>
      <c r="D51" s="8"/>
      <c r="E51" s="16">
        <f t="shared" si="0"/>
        <v>0</v>
      </c>
    </row>
    <row r="52" spans="1:5" ht="14.1" customHeight="1">
      <c r="A52" s="31">
        <v>72</v>
      </c>
      <c r="B52" s="13" t="s">
        <v>73</v>
      </c>
      <c r="C52" s="19">
        <v>158</v>
      </c>
      <c r="D52" s="8"/>
      <c r="E52" s="16">
        <f t="shared" si="0"/>
        <v>0</v>
      </c>
    </row>
    <row r="53" spans="1:5" ht="14.1" customHeight="1">
      <c r="A53" s="31">
        <v>73</v>
      </c>
      <c r="B53" s="13" t="s">
        <v>74</v>
      </c>
      <c r="C53" s="19">
        <v>133</v>
      </c>
      <c r="D53" s="8"/>
      <c r="E53" s="16">
        <f t="shared" si="0"/>
        <v>0</v>
      </c>
    </row>
    <row r="54" spans="1:5" ht="14.1" customHeight="1">
      <c r="A54" s="31">
        <v>74</v>
      </c>
      <c r="B54" s="13" t="s">
        <v>75</v>
      </c>
      <c r="C54" s="19">
        <v>3913</v>
      </c>
      <c r="D54" s="8"/>
      <c r="E54" s="16">
        <f t="shared" si="0"/>
        <v>0</v>
      </c>
    </row>
    <row r="55" spans="1:5" ht="14.1" customHeight="1">
      <c r="A55" s="31">
        <v>75</v>
      </c>
      <c r="B55" s="13" t="s">
        <v>76</v>
      </c>
      <c r="C55" s="19">
        <v>1373</v>
      </c>
      <c r="D55" s="8"/>
      <c r="E55" s="16">
        <f t="shared" si="0"/>
        <v>0</v>
      </c>
    </row>
    <row r="56" spans="1:5" ht="14.1" customHeight="1">
      <c r="A56" s="31">
        <v>80</v>
      </c>
      <c r="B56" s="13" t="s">
        <v>77</v>
      </c>
      <c r="C56" s="19">
        <v>1323</v>
      </c>
      <c r="D56" s="8"/>
      <c r="E56" s="16">
        <f t="shared" si="0"/>
        <v>0</v>
      </c>
    </row>
    <row r="57" spans="1:5" ht="14.1" customHeight="1">
      <c r="A57" s="31">
        <v>85</v>
      </c>
      <c r="B57" s="13" t="s">
        <v>78</v>
      </c>
      <c r="C57" s="19">
        <v>1963</v>
      </c>
      <c r="D57" s="8"/>
      <c r="E57" s="16">
        <f t="shared" si="0"/>
        <v>0</v>
      </c>
    </row>
    <row r="58" spans="1:5" ht="14.1" customHeight="1">
      <c r="A58" s="31">
        <v>90</v>
      </c>
      <c r="B58" s="13" t="s">
        <v>79</v>
      </c>
      <c r="C58" s="19">
        <v>180</v>
      </c>
      <c r="D58" s="8"/>
      <c r="E58" s="16">
        <f t="shared" si="0"/>
        <v>0</v>
      </c>
    </row>
    <row r="59" spans="1:5" ht="14.1" customHeight="1">
      <c r="A59" s="31">
        <v>91</v>
      </c>
      <c r="B59" s="13" t="s">
        <v>80</v>
      </c>
      <c r="C59" s="20">
        <v>59</v>
      </c>
      <c r="D59" s="8"/>
      <c r="E59" s="16">
        <f t="shared" si="0"/>
        <v>0</v>
      </c>
    </row>
    <row r="60" spans="1:5" ht="14.1" customHeight="1">
      <c r="A60" s="31">
        <v>92</v>
      </c>
      <c r="B60" s="13" t="s">
        <v>81</v>
      </c>
      <c r="C60" s="19">
        <v>388</v>
      </c>
      <c r="D60" s="8"/>
      <c r="E60" s="16">
        <f t="shared" si="0"/>
        <v>0</v>
      </c>
    </row>
    <row r="61" spans="1:5" ht="14.1" customHeight="1">
      <c r="A61" s="31">
        <v>93</v>
      </c>
      <c r="B61" s="13" t="s">
        <v>82</v>
      </c>
      <c r="C61" s="19">
        <v>6135</v>
      </c>
      <c r="D61" s="8"/>
      <c r="E61" s="16">
        <f t="shared" si="0"/>
        <v>0</v>
      </c>
    </row>
    <row r="62" spans="1:5" ht="14.1" customHeight="1">
      <c r="A62" s="31">
        <v>95</v>
      </c>
      <c r="B62" s="13" t="s">
        <v>83</v>
      </c>
      <c r="C62" s="19">
        <v>81</v>
      </c>
      <c r="D62" s="8"/>
      <c r="E62" s="16">
        <f t="shared" si="0"/>
        <v>0</v>
      </c>
    </row>
    <row r="63" spans="1:5" ht="14.1" customHeight="1">
      <c r="A63" s="31">
        <v>96</v>
      </c>
      <c r="B63" s="13" t="s">
        <v>84</v>
      </c>
      <c r="C63" s="20">
        <v>274</v>
      </c>
      <c r="D63" s="8"/>
      <c r="E63" s="16">
        <f t="shared" si="0"/>
        <v>0</v>
      </c>
    </row>
    <row r="64" spans="1:5" ht="14.1" customHeight="1">
      <c r="A64" s="31">
        <v>97</v>
      </c>
      <c r="B64" s="13" t="s">
        <v>85</v>
      </c>
      <c r="C64" s="20">
        <v>19</v>
      </c>
      <c r="D64" s="8"/>
      <c r="E64" s="16">
        <f t="shared" si="0"/>
        <v>0</v>
      </c>
    </row>
    <row r="65" spans="1:5" ht="14.1" customHeight="1">
      <c r="A65" s="31">
        <v>99</v>
      </c>
      <c r="B65" s="13" t="s">
        <v>86</v>
      </c>
      <c r="C65" s="19">
        <v>6</v>
      </c>
      <c r="D65" s="8"/>
      <c r="E65" s="16">
        <f t="shared" si="0"/>
        <v>0</v>
      </c>
    </row>
    <row r="66" spans="1:5" ht="14.1" customHeight="1" thickBot="1">
      <c r="A66" s="33"/>
      <c r="B66" s="34" t="s">
        <v>115</v>
      </c>
      <c r="C66" s="35">
        <v>32913</v>
      </c>
      <c r="D66" s="36">
        <v>15589</v>
      </c>
      <c r="E66" s="37"/>
    </row>
    <row r="67" spans="1:5" ht="14.1" customHeight="1" thickBot="1">
      <c r="A67" s="325" t="s">
        <v>0</v>
      </c>
      <c r="B67" s="326"/>
      <c r="C67" s="9">
        <f>SUM(C4:C66)</f>
        <v>93150</v>
      </c>
      <c r="D67" s="7">
        <f>SUM(D4:D66)</f>
        <v>15589</v>
      </c>
      <c r="E67" s="21">
        <f t="shared" si="0"/>
        <v>0.16735373054213634</v>
      </c>
    </row>
  </sheetData>
  <mergeCells count="2">
    <mergeCell ref="A67:B67"/>
    <mergeCell ref="A1:E1"/>
  </mergeCells>
  <phoneticPr fontId="0" type="noConversion"/>
  <pageMargins left="0.75" right="0.75" top="1" bottom="1" header="0.5" footer="0.5"/>
  <pageSetup paperSize="9" scale="5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45"/>
  <sheetViews>
    <sheetView topLeftCell="A28" zoomScaleNormal="100" zoomScaleSheetLayoutView="100" workbookViewId="0">
      <selection activeCell="K40" sqref="K40"/>
    </sheetView>
  </sheetViews>
  <sheetFormatPr defaultRowHeight="12.75"/>
  <cols>
    <col min="1" max="1" width="4.7109375" customWidth="1"/>
    <col min="2" max="2" width="26.42578125" customWidth="1"/>
    <col min="3" max="3" width="10.7109375" customWidth="1"/>
    <col min="4" max="4" width="16.85546875" customWidth="1"/>
    <col min="5" max="5" width="10.42578125" customWidth="1"/>
    <col min="6" max="6" width="15.28515625" customWidth="1"/>
    <col min="7" max="7" width="12.85546875" customWidth="1"/>
    <col min="8" max="8" width="16.140625" customWidth="1"/>
  </cols>
  <sheetData>
    <row r="1" spans="1:14" ht="12.95" customHeight="1">
      <c r="A1" s="100" t="s">
        <v>206</v>
      </c>
      <c r="B1" s="89"/>
      <c r="C1" s="89"/>
      <c r="D1" s="89"/>
      <c r="E1" s="89"/>
      <c r="F1" s="89"/>
      <c r="G1" s="89"/>
      <c r="H1" s="89"/>
    </row>
    <row r="2" spans="1:14" ht="12.95" customHeight="1">
      <c r="A2" s="219"/>
      <c r="B2" s="89"/>
      <c r="C2" s="89"/>
      <c r="D2" s="89"/>
      <c r="E2" s="89"/>
      <c r="F2" s="89"/>
      <c r="G2" s="89"/>
      <c r="H2" s="89"/>
    </row>
    <row r="3" spans="1:14" ht="30" customHeight="1">
      <c r="A3" s="317" t="s">
        <v>254</v>
      </c>
      <c r="B3" s="317"/>
      <c r="C3" s="317"/>
      <c r="D3" s="317"/>
      <c r="E3" s="317"/>
      <c r="F3" s="317"/>
      <c r="G3" s="317"/>
      <c r="H3" s="317"/>
    </row>
    <row r="4" spans="1:14" ht="12.95" customHeight="1">
      <c r="A4" s="99"/>
      <c r="B4" s="99"/>
      <c r="C4" s="99"/>
      <c r="D4" s="99"/>
      <c r="E4" s="99"/>
      <c r="F4" s="99"/>
      <c r="G4" s="99"/>
      <c r="H4" s="99"/>
    </row>
    <row r="6" spans="1:14" ht="15" customHeight="1">
      <c r="A6" s="302" t="s">
        <v>201</v>
      </c>
      <c r="B6" s="301" t="s">
        <v>132</v>
      </c>
      <c r="C6" s="328" t="s">
        <v>20</v>
      </c>
      <c r="D6" s="328"/>
      <c r="E6" s="328"/>
      <c r="F6" s="328"/>
      <c r="G6" s="328"/>
      <c r="H6" s="328"/>
    </row>
    <row r="7" spans="1:14" ht="15" customHeight="1">
      <c r="A7" s="318"/>
      <c r="B7" s="301"/>
      <c r="C7" s="293" t="s">
        <v>1</v>
      </c>
      <c r="D7" s="328" t="s">
        <v>89</v>
      </c>
      <c r="E7" s="329" t="s">
        <v>207</v>
      </c>
      <c r="F7" s="329"/>
      <c r="G7" s="329"/>
      <c r="H7" s="329"/>
    </row>
    <row r="8" spans="1:14" ht="29.25" customHeight="1">
      <c r="A8" s="303"/>
      <c r="B8" s="301"/>
      <c r="C8" s="293"/>
      <c r="D8" s="328"/>
      <c r="E8" s="212" t="s">
        <v>3</v>
      </c>
      <c r="F8" s="213" t="s">
        <v>212</v>
      </c>
      <c r="G8" s="212" t="s">
        <v>4</v>
      </c>
      <c r="H8" s="211" t="s">
        <v>213</v>
      </c>
    </row>
    <row r="9" spans="1:14" ht="15" customHeight="1">
      <c r="A9" s="182" t="s">
        <v>136</v>
      </c>
      <c r="B9" s="182"/>
      <c r="C9" s="203">
        <v>10265</v>
      </c>
      <c r="D9" s="204">
        <v>0.1665044606650446</v>
      </c>
      <c r="E9" s="205">
        <v>4547</v>
      </c>
      <c r="F9" s="206">
        <v>0.1705423449103593</v>
      </c>
      <c r="G9" s="205">
        <v>5718</v>
      </c>
      <c r="H9" s="206">
        <v>0.16476486860304287</v>
      </c>
    </row>
    <row r="10" spans="1:14" ht="15" customHeight="1">
      <c r="A10" s="183">
        <v>1</v>
      </c>
      <c r="B10" s="183" t="s">
        <v>173</v>
      </c>
      <c r="C10" s="70">
        <v>734</v>
      </c>
      <c r="D10" s="207">
        <v>0.15935735996526271</v>
      </c>
      <c r="E10" s="70">
        <v>308</v>
      </c>
      <c r="F10" s="207">
        <v>0.17054263565891473</v>
      </c>
      <c r="G10" s="70">
        <v>426</v>
      </c>
      <c r="H10" s="207">
        <v>0.15214285714285714</v>
      </c>
      <c r="I10" s="1"/>
      <c r="L10" s="1"/>
      <c r="N10" s="1"/>
    </row>
    <row r="11" spans="1:14" ht="15" customHeight="1">
      <c r="A11" s="184">
        <v>2</v>
      </c>
      <c r="B11" s="184" t="s">
        <v>174</v>
      </c>
      <c r="C11" s="71">
        <v>538</v>
      </c>
      <c r="D11" s="113">
        <v>0.15589684149521879</v>
      </c>
      <c r="E11" s="71">
        <v>188</v>
      </c>
      <c r="F11" s="113">
        <v>0.14428242517267845</v>
      </c>
      <c r="G11" s="71">
        <v>350</v>
      </c>
      <c r="H11" s="113">
        <v>0.16294227188081936</v>
      </c>
      <c r="I11" s="1"/>
      <c r="L11" s="1"/>
      <c r="N11" s="1"/>
    </row>
    <row r="12" spans="1:14" ht="15" customHeight="1">
      <c r="A12" s="184">
        <v>3</v>
      </c>
      <c r="B12" s="184" t="s">
        <v>175</v>
      </c>
      <c r="C12" s="71">
        <v>592</v>
      </c>
      <c r="D12" s="113">
        <v>0.15297157622739019</v>
      </c>
      <c r="E12" s="71">
        <v>267</v>
      </c>
      <c r="F12" s="113">
        <v>0.16152450090744103</v>
      </c>
      <c r="G12" s="71">
        <v>325</v>
      </c>
      <c r="H12" s="113">
        <v>0.14659449706811006</v>
      </c>
      <c r="I12" s="1"/>
      <c r="L12" s="1"/>
      <c r="N12" s="1"/>
    </row>
    <row r="13" spans="1:14" ht="15" customHeight="1">
      <c r="A13" s="184">
        <v>4</v>
      </c>
      <c r="B13" s="184" t="s">
        <v>176</v>
      </c>
      <c r="C13" s="71">
        <v>343</v>
      </c>
      <c r="D13" s="113">
        <v>0.14115226337448561</v>
      </c>
      <c r="E13" s="71">
        <v>169</v>
      </c>
      <c r="F13" s="113">
        <v>0.1360708534621578</v>
      </c>
      <c r="G13" s="71">
        <v>174</v>
      </c>
      <c r="H13" s="113">
        <v>0.14646464646464646</v>
      </c>
      <c r="I13" s="1"/>
      <c r="L13" s="1"/>
      <c r="N13" s="1"/>
    </row>
    <row r="14" spans="1:14" ht="15" customHeight="1">
      <c r="A14" s="184">
        <v>5</v>
      </c>
      <c r="B14" s="184" t="s">
        <v>177</v>
      </c>
      <c r="C14" s="71">
        <v>131</v>
      </c>
      <c r="D14" s="113">
        <v>0.19969512195121952</v>
      </c>
      <c r="E14" s="71">
        <v>62</v>
      </c>
      <c r="F14" s="113">
        <v>0.20529801324503311</v>
      </c>
      <c r="G14" s="71">
        <v>69</v>
      </c>
      <c r="H14" s="113">
        <v>0.19491525423728814</v>
      </c>
      <c r="I14" s="1"/>
      <c r="L14" s="1"/>
      <c r="N14" s="1"/>
    </row>
    <row r="15" spans="1:14" ht="15" customHeight="1">
      <c r="A15" s="184">
        <v>6</v>
      </c>
      <c r="B15" s="184" t="s">
        <v>178</v>
      </c>
      <c r="C15" s="71">
        <v>476</v>
      </c>
      <c r="D15" s="113">
        <v>0.27983539094650206</v>
      </c>
      <c r="E15" s="71">
        <v>200</v>
      </c>
      <c r="F15" s="113">
        <v>0.26525198938992045</v>
      </c>
      <c r="G15" s="71">
        <v>276</v>
      </c>
      <c r="H15" s="113">
        <v>0.29144667370644139</v>
      </c>
      <c r="I15" s="1"/>
      <c r="L15" s="1"/>
      <c r="N15" s="1"/>
    </row>
    <row r="16" spans="1:14" ht="15" customHeight="1">
      <c r="A16" s="184">
        <v>7</v>
      </c>
      <c r="B16" s="184" t="s">
        <v>179</v>
      </c>
      <c r="C16" s="71">
        <v>165</v>
      </c>
      <c r="D16" s="113">
        <v>0.1544943820224719</v>
      </c>
      <c r="E16" s="71">
        <v>82</v>
      </c>
      <c r="F16" s="113">
        <v>0.16015625</v>
      </c>
      <c r="G16" s="71">
        <v>83</v>
      </c>
      <c r="H16" s="113">
        <v>0.14928057553956833</v>
      </c>
      <c r="I16" s="1"/>
      <c r="L16" s="1"/>
      <c r="N16" s="1"/>
    </row>
    <row r="17" spans="1:14" ht="15" customHeight="1">
      <c r="A17" s="184">
        <v>8</v>
      </c>
      <c r="B17" s="184" t="s">
        <v>180</v>
      </c>
      <c r="C17" s="71">
        <v>214</v>
      </c>
      <c r="D17" s="113">
        <v>0.16930379746835442</v>
      </c>
      <c r="E17" s="71">
        <v>80</v>
      </c>
      <c r="F17" s="113">
        <v>0.17094017094017094</v>
      </c>
      <c r="G17" s="71">
        <v>134</v>
      </c>
      <c r="H17" s="113">
        <v>0.16834170854271358</v>
      </c>
      <c r="I17" s="1"/>
      <c r="L17" s="1"/>
      <c r="N17" s="1"/>
    </row>
    <row r="18" spans="1:14" ht="15" customHeight="1">
      <c r="A18" s="184">
        <v>9</v>
      </c>
      <c r="B18" s="184" t="s">
        <v>181</v>
      </c>
      <c r="C18" s="71">
        <v>181</v>
      </c>
      <c r="D18" s="113">
        <v>0.16979362101313319</v>
      </c>
      <c r="E18" s="71">
        <v>70</v>
      </c>
      <c r="F18" s="113">
        <v>0.16393442622950818</v>
      </c>
      <c r="G18" s="71">
        <v>111</v>
      </c>
      <c r="H18" s="113">
        <v>0.17370892018779344</v>
      </c>
      <c r="I18" s="1"/>
      <c r="L18" s="1"/>
      <c r="N18" s="1"/>
    </row>
    <row r="19" spans="1:14" ht="15" customHeight="1">
      <c r="A19" s="184">
        <v>10</v>
      </c>
      <c r="B19" s="184" t="s">
        <v>182</v>
      </c>
      <c r="C19" s="71">
        <v>226</v>
      </c>
      <c r="D19" s="113">
        <v>0.17795275590551182</v>
      </c>
      <c r="E19" s="71">
        <v>116</v>
      </c>
      <c r="F19" s="113">
        <v>0.1858974358974359</v>
      </c>
      <c r="G19" s="71">
        <v>110</v>
      </c>
      <c r="H19" s="113">
        <v>0.17027863777089783</v>
      </c>
      <c r="I19" s="1"/>
      <c r="L19" s="1"/>
      <c r="N19" s="1"/>
    </row>
    <row r="20" spans="1:14" ht="15" customHeight="1">
      <c r="A20" s="184">
        <v>11</v>
      </c>
      <c r="B20" s="184" t="s">
        <v>183</v>
      </c>
      <c r="C20" s="71">
        <v>182</v>
      </c>
      <c r="D20" s="113">
        <v>0.15103734439834024</v>
      </c>
      <c r="E20" s="71">
        <v>91</v>
      </c>
      <c r="F20" s="113">
        <v>0.16789667896678967</v>
      </c>
      <c r="G20" s="71">
        <v>91</v>
      </c>
      <c r="H20" s="113">
        <v>0.13725490196078433</v>
      </c>
      <c r="I20" s="1"/>
      <c r="L20" s="1"/>
      <c r="N20" s="1"/>
    </row>
    <row r="21" spans="1:14" ht="15" customHeight="1">
      <c r="A21" s="184">
        <v>12</v>
      </c>
      <c r="B21" s="184" t="s">
        <v>184</v>
      </c>
      <c r="C21" s="71">
        <v>471</v>
      </c>
      <c r="D21" s="113">
        <v>0.19422680412371135</v>
      </c>
      <c r="E21" s="71">
        <v>243</v>
      </c>
      <c r="F21" s="113">
        <v>0.21561668145519078</v>
      </c>
      <c r="G21" s="71">
        <v>228</v>
      </c>
      <c r="H21" s="113">
        <v>0.17565485362095531</v>
      </c>
      <c r="I21" s="1"/>
      <c r="L21" s="1"/>
      <c r="N21" s="1"/>
    </row>
    <row r="22" spans="1:14" ht="15" customHeight="1">
      <c r="A22" s="184">
        <v>13</v>
      </c>
      <c r="B22" s="184" t="s">
        <v>185</v>
      </c>
      <c r="C22" s="71">
        <v>160</v>
      </c>
      <c r="D22" s="113">
        <v>0.16736401673640167</v>
      </c>
      <c r="E22" s="71">
        <v>62</v>
      </c>
      <c r="F22" s="113">
        <v>0.14452214452214451</v>
      </c>
      <c r="G22" s="71">
        <v>98</v>
      </c>
      <c r="H22" s="113">
        <v>0.1859582542694497</v>
      </c>
      <c r="I22" s="1"/>
      <c r="L22" s="1"/>
      <c r="N22" s="1"/>
    </row>
    <row r="23" spans="1:14" ht="15" customHeight="1">
      <c r="A23" s="184">
        <v>14</v>
      </c>
      <c r="B23" s="184" t="s">
        <v>186</v>
      </c>
      <c r="C23" s="71">
        <v>394</v>
      </c>
      <c r="D23" s="113">
        <v>0.17395143487858719</v>
      </c>
      <c r="E23" s="71">
        <v>181</v>
      </c>
      <c r="F23" s="113">
        <v>0.16728280961182995</v>
      </c>
      <c r="G23" s="71">
        <v>213</v>
      </c>
      <c r="H23" s="113">
        <v>0.18005071851225699</v>
      </c>
      <c r="I23" s="1"/>
      <c r="L23" s="1"/>
      <c r="N23" s="1"/>
    </row>
    <row r="24" spans="1:14" ht="15" customHeight="1">
      <c r="A24" s="184">
        <v>15</v>
      </c>
      <c r="B24" s="184" t="s">
        <v>187</v>
      </c>
      <c r="C24" s="71">
        <v>987</v>
      </c>
      <c r="D24" s="113">
        <v>0.16851630527573844</v>
      </c>
      <c r="E24" s="71">
        <v>404</v>
      </c>
      <c r="F24" s="113">
        <v>0.16564165641656417</v>
      </c>
      <c r="G24" s="71">
        <v>583</v>
      </c>
      <c r="H24" s="113">
        <v>0.1705675833820948</v>
      </c>
      <c r="I24" s="1"/>
      <c r="L24" s="1"/>
      <c r="N24" s="1"/>
    </row>
    <row r="25" spans="1:14" ht="15" customHeight="1">
      <c r="A25" s="184">
        <v>16</v>
      </c>
      <c r="B25" s="184" t="s">
        <v>188</v>
      </c>
      <c r="C25" s="71">
        <v>154</v>
      </c>
      <c r="D25" s="113">
        <v>0.14285714285714285</v>
      </c>
      <c r="E25" s="71">
        <v>79</v>
      </c>
      <c r="F25" s="113">
        <v>0.15163147792706333</v>
      </c>
      <c r="G25" s="71">
        <v>75</v>
      </c>
      <c r="H25" s="113">
        <v>0.13464991023339318</v>
      </c>
      <c r="I25" s="1"/>
      <c r="L25" s="1"/>
      <c r="N25" s="1"/>
    </row>
    <row r="26" spans="1:14" ht="15" customHeight="1">
      <c r="A26" s="184">
        <v>17</v>
      </c>
      <c r="B26" s="184" t="s">
        <v>189</v>
      </c>
      <c r="C26" s="71">
        <v>310</v>
      </c>
      <c r="D26" s="113">
        <v>0.15070491006319883</v>
      </c>
      <c r="E26" s="71">
        <v>138</v>
      </c>
      <c r="F26" s="113">
        <v>0.16767922235722965</v>
      </c>
      <c r="G26" s="71">
        <v>172</v>
      </c>
      <c r="H26" s="113">
        <v>0.13938411669367909</v>
      </c>
      <c r="I26" s="1"/>
      <c r="L26" s="1"/>
      <c r="N26" s="1"/>
    </row>
    <row r="27" spans="1:14" ht="15" customHeight="1">
      <c r="A27" s="184">
        <v>18</v>
      </c>
      <c r="B27" s="184" t="s">
        <v>190</v>
      </c>
      <c r="C27" s="71">
        <v>118</v>
      </c>
      <c r="D27" s="113">
        <v>0.13154960981047936</v>
      </c>
      <c r="E27" s="71">
        <v>48</v>
      </c>
      <c r="F27" s="113">
        <v>0.13079019073569481</v>
      </c>
      <c r="G27" s="71">
        <v>70</v>
      </c>
      <c r="H27" s="113">
        <v>0.13207547169811321</v>
      </c>
      <c r="I27" s="1"/>
      <c r="L27" s="1"/>
      <c r="N27" s="1"/>
    </row>
    <row r="28" spans="1:14" ht="15" customHeight="1">
      <c r="A28" s="184">
        <v>19</v>
      </c>
      <c r="B28" s="184" t="s">
        <v>191</v>
      </c>
      <c r="C28" s="71">
        <v>231</v>
      </c>
      <c r="D28" s="113">
        <v>0.19559695173581709</v>
      </c>
      <c r="E28" s="71">
        <v>107</v>
      </c>
      <c r="F28" s="113">
        <v>0.21572580645161291</v>
      </c>
      <c r="G28" s="71">
        <v>124</v>
      </c>
      <c r="H28" s="113">
        <v>0.18102189781021899</v>
      </c>
      <c r="I28" s="1"/>
      <c r="L28" s="1"/>
      <c r="N28" s="1"/>
    </row>
    <row r="29" spans="1:14" ht="15" customHeight="1">
      <c r="A29" s="184">
        <v>20</v>
      </c>
      <c r="B29" s="184" t="s">
        <v>192</v>
      </c>
      <c r="C29" s="71">
        <v>185</v>
      </c>
      <c r="D29" s="113">
        <v>0.13367052023121387</v>
      </c>
      <c r="E29" s="71">
        <v>84</v>
      </c>
      <c r="F29" s="113">
        <v>0.13884297520661157</v>
      </c>
      <c r="G29" s="71">
        <v>101</v>
      </c>
      <c r="H29" s="113">
        <v>0.12965340179717585</v>
      </c>
      <c r="I29" s="1"/>
      <c r="L29" s="1"/>
      <c r="N29" s="1"/>
    </row>
    <row r="30" spans="1:14" ht="15" customHeight="1">
      <c r="A30" s="184">
        <v>21</v>
      </c>
      <c r="B30" s="184" t="s">
        <v>193</v>
      </c>
      <c r="C30" s="71">
        <v>1636</v>
      </c>
      <c r="D30" s="113">
        <v>0.16651399491094149</v>
      </c>
      <c r="E30" s="71">
        <v>760</v>
      </c>
      <c r="F30" s="113">
        <v>0.17379373427852732</v>
      </c>
      <c r="G30" s="71">
        <v>876</v>
      </c>
      <c r="H30" s="113">
        <v>0.16067498165810712</v>
      </c>
      <c r="I30" s="1"/>
      <c r="L30" s="1"/>
      <c r="N30" s="1"/>
    </row>
    <row r="31" spans="1:14" ht="15" customHeight="1">
      <c r="A31" s="184">
        <v>22</v>
      </c>
      <c r="B31" s="184" t="s">
        <v>194</v>
      </c>
      <c r="C31" s="71">
        <v>386</v>
      </c>
      <c r="D31" s="113">
        <v>0.18037383177570093</v>
      </c>
      <c r="E31" s="71">
        <v>154</v>
      </c>
      <c r="F31" s="113">
        <v>0.16058394160583941</v>
      </c>
      <c r="G31" s="71">
        <v>232</v>
      </c>
      <c r="H31" s="113">
        <v>0.19644369178662149</v>
      </c>
      <c r="I31" s="1"/>
      <c r="L31" s="1"/>
      <c r="N31" s="1"/>
    </row>
    <row r="32" spans="1:14" ht="15" customHeight="1">
      <c r="A32" s="184">
        <v>23</v>
      </c>
      <c r="B32" s="184" t="s">
        <v>195</v>
      </c>
      <c r="C32" s="71">
        <v>372</v>
      </c>
      <c r="D32" s="113">
        <v>0.17025171624713958</v>
      </c>
      <c r="E32" s="71">
        <v>169</v>
      </c>
      <c r="F32" s="113">
        <v>0.17476732161323683</v>
      </c>
      <c r="G32" s="71">
        <v>203</v>
      </c>
      <c r="H32" s="113">
        <v>0.16666666666666666</v>
      </c>
      <c r="I32" s="1"/>
      <c r="L32" s="1"/>
      <c r="N32" s="1"/>
    </row>
    <row r="33" spans="1:14" ht="15" customHeight="1">
      <c r="A33" s="184">
        <v>24</v>
      </c>
      <c r="B33" s="184" t="s">
        <v>196</v>
      </c>
      <c r="C33" s="71">
        <v>184</v>
      </c>
      <c r="D33" s="113">
        <v>0.12209688122096882</v>
      </c>
      <c r="E33" s="71">
        <v>81</v>
      </c>
      <c r="F33" s="113">
        <v>0.13300492610837439</v>
      </c>
      <c r="G33" s="71">
        <v>103</v>
      </c>
      <c r="H33" s="113">
        <v>0.11469933184855234</v>
      </c>
      <c r="I33" s="1"/>
      <c r="L33" s="1"/>
      <c r="N33" s="1"/>
    </row>
    <row r="34" spans="1:14" ht="15" customHeight="1">
      <c r="A34" s="184">
        <v>25</v>
      </c>
      <c r="B34" s="184" t="s">
        <v>197</v>
      </c>
      <c r="C34" s="71">
        <v>180</v>
      </c>
      <c r="D34" s="113">
        <v>0.16620498614958448</v>
      </c>
      <c r="E34" s="71">
        <v>62</v>
      </c>
      <c r="F34" s="113">
        <v>0.12863070539419086</v>
      </c>
      <c r="G34" s="71">
        <v>118</v>
      </c>
      <c r="H34" s="113">
        <v>0.19633943427620631</v>
      </c>
      <c r="I34" s="1"/>
      <c r="L34" s="1"/>
      <c r="N34" s="1"/>
    </row>
    <row r="35" spans="1:14" ht="15" customHeight="1">
      <c r="A35" s="184">
        <v>26</v>
      </c>
      <c r="B35" s="184" t="s">
        <v>198</v>
      </c>
      <c r="C35" s="71">
        <v>309</v>
      </c>
      <c r="D35" s="113">
        <v>0.17281879194630873</v>
      </c>
      <c r="E35" s="71">
        <v>152</v>
      </c>
      <c r="F35" s="113">
        <v>0.18858560794044665</v>
      </c>
      <c r="G35" s="71">
        <v>157</v>
      </c>
      <c r="H35" s="113">
        <v>0.15987780040733199</v>
      </c>
      <c r="I35" s="1"/>
      <c r="L35" s="1"/>
      <c r="N35" s="1"/>
    </row>
    <row r="36" spans="1:14" ht="15" customHeight="1">
      <c r="A36" s="184">
        <v>27</v>
      </c>
      <c r="B36" s="184" t="s">
        <v>199</v>
      </c>
      <c r="C36" s="71">
        <v>247</v>
      </c>
      <c r="D36" s="113">
        <v>0.18854961832061068</v>
      </c>
      <c r="E36" s="71">
        <v>122</v>
      </c>
      <c r="F36" s="113">
        <v>0.19967266775777415</v>
      </c>
      <c r="G36" s="71">
        <v>125</v>
      </c>
      <c r="H36" s="113">
        <v>0.17882689556509299</v>
      </c>
      <c r="I36" s="1"/>
      <c r="K36" s="6"/>
      <c r="L36" s="1"/>
      <c r="N36" s="1"/>
    </row>
    <row r="37" spans="1:14" ht="15" customHeight="1">
      <c r="A37" s="185">
        <v>28</v>
      </c>
      <c r="B37" s="185" t="s">
        <v>200</v>
      </c>
      <c r="C37" s="71">
        <v>159</v>
      </c>
      <c r="D37" s="113">
        <v>0.18906064209274673</v>
      </c>
      <c r="E37" s="71">
        <v>68</v>
      </c>
      <c r="F37" s="113">
        <v>0.20420420420420421</v>
      </c>
      <c r="G37" s="71">
        <v>91</v>
      </c>
      <c r="H37" s="113">
        <v>0.17913385826771652</v>
      </c>
      <c r="I37" s="1"/>
      <c r="K37" s="6"/>
      <c r="L37" s="1"/>
      <c r="N37" s="1"/>
    </row>
    <row r="38" spans="1:14" ht="15" customHeight="1">
      <c r="A38" s="190" t="s">
        <v>155</v>
      </c>
      <c r="B38" s="186"/>
      <c r="C38" s="188">
        <v>83</v>
      </c>
      <c r="D38" s="119">
        <v>0.29225352112676056</v>
      </c>
      <c r="E38" s="188"/>
      <c r="F38" s="119"/>
      <c r="G38" s="188"/>
      <c r="H38" s="119"/>
      <c r="I38" s="1"/>
      <c r="K38" s="6"/>
      <c r="L38" s="1"/>
      <c r="N38" s="1"/>
    </row>
    <row r="39" spans="1:14" ht="15" customHeight="1">
      <c r="A39" s="191" t="s">
        <v>138</v>
      </c>
      <c r="B39" s="187"/>
      <c r="C39" s="188">
        <v>10348</v>
      </c>
      <c r="D39" s="119">
        <v>0.16785077047850772</v>
      </c>
      <c r="E39" s="188">
        <v>4547</v>
      </c>
      <c r="F39" s="119">
        <v>0.1705423449103593</v>
      </c>
      <c r="G39" s="188">
        <v>5718</v>
      </c>
      <c r="H39" s="119">
        <v>0.16476486860304287</v>
      </c>
      <c r="K39" s="39"/>
    </row>
    <row r="40" spans="1:14">
      <c r="B40" s="26"/>
      <c r="C40" s="26"/>
      <c r="D40" s="27"/>
      <c r="E40" s="26"/>
      <c r="F40" s="27"/>
      <c r="G40" s="26"/>
      <c r="H40" s="28"/>
      <c r="K40" s="6"/>
    </row>
    <row r="42" spans="1:14">
      <c r="G42" s="1"/>
    </row>
    <row r="44" spans="1:14">
      <c r="C44" s="1"/>
      <c r="D44" s="1"/>
    </row>
    <row r="45" spans="1:14">
      <c r="C45" s="1"/>
      <c r="D45" s="1"/>
    </row>
  </sheetData>
  <mergeCells count="7">
    <mergeCell ref="A3:H3"/>
    <mergeCell ref="A6:A8"/>
    <mergeCell ref="B6:B8"/>
    <mergeCell ref="C7:C8"/>
    <mergeCell ref="D7:D8"/>
    <mergeCell ref="C6:H6"/>
    <mergeCell ref="E7:H7"/>
  </mergeCells>
  <phoneticPr fontId="0" type="noConversion"/>
  <hyperlinks>
    <hyperlink ref="A1" location="съдържание!A1" display="към съдържание" xr:uid="{00000000-0004-0000-0D00-000000000000}"/>
  </hyperlinks>
  <printOptions horizontalCentered="1"/>
  <pageMargins left="0.59055118110236227" right="0.59055118110236227" top="0.98425196850393704" bottom="0.98425196850393704" header="0.51181102362204722" footer="0.51181102362204722"/>
  <pageSetup paperSize="9" scale="72" firstPageNumber="15" orientation="portrait" r:id="rId1"/>
  <headerFooter alignWithMargins="0">
    <oddHeader>&amp;C&amp;P</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69"/>
  <sheetViews>
    <sheetView topLeftCell="A19" zoomScaleNormal="100" zoomScaleSheetLayoutView="100" workbookViewId="0">
      <selection activeCell="J11" sqref="J11"/>
    </sheetView>
  </sheetViews>
  <sheetFormatPr defaultRowHeight="12.75"/>
  <cols>
    <col min="1" max="1" width="5.85546875" customWidth="1"/>
    <col min="2" max="2" width="32" customWidth="1"/>
    <col min="3" max="3" width="22.28515625" customWidth="1"/>
    <col min="4" max="4" width="24.140625" customWidth="1"/>
    <col min="5" max="5" width="24" customWidth="1"/>
  </cols>
  <sheetData>
    <row r="1" spans="1:8" ht="15" customHeight="1">
      <c r="A1" s="100" t="s">
        <v>206</v>
      </c>
      <c r="B1" s="94"/>
      <c r="C1" s="94"/>
      <c r="D1" s="94"/>
      <c r="E1" s="94"/>
    </row>
    <row r="2" spans="1:8" ht="15" customHeight="1">
      <c r="A2" s="100"/>
      <c r="B2" s="94"/>
      <c r="C2" s="94"/>
      <c r="D2" s="94"/>
      <c r="E2" s="94"/>
    </row>
    <row r="3" spans="1:8" ht="30" customHeight="1">
      <c r="A3" s="317" t="s">
        <v>255</v>
      </c>
      <c r="B3" s="317"/>
      <c r="C3" s="317"/>
      <c r="D3" s="317"/>
      <c r="E3" s="317"/>
    </row>
    <row r="4" spans="1:8" ht="15" customHeight="1">
      <c r="A4" s="99"/>
      <c r="B4" s="99"/>
      <c r="C4" s="99"/>
      <c r="D4" s="99"/>
      <c r="E4" s="99"/>
    </row>
    <row r="5" spans="1:8" ht="15" customHeight="1"/>
    <row r="6" spans="1:8" ht="15" customHeight="1">
      <c r="A6" s="306" t="s">
        <v>201</v>
      </c>
      <c r="B6" s="306" t="s">
        <v>132</v>
      </c>
      <c r="C6" s="293" t="s">
        <v>1</v>
      </c>
      <c r="D6" s="329" t="s">
        <v>208</v>
      </c>
      <c r="E6" s="329"/>
    </row>
    <row r="7" spans="1:8" ht="15" customHeight="1">
      <c r="A7" s="307"/>
      <c r="B7" s="307"/>
      <c r="C7" s="293"/>
      <c r="D7" s="208" t="s">
        <v>3</v>
      </c>
      <c r="E7" s="208" t="s">
        <v>4</v>
      </c>
    </row>
    <row r="8" spans="1:8" ht="15" customHeight="1">
      <c r="A8" s="182" t="s">
        <v>136</v>
      </c>
      <c r="B8" s="182"/>
      <c r="C8" s="203">
        <v>10070</v>
      </c>
      <c r="D8" s="203">
        <v>4465</v>
      </c>
      <c r="E8" s="203">
        <v>5605</v>
      </c>
    </row>
    <row r="9" spans="1:8" ht="15" customHeight="1">
      <c r="A9" s="183">
        <v>1</v>
      </c>
      <c r="B9" s="183" t="s">
        <v>173</v>
      </c>
      <c r="C9" s="70">
        <v>587</v>
      </c>
      <c r="D9" s="70">
        <v>277</v>
      </c>
      <c r="E9" s="70">
        <v>310</v>
      </c>
      <c r="H9" s="1"/>
    </row>
    <row r="10" spans="1:8" ht="15" customHeight="1">
      <c r="A10" s="184">
        <v>2</v>
      </c>
      <c r="B10" s="184" t="s">
        <v>174</v>
      </c>
      <c r="C10" s="71">
        <v>747</v>
      </c>
      <c r="D10" s="71">
        <v>266</v>
      </c>
      <c r="E10" s="71">
        <v>481</v>
      </c>
      <c r="H10" s="1"/>
    </row>
    <row r="11" spans="1:8" ht="15" customHeight="1">
      <c r="A11" s="184">
        <v>3</v>
      </c>
      <c r="B11" s="184" t="s">
        <v>175</v>
      </c>
      <c r="C11" s="71">
        <v>716</v>
      </c>
      <c r="D11" s="71">
        <v>299</v>
      </c>
      <c r="E11" s="71">
        <v>417</v>
      </c>
      <c r="H11" s="1"/>
    </row>
    <row r="12" spans="1:8" ht="15" customHeight="1">
      <c r="A12" s="184">
        <v>4</v>
      </c>
      <c r="B12" s="184" t="s">
        <v>176</v>
      </c>
      <c r="C12" s="71">
        <v>390</v>
      </c>
      <c r="D12" s="71">
        <v>183</v>
      </c>
      <c r="E12" s="71">
        <v>207</v>
      </c>
      <c r="F12" s="38"/>
      <c r="H12" s="1"/>
    </row>
    <row r="13" spans="1:8" ht="15" customHeight="1">
      <c r="A13" s="184">
        <v>5</v>
      </c>
      <c r="B13" s="184" t="s">
        <v>177</v>
      </c>
      <c r="C13" s="71">
        <v>108</v>
      </c>
      <c r="D13" s="71">
        <v>47</v>
      </c>
      <c r="E13" s="71">
        <v>61</v>
      </c>
      <c r="H13" s="1"/>
    </row>
    <row r="14" spans="1:8" ht="15" customHeight="1">
      <c r="A14" s="184">
        <v>6</v>
      </c>
      <c r="B14" s="184" t="s">
        <v>178</v>
      </c>
      <c r="C14" s="71">
        <v>272</v>
      </c>
      <c r="D14" s="71">
        <v>122</v>
      </c>
      <c r="E14" s="71">
        <v>150</v>
      </c>
      <c r="H14" s="1"/>
    </row>
    <row r="15" spans="1:8" ht="15" customHeight="1">
      <c r="A15" s="184">
        <v>7</v>
      </c>
      <c r="B15" s="184" t="s">
        <v>179</v>
      </c>
      <c r="C15" s="71">
        <v>168</v>
      </c>
      <c r="D15" s="71">
        <v>84</v>
      </c>
      <c r="E15" s="71">
        <v>84</v>
      </c>
      <c r="H15" s="1"/>
    </row>
    <row r="16" spans="1:8" ht="15" customHeight="1">
      <c r="A16" s="184">
        <v>8</v>
      </c>
      <c r="B16" s="184" t="s">
        <v>180</v>
      </c>
      <c r="C16" s="71">
        <v>223</v>
      </c>
      <c r="D16" s="71">
        <v>105</v>
      </c>
      <c r="E16" s="71">
        <v>118</v>
      </c>
      <c r="H16" s="1"/>
    </row>
    <row r="17" spans="1:8" ht="15" customHeight="1">
      <c r="A17" s="184">
        <v>9</v>
      </c>
      <c r="B17" s="184" t="s">
        <v>181</v>
      </c>
      <c r="C17" s="71">
        <v>186</v>
      </c>
      <c r="D17" s="71">
        <v>77</v>
      </c>
      <c r="E17" s="71">
        <v>109</v>
      </c>
      <c r="H17" s="1"/>
    </row>
    <row r="18" spans="1:8" ht="15" customHeight="1">
      <c r="A18" s="184">
        <v>10</v>
      </c>
      <c r="B18" s="184" t="s">
        <v>182</v>
      </c>
      <c r="C18" s="71">
        <v>214</v>
      </c>
      <c r="D18" s="71">
        <v>106</v>
      </c>
      <c r="E18" s="71">
        <v>108</v>
      </c>
      <c r="H18" s="1"/>
    </row>
    <row r="19" spans="1:8" ht="15" customHeight="1">
      <c r="A19" s="184">
        <v>11</v>
      </c>
      <c r="B19" s="184" t="s">
        <v>183</v>
      </c>
      <c r="C19" s="71">
        <v>169</v>
      </c>
      <c r="D19" s="71">
        <v>61</v>
      </c>
      <c r="E19" s="71">
        <v>108</v>
      </c>
      <c r="H19" s="1"/>
    </row>
    <row r="20" spans="1:8" ht="15" customHeight="1">
      <c r="A20" s="184">
        <v>12</v>
      </c>
      <c r="B20" s="184" t="s">
        <v>184</v>
      </c>
      <c r="C20" s="71">
        <v>362</v>
      </c>
      <c r="D20" s="71">
        <v>168</v>
      </c>
      <c r="E20" s="71">
        <v>194</v>
      </c>
      <c r="H20" s="1"/>
    </row>
    <row r="21" spans="1:8" ht="15" customHeight="1">
      <c r="A21" s="184">
        <v>13</v>
      </c>
      <c r="B21" s="184" t="s">
        <v>185</v>
      </c>
      <c r="C21" s="71">
        <v>164</v>
      </c>
      <c r="D21" s="71">
        <v>74</v>
      </c>
      <c r="E21" s="71">
        <v>90</v>
      </c>
      <c r="H21" s="1"/>
    </row>
    <row r="22" spans="1:8" ht="15" customHeight="1">
      <c r="A22" s="184">
        <v>14</v>
      </c>
      <c r="B22" s="184" t="s">
        <v>186</v>
      </c>
      <c r="C22" s="71">
        <v>380</v>
      </c>
      <c r="D22" s="71">
        <v>198</v>
      </c>
      <c r="E22" s="71">
        <v>182</v>
      </c>
      <c r="H22" s="1"/>
    </row>
    <row r="23" spans="1:8" ht="15" customHeight="1">
      <c r="A23" s="184">
        <v>15</v>
      </c>
      <c r="B23" s="184" t="s">
        <v>187</v>
      </c>
      <c r="C23" s="71">
        <v>1035</v>
      </c>
      <c r="D23" s="71">
        <v>407</v>
      </c>
      <c r="E23" s="71">
        <v>628</v>
      </c>
      <c r="H23" s="1"/>
    </row>
    <row r="24" spans="1:8" ht="15" customHeight="1">
      <c r="A24" s="184">
        <v>16</v>
      </c>
      <c r="B24" s="184" t="s">
        <v>188</v>
      </c>
      <c r="C24" s="71">
        <v>214</v>
      </c>
      <c r="D24" s="71">
        <v>112</v>
      </c>
      <c r="E24" s="71">
        <v>102</v>
      </c>
      <c r="H24" s="1"/>
    </row>
    <row r="25" spans="1:8" ht="15" customHeight="1">
      <c r="A25" s="184">
        <v>17</v>
      </c>
      <c r="B25" s="184" t="s">
        <v>189</v>
      </c>
      <c r="C25" s="71">
        <v>293</v>
      </c>
      <c r="D25" s="71">
        <v>114</v>
      </c>
      <c r="E25" s="71">
        <v>179</v>
      </c>
      <c r="H25" s="1"/>
    </row>
    <row r="26" spans="1:8" ht="15" customHeight="1">
      <c r="A26" s="184">
        <v>18</v>
      </c>
      <c r="B26" s="184" t="s">
        <v>190</v>
      </c>
      <c r="C26" s="71">
        <v>160</v>
      </c>
      <c r="D26" s="71">
        <v>96</v>
      </c>
      <c r="E26" s="71">
        <v>64</v>
      </c>
      <c r="H26" s="1"/>
    </row>
    <row r="27" spans="1:8" ht="15" customHeight="1">
      <c r="A27" s="184">
        <v>19</v>
      </c>
      <c r="B27" s="184" t="s">
        <v>191</v>
      </c>
      <c r="C27" s="71">
        <v>212</v>
      </c>
      <c r="D27" s="71">
        <v>94</v>
      </c>
      <c r="E27" s="71">
        <v>118</v>
      </c>
      <c r="H27" s="1"/>
    </row>
    <row r="28" spans="1:8" ht="15" customHeight="1">
      <c r="A28" s="184">
        <v>20</v>
      </c>
      <c r="B28" s="184" t="s">
        <v>192</v>
      </c>
      <c r="C28" s="71">
        <v>178</v>
      </c>
      <c r="D28" s="71">
        <v>81</v>
      </c>
      <c r="E28" s="71">
        <v>97</v>
      </c>
      <c r="H28" s="1"/>
    </row>
    <row r="29" spans="1:8" ht="15" customHeight="1">
      <c r="A29" s="184">
        <v>21</v>
      </c>
      <c r="B29" s="184" t="s">
        <v>193</v>
      </c>
      <c r="C29" s="71">
        <v>1462</v>
      </c>
      <c r="D29" s="71">
        <v>653</v>
      </c>
      <c r="E29" s="71">
        <v>809</v>
      </c>
      <c r="H29" s="1"/>
    </row>
    <row r="30" spans="1:8" ht="15" customHeight="1">
      <c r="A30" s="184">
        <v>22</v>
      </c>
      <c r="B30" s="184" t="s">
        <v>194</v>
      </c>
      <c r="C30" s="71">
        <v>318</v>
      </c>
      <c r="D30" s="71">
        <v>139</v>
      </c>
      <c r="E30" s="71">
        <v>179</v>
      </c>
      <c r="H30" s="1"/>
    </row>
    <row r="31" spans="1:8" ht="15" customHeight="1">
      <c r="A31" s="184">
        <v>23</v>
      </c>
      <c r="B31" s="184" t="s">
        <v>195</v>
      </c>
      <c r="C31" s="71">
        <v>361</v>
      </c>
      <c r="D31" s="71">
        <v>165</v>
      </c>
      <c r="E31" s="71">
        <v>196</v>
      </c>
      <c r="H31" s="1"/>
    </row>
    <row r="32" spans="1:8" ht="15" customHeight="1">
      <c r="A32" s="184">
        <v>24</v>
      </c>
      <c r="B32" s="184" t="s">
        <v>196</v>
      </c>
      <c r="C32" s="71">
        <v>299</v>
      </c>
      <c r="D32" s="71">
        <v>125</v>
      </c>
      <c r="E32" s="71">
        <v>174</v>
      </c>
      <c r="H32" s="1"/>
    </row>
    <row r="33" spans="1:8" ht="15" customHeight="1">
      <c r="A33" s="184">
        <v>25</v>
      </c>
      <c r="B33" s="184" t="s">
        <v>197</v>
      </c>
      <c r="C33" s="71">
        <v>172</v>
      </c>
      <c r="D33" s="71">
        <v>81</v>
      </c>
      <c r="E33" s="71">
        <v>91</v>
      </c>
      <c r="H33" s="1"/>
    </row>
    <row r="34" spans="1:8" ht="15" customHeight="1">
      <c r="A34" s="184">
        <v>26</v>
      </c>
      <c r="B34" s="184" t="s">
        <v>198</v>
      </c>
      <c r="C34" s="71">
        <v>300</v>
      </c>
      <c r="D34" s="71">
        <v>146</v>
      </c>
      <c r="E34" s="71">
        <v>154</v>
      </c>
      <c r="H34" s="1"/>
    </row>
    <row r="35" spans="1:8" ht="15" customHeight="1">
      <c r="A35" s="184">
        <v>27</v>
      </c>
      <c r="B35" s="184" t="s">
        <v>199</v>
      </c>
      <c r="C35" s="71">
        <v>259</v>
      </c>
      <c r="D35" s="71">
        <v>134</v>
      </c>
      <c r="E35" s="71">
        <v>125</v>
      </c>
      <c r="H35" s="1"/>
    </row>
    <row r="36" spans="1:8" ht="15" customHeight="1">
      <c r="A36" s="185">
        <v>28</v>
      </c>
      <c r="B36" s="185" t="s">
        <v>200</v>
      </c>
      <c r="C36" s="72">
        <v>121</v>
      </c>
      <c r="D36" s="72">
        <v>51</v>
      </c>
      <c r="E36" s="72">
        <v>70</v>
      </c>
      <c r="H36" s="1"/>
    </row>
    <row r="37" spans="1:8" ht="15" customHeight="1" thickBot="1">
      <c r="A37" s="190" t="s">
        <v>137</v>
      </c>
      <c r="B37" s="209"/>
      <c r="C37" s="188">
        <v>80</v>
      </c>
      <c r="D37" s="188"/>
      <c r="E37" s="188"/>
      <c r="H37" s="1"/>
    </row>
    <row r="38" spans="1:8" ht="15" customHeight="1" thickBot="1">
      <c r="A38" s="191" t="s">
        <v>138</v>
      </c>
      <c r="B38" s="210"/>
      <c r="C38" s="188">
        <v>10150</v>
      </c>
      <c r="D38" s="188">
        <v>4465</v>
      </c>
      <c r="E38" s="188">
        <v>5605</v>
      </c>
      <c r="H38" s="2"/>
    </row>
    <row r="45" spans="1:8">
      <c r="C45" s="1"/>
    </row>
    <row r="46" spans="1:8">
      <c r="C46" s="1"/>
    </row>
    <row r="66" ht="24" customHeight="1"/>
    <row r="69" ht="32.25" customHeight="1"/>
  </sheetData>
  <mergeCells count="5">
    <mergeCell ref="A3:E3"/>
    <mergeCell ref="A6:A7"/>
    <mergeCell ref="B6:B7"/>
    <mergeCell ref="C6:C7"/>
    <mergeCell ref="D6:E6"/>
  </mergeCells>
  <phoneticPr fontId="0" type="noConversion"/>
  <hyperlinks>
    <hyperlink ref="A1" location="съдържание!A1" display="към съдържание" xr:uid="{00000000-0004-0000-0E00-000000000000}"/>
  </hyperlinks>
  <printOptions horizontalCentered="1"/>
  <pageMargins left="0.59055118110236227" right="0.59055118110236227" top="0.98425196850393704" bottom="0.98425196850393704" header="0.51181102362204722" footer="0.51181102362204722"/>
  <pageSetup paperSize="9" scale="78" firstPageNumber="17" orientation="portrait" r:id="rId1"/>
  <headerFooter alignWithMargins="0">
    <oddHeader>&amp;C&amp;P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tabSelected="1" zoomScaleNormal="100" zoomScaleSheetLayoutView="82" workbookViewId="0">
      <selection activeCell="O16" sqref="O16"/>
    </sheetView>
  </sheetViews>
  <sheetFormatPr defaultRowHeight="12.75"/>
  <sheetData>
    <row r="1" spans="1:1">
      <c r="A1" s="100" t="s">
        <v>206</v>
      </c>
    </row>
  </sheetData>
  <hyperlinks>
    <hyperlink ref="A1" location="съдържание!A1" display="към съдържание" xr:uid="{00000000-0004-0000-0F00-000000000000}"/>
  </hyperlinks>
  <printOptions horizontalCentered="1"/>
  <pageMargins left="0.59055118110236227" right="0.59055118110236227" top="0.98425196850393704" bottom="0.74803149606299213" header="0.31496062992125984" footer="0.31496062992125984"/>
  <pageSetup paperSize="9" scale="80" orientation="portrait"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zoomScaleNormal="100" zoomScaleSheetLayoutView="100" workbookViewId="0">
      <selection activeCell="F14" sqref="F14"/>
    </sheetView>
  </sheetViews>
  <sheetFormatPr defaultRowHeight="12.75"/>
  <cols>
    <col min="1" max="1" width="11.7109375" style="217" customWidth="1"/>
    <col min="2" max="2" width="80.7109375" customWidth="1"/>
    <col min="3" max="3" width="5.5703125" customWidth="1"/>
  </cols>
  <sheetData>
    <row r="1" spans="1:3" s="73" customFormat="1" ht="30" customHeight="1">
      <c r="A1" s="290" t="s">
        <v>24</v>
      </c>
      <c r="B1" s="290"/>
      <c r="C1" s="290"/>
    </row>
    <row r="2" spans="1:3" ht="15" customHeight="1">
      <c r="A2" s="215"/>
      <c r="B2" s="97"/>
    </row>
    <row r="3" spans="1:3" ht="15" customHeight="1">
      <c r="A3" s="216" t="s">
        <v>209</v>
      </c>
      <c r="B3" s="266" t="s">
        <v>210</v>
      </c>
      <c r="C3" s="214"/>
    </row>
    <row r="4" spans="1:3" ht="15" customHeight="1">
      <c r="A4" s="261"/>
      <c r="B4" s="95" t="s">
        <v>166</v>
      </c>
      <c r="C4" s="267">
        <v>3</v>
      </c>
    </row>
    <row r="5" spans="1:3" ht="30" customHeight="1">
      <c r="A5" s="262">
        <v>1</v>
      </c>
      <c r="B5" s="265" t="s">
        <v>232</v>
      </c>
      <c r="C5" s="267">
        <v>5</v>
      </c>
    </row>
    <row r="6" spans="1:3" ht="30" customHeight="1">
      <c r="A6" s="262">
        <v>2</v>
      </c>
      <c r="B6" s="265" t="s">
        <v>233</v>
      </c>
      <c r="C6" s="267">
        <v>6</v>
      </c>
    </row>
    <row r="7" spans="1:3" ht="30" customHeight="1">
      <c r="A7" s="262">
        <v>3</v>
      </c>
      <c r="B7" s="96" t="s">
        <v>234</v>
      </c>
      <c r="C7" s="267">
        <v>8</v>
      </c>
    </row>
    <row r="8" spans="1:3" ht="30" customHeight="1">
      <c r="A8" s="262">
        <v>4</v>
      </c>
      <c r="B8" s="96" t="s">
        <v>235</v>
      </c>
      <c r="C8" s="267">
        <v>9</v>
      </c>
    </row>
    <row r="9" spans="1:3" ht="30" customHeight="1">
      <c r="A9" s="262">
        <v>5</v>
      </c>
      <c r="B9" s="96" t="s">
        <v>236</v>
      </c>
      <c r="C9" s="267">
        <v>10</v>
      </c>
    </row>
    <row r="10" spans="1:3" ht="30" customHeight="1">
      <c r="A10" s="262">
        <v>6</v>
      </c>
      <c r="B10" s="96" t="s">
        <v>237</v>
      </c>
      <c r="C10" s="267">
        <v>11</v>
      </c>
    </row>
    <row r="11" spans="1:3" ht="30" customHeight="1">
      <c r="A11" s="262">
        <v>7</v>
      </c>
      <c r="B11" s="96" t="s">
        <v>238</v>
      </c>
      <c r="C11" s="267">
        <v>12</v>
      </c>
    </row>
    <row r="12" spans="1:3" ht="30" customHeight="1">
      <c r="A12" s="262">
        <v>8</v>
      </c>
      <c r="B12" s="96" t="s">
        <v>239</v>
      </c>
      <c r="C12" s="267">
        <v>13</v>
      </c>
    </row>
    <row r="13" spans="1:3" ht="30" customHeight="1">
      <c r="A13" s="262">
        <v>9</v>
      </c>
      <c r="B13" s="96" t="s">
        <v>240</v>
      </c>
      <c r="C13" s="267">
        <v>14</v>
      </c>
    </row>
    <row r="14" spans="1:3" ht="30" customHeight="1">
      <c r="A14" s="262">
        <v>10</v>
      </c>
      <c r="B14" s="96" t="s">
        <v>241</v>
      </c>
      <c r="C14" s="267">
        <v>15</v>
      </c>
    </row>
  </sheetData>
  <mergeCells count="1">
    <mergeCell ref="A1:C1"/>
  </mergeCells>
  <phoneticPr fontId="0" type="noConversion"/>
  <hyperlinks>
    <hyperlink ref="A5" location="резюме!A1" display="резюме!A1" xr:uid="{00000000-0004-0000-0100-000000000000}"/>
    <hyperlink ref="A6" location="пол!A1" display="пол!A1" xr:uid="{00000000-0004-0000-0100-000001000000}"/>
    <hyperlink ref="A7" location="'група възраст'!A1" display="'група възраст'!A1" xr:uid="{00000000-0004-0000-0100-000002000000}"/>
    <hyperlink ref="A14" location="'прекратени ПОБ'!A1" display="'прекратени ПОБ'!A1" xr:uid="{00000000-0004-0000-0100-000003000000}"/>
    <hyperlink ref="A13" location="новорегистрираниПОб!A1" display="новорегистрираниПОб!A1" xr:uid="{00000000-0004-0000-0100-000004000000}"/>
    <hyperlink ref="A12" location="'осигурителен стаж'!A1" display="'осигурителен стаж'!A1" xr:uid="{00000000-0004-0000-0100-000005000000}"/>
    <hyperlink ref="A11" location="EU!A1" display="EU!A1" xr:uid="{00000000-0004-0000-0100-000006000000}"/>
    <hyperlink ref="A10" location="'средно ПОБ'!A1" display="'средно ПОБ'!A1" xr:uid="{00000000-0004-0000-0100-000007000000}"/>
    <hyperlink ref="A9" location="'размер ПОБ'!A1" display="'размер ПОБ'!A1" xr:uid="{00000000-0004-0000-0100-000008000000}"/>
    <hyperlink ref="A8" location="'възраст-пари'!A1" display="'възраст-пари'!A1" xr:uid="{00000000-0004-0000-0100-000009000000}"/>
  </hyperlinks>
  <pageMargins left="0.74803149606299213" right="0.74803149606299213" top="0.98425196850393704" bottom="0.98425196850393704" header="0.51181102362204722" footer="0.51181102362204722"/>
  <pageSetup paperSize="9" scale="86" firstPageNumber="2" orientation="portrait"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zoomScaleNormal="100" zoomScaleSheetLayoutView="115" workbookViewId="0">
      <selection activeCell="D9" sqref="D9"/>
    </sheetView>
  </sheetViews>
  <sheetFormatPr defaultRowHeight="12.75"/>
  <cols>
    <col min="1" max="1" width="100.7109375" customWidth="1"/>
  </cols>
  <sheetData>
    <row r="1" spans="1:10" ht="15" customHeight="1">
      <c r="A1" s="100" t="s">
        <v>206</v>
      </c>
      <c r="B1" s="98"/>
      <c r="C1" s="98"/>
      <c r="D1" s="98"/>
      <c r="E1" s="98"/>
      <c r="F1" s="98"/>
      <c r="G1" s="98"/>
      <c r="H1" s="98"/>
      <c r="I1" s="98"/>
      <c r="J1" s="98"/>
    </row>
    <row r="2" spans="1:10" ht="15" customHeight="1"/>
    <row r="3" spans="1:10" ht="51">
      <c r="A3" s="254" t="s">
        <v>128</v>
      </c>
    </row>
    <row r="4" spans="1:10" ht="63.75">
      <c r="A4" s="254" t="s">
        <v>126</v>
      </c>
    </row>
    <row r="5" spans="1:10" ht="69.75" customHeight="1">
      <c r="A5" s="254" t="s">
        <v>123</v>
      </c>
    </row>
    <row r="6" spans="1:10" ht="83.25" customHeight="1">
      <c r="A6" s="254" t="s">
        <v>125</v>
      </c>
    </row>
    <row r="7" spans="1:10" ht="98.25" customHeight="1">
      <c r="A7" s="254" t="s">
        <v>124</v>
      </c>
    </row>
    <row r="8" spans="1:10" ht="103.5" customHeight="1">
      <c r="A8" s="255" t="s">
        <v>220</v>
      </c>
    </row>
    <row r="9" spans="1:10" ht="98.25" customHeight="1">
      <c r="A9" s="255" t="s">
        <v>219</v>
      </c>
    </row>
    <row r="10" spans="1:10" ht="47.25" customHeight="1">
      <c r="A10" s="255" t="s">
        <v>122</v>
      </c>
    </row>
    <row r="11" spans="1:10" ht="120.75" customHeight="1">
      <c r="A11" s="260"/>
    </row>
    <row r="12" spans="1:10" ht="80.25" customHeight="1">
      <c r="A12" s="255" t="s">
        <v>161</v>
      </c>
    </row>
    <row r="13" spans="1:10" ht="51.75" customHeight="1">
      <c r="A13" s="259" t="s">
        <v>127</v>
      </c>
    </row>
    <row r="14" spans="1:10">
      <c r="A14" s="56" t="s">
        <v>165</v>
      </c>
    </row>
    <row r="16" spans="1:10">
      <c r="A16" s="88" t="s">
        <v>206</v>
      </c>
    </row>
  </sheetData>
  <hyperlinks>
    <hyperlink ref="A14" r:id="rId1" xr:uid="{00000000-0004-0000-0200-000000000000}"/>
    <hyperlink ref="A16" location="съдържание!A1" display="към съдържание" xr:uid="{00000000-0004-0000-0200-000001000000}"/>
    <hyperlink ref="A1" location="съдържание!A1" display="към съдържание" xr:uid="{00000000-0004-0000-0200-000002000000}"/>
  </hyperlinks>
  <pageMargins left="0.70866141732283472" right="0.70866141732283472" top="0.74803149606299213" bottom="0.74803149606299213" header="0.31496062992125984" footer="0.31496062992125984"/>
  <pageSetup paperSize="9" orientation="portrait" r:id="rId2"/>
  <headerFooter>
    <oddHeader>&amp;C&amp;P</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6"/>
  <sheetViews>
    <sheetView zoomScaleNormal="100" zoomScaleSheetLayoutView="70" workbookViewId="0">
      <selection activeCell="L38" sqref="L38"/>
    </sheetView>
  </sheetViews>
  <sheetFormatPr defaultRowHeight="12.75"/>
  <cols>
    <col min="1" max="1" width="27.42578125" customWidth="1"/>
    <col min="2" max="2" width="11.42578125" customWidth="1"/>
    <col min="3" max="3" width="8.85546875" customWidth="1"/>
    <col min="4" max="4" width="9.7109375" customWidth="1"/>
    <col min="5" max="6" width="9.42578125" customWidth="1"/>
    <col min="7" max="7" width="9.7109375" customWidth="1"/>
    <col min="8" max="8" width="18.28515625" customWidth="1"/>
    <col min="9" max="9" width="17.5703125" customWidth="1"/>
    <col min="10" max="10" width="20.5703125" customWidth="1"/>
  </cols>
  <sheetData>
    <row r="1" spans="1:11" ht="15" customHeight="1">
      <c r="A1" s="100" t="s">
        <v>206</v>
      </c>
      <c r="B1" s="98"/>
      <c r="C1" s="98"/>
      <c r="D1" s="98"/>
      <c r="E1" s="98"/>
      <c r="F1" s="98"/>
      <c r="G1" s="98"/>
      <c r="H1" s="98"/>
      <c r="I1" s="98"/>
      <c r="J1" s="98"/>
      <c r="K1" s="6"/>
    </row>
    <row r="2" spans="1:11" ht="15" customHeight="1">
      <c r="A2" s="100"/>
      <c r="B2" s="98"/>
      <c r="C2" s="98"/>
      <c r="D2" s="98"/>
      <c r="E2" s="98"/>
      <c r="F2" s="98"/>
      <c r="G2" s="98"/>
      <c r="H2" s="98"/>
      <c r="I2" s="98"/>
      <c r="J2" s="98"/>
    </row>
    <row r="3" spans="1:11" ht="15" customHeight="1">
      <c r="A3" s="296" t="s">
        <v>242</v>
      </c>
      <c r="B3" s="296"/>
      <c r="C3" s="296"/>
      <c r="D3" s="296"/>
      <c r="E3" s="296"/>
      <c r="F3" s="296"/>
      <c r="G3" s="296"/>
      <c r="H3" s="296"/>
      <c r="I3" s="296"/>
      <c r="J3" s="296"/>
    </row>
    <row r="4" spans="1:11" ht="15" customHeight="1">
      <c r="A4" s="106"/>
      <c r="B4" s="106"/>
      <c r="C4" s="106"/>
      <c r="D4" s="106"/>
      <c r="E4" s="106"/>
      <c r="F4" s="106"/>
      <c r="G4" s="106"/>
      <c r="H4" s="106"/>
      <c r="I4" s="106"/>
      <c r="J4" s="106"/>
    </row>
    <row r="5" spans="1:11" ht="15" customHeight="1"/>
    <row r="6" spans="1:11" ht="39" customHeight="1">
      <c r="A6" s="291" t="s">
        <v>93</v>
      </c>
      <c r="B6" s="293" t="s">
        <v>94</v>
      </c>
      <c r="C6" s="293"/>
      <c r="D6" s="293" t="s">
        <v>5</v>
      </c>
      <c r="E6" s="293"/>
      <c r="F6" s="294" t="s">
        <v>95</v>
      </c>
      <c r="G6" s="294"/>
      <c r="H6" s="294"/>
      <c r="I6" s="294"/>
      <c r="J6" s="295"/>
    </row>
    <row r="7" spans="1:11" ht="45" customHeight="1">
      <c r="A7" s="292"/>
      <c r="B7" s="149" t="s">
        <v>96</v>
      </c>
      <c r="C7" s="150" t="s">
        <v>163</v>
      </c>
      <c r="D7" s="151" t="s">
        <v>96</v>
      </c>
      <c r="E7" s="152" t="s">
        <v>163</v>
      </c>
      <c r="F7" s="153" t="s">
        <v>96</v>
      </c>
      <c r="G7" s="154" t="s">
        <v>163</v>
      </c>
      <c r="H7" s="152" t="s">
        <v>243</v>
      </c>
      <c r="I7" s="150" t="s">
        <v>244</v>
      </c>
      <c r="J7" s="155" t="s">
        <v>117</v>
      </c>
    </row>
    <row r="8" spans="1:11" ht="15" customHeight="1">
      <c r="A8" s="156" t="s">
        <v>97</v>
      </c>
      <c r="B8" s="107">
        <v>2676150</v>
      </c>
      <c r="C8" s="108">
        <v>1</v>
      </c>
      <c r="D8" s="109">
        <v>149517</v>
      </c>
      <c r="E8" s="110">
        <v>1</v>
      </c>
      <c r="F8" s="111">
        <v>61650</v>
      </c>
      <c r="G8" s="112">
        <v>1</v>
      </c>
      <c r="H8" s="113">
        <v>3.7477071167729692E-2</v>
      </c>
      <c r="I8" s="113">
        <v>-1.9826064836160673E-2</v>
      </c>
      <c r="J8" s="114">
        <v>0.41232769517847467</v>
      </c>
    </row>
    <row r="9" spans="1:11" ht="15" customHeight="1">
      <c r="A9" s="157" t="s">
        <v>98</v>
      </c>
      <c r="B9" s="115"/>
      <c r="C9" s="113"/>
      <c r="D9" s="116"/>
      <c r="E9" s="113"/>
      <c r="F9" s="117"/>
      <c r="G9" s="112"/>
      <c r="H9" s="113"/>
      <c r="I9" s="113"/>
      <c r="J9" s="114"/>
    </row>
    <row r="10" spans="1:11" ht="15" customHeight="1">
      <c r="A10" s="158" t="s">
        <v>99</v>
      </c>
      <c r="B10" s="118"/>
      <c r="C10" s="119"/>
      <c r="D10" s="120"/>
      <c r="E10" s="119"/>
      <c r="F10" s="121"/>
      <c r="G10" s="122"/>
      <c r="H10" s="119"/>
      <c r="I10" s="119"/>
      <c r="J10" s="123"/>
    </row>
    <row r="11" spans="1:11" ht="15" customHeight="1">
      <c r="A11" s="159" t="s">
        <v>100</v>
      </c>
      <c r="B11" s="115">
        <v>1240365</v>
      </c>
      <c r="C11" s="124">
        <v>0.46348859368869461</v>
      </c>
      <c r="D11" s="125">
        <v>65904</v>
      </c>
      <c r="E11" s="126">
        <v>0.44077930937619131</v>
      </c>
      <c r="F11" s="111">
        <v>26662</v>
      </c>
      <c r="G11" s="112">
        <v>0.43247364152473644</v>
      </c>
      <c r="H11" s="113">
        <v>4.6553619092479126E-2</v>
      </c>
      <c r="I11" s="113">
        <v>-2.7289310470631212E-2</v>
      </c>
      <c r="J11" s="114">
        <v>0.40455814518086913</v>
      </c>
    </row>
    <row r="12" spans="1:11" ht="15" customHeight="1">
      <c r="A12" s="159" t="s">
        <v>101</v>
      </c>
      <c r="B12" s="127">
        <v>1383246</v>
      </c>
      <c r="C12" s="124">
        <v>0.51687909870522952</v>
      </c>
      <c r="D12" s="75">
        <v>83613</v>
      </c>
      <c r="E12" s="126">
        <v>0.55922069062380864</v>
      </c>
      <c r="F12" s="111">
        <v>34704</v>
      </c>
      <c r="G12" s="112">
        <v>0.56291970802919711</v>
      </c>
      <c r="H12" s="113">
        <v>2.9395188799572924E-2</v>
      </c>
      <c r="I12" s="113">
        <v>-1.4538845979100379E-2</v>
      </c>
      <c r="J12" s="114">
        <v>0.4150550751677371</v>
      </c>
    </row>
    <row r="13" spans="1:11" ht="15" customHeight="1">
      <c r="A13" s="159" t="s">
        <v>135</v>
      </c>
      <c r="B13" s="127">
        <v>52539</v>
      </c>
      <c r="C13" s="124">
        <v>1.9632307606075892E-2</v>
      </c>
      <c r="D13" s="76"/>
      <c r="E13" s="126"/>
      <c r="F13" s="111">
        <v>284</v>
      </c>
      <c r="G13" s="112">
        <v>4.6066504460665044E-3</v>
      </c>
      <c r="H13" s="113">
        <v>0.21367521367521358</v>
      </c>
      <c r="I13" s="113">
        <v>4.7970479704797064E-2</v>
      </c>
      <c r="J13" s="114"/>
    </row>
    <row r="14" spans="1:11" ht="15" customHeight="1">
      <c r="A14" s="160" t="s">
        <v>102</v>
      </c>
      <c r="B14" s="118"/>
      <c r="C14" s="128"/>
      <c r="D14" s="129"/>
      <c r="E14" s="119"/>
      <c r="F14" s="130"/>
      <c r="G14" s="122"/>
      <c r="H14" s="119"/>
      <c r="I14" s="119"/>
      <c r="J14" s="123"/>
    </row>
    <row r="15" spans="1:11" ht="15" customHeight="1">
      <c r="A15" s="161" t="s">
        <v>146</v>
      </c>
      <c r="B15" s="115">
        <v>144077</v>
      </c>
      <c r="C15" s="124">
        <v>5.3837415690450835E-2</v>
      </c>
      <c r="D15" s="77">
        <v>8071</v>
      </c>
      <c r="E15" s="126">
        <v>5.3980483824581822E-2</v>
      </c>
      <c r="F15" s="111">
        <v>1745</v>
      </c>
      <c r="G15" s="112">
        <v>2.8304947283049473E-2</v>
      </c>
      <c r="H15" s="113">
        <v>-0.12046370967741937</v>
      </c>
      <c r="I15" s="113">
        <v>3.2544378698224907E-2</v>
      </c>
      <c r="J15" s="114">
        <v>0.21620617023912775</v>
      </c>
    </row>
    <row r="16" spans="1:11" ht="15" customHeight="1">
      <c r="A16" s="161" t="s">
        <v>103</v>
      </c>
      <c r="B16" s="115">
        <v>172458</v>
      </c>
      <c r="C16" s="124">
        <v>6.4442576088784259E-2</v>
      </c>
      <c r="D16" s="77">
        <v>9337</v>
      </c>
      <c r="E16" s="126">
        <v>6.2447748416568014E-2</v>
      </c>
      <c r="F16" s="111">
        <v>3715</v>
      </c>
      <c r="G16" s="112">
        <v>6.0259529602595299E-2</v>
      </c>
      <c r="H16" s="113">
        <v>0.33297452457839971</v>
      </c>
      <c r="I16" s="113">
        <v>-1.1179132286398774E-2</v>
      </c>
      <c r="J16" s="114">
        <v>0.39787940451965298</v>
      </c>
    </row>
    <row r="17" spans="1:10" ht="15" customHeight="1">
      <c r="A17" s="161" t="s">
        <v>104</v>
      </c>
      <c r="B17" s="115">
        <v>203856</v>
      </c>
      <c r="C17" s="124">
        <v>7.6175102292472402E-2</v>
      </c>
      <c r="D17" s="77">
        <v>12797</v>
      </c>
      <c r="E17" s="126">
        <v>8.5588929686925233E-2</v>
      </c>
      <c r="F17" s="111">
        <v>5022</v>
      </c>
      <c r="G17" s="112">
        <v>8.1459854014598543E-2</v>
      </c>
      <c r="H17" s="113">
        <v>2.5107164727495412E-2</v>
      </c>
      <c r="I17" s="113">
        <v>-5.7414373391407869E-3</v>
      </c>
      <c r="J17" s="114">
        <v>0.39243572712354458</v>
      </c>
    </row>
    <row r="18" spans="1:10" ht="15" customHeight="1">
      <c r="A18" s="161" t="s">
        <v>105</v>
      </c>
      <c r="B18" s="115">
        <v>286780</v>
      </c>
      <c r="C18" s="124">
        <v>0.10716140724548325</v>
      </c>
      <c r="D18" s="77">
        <v>16953</v>
      </c>
      <c r="E18" s="126">
        <v>0.11338510002207107</v>
      </c>
      <c r="F18" s="111">
        <v>7511</v>
      </c>
      <c r="G18" s="112">
        <v>0.12183292781832927</v>
      </c>
      <c r="H18" s="113">
        <v>2.2878932316491962E-2</v>
      </c>
      <c r="I18" s="113">
        <v>-7.5317124735729823E-3</v>
      </c>
      <c r="J18" s="114">
        <v>0.44304842800684247</v>
      </c>
    </row>
    <row r="19" spans="1:10" ht="15" customHeight="1">
      <c r="A19" s="161" t="s">
        <v>106</v>
      </c>
      <c r="B19" s="115">
        <v>318334</v>
      </c>
      <c r="C19" s="124">
        <v>0.11895222614576911</v>
      </c>
      <c r="D19" s="77">
        <v>17719</v>
      </c>
      <c r="E19" s="126">
        <v>0.11850826327441026</v>
      </c>
      <c r="F19" s="111">
        <v>8084</v>
      </c>
      <c r="G19" s="112">
        <v>0.1311273317112733</v>
      </c>
      <c r="H19" s="113">
        <v>1.4430919814280241E-2</v>
      </c>
      <c r="I19" s="113">
        <v>-1.9645888915837961E-2</v>
      </c>
      <c r="J19" s="114">
        <v>0.45623342175066312</v>
      </c>
    </row>
    <row r="20" spans="1:10" ht="15" customHeight="1">
      <c r="A20" s="161" t="s">
        <v>107</v>
      </c>
      <c r="B20" s="115">
        <v>343542</v>
      </c>
      <c r="C20" s="124">
        <v>0.12837172804215011</v>
      </c>
      <c r="D20" s="77">
        <v>19568</v>
      </c>
      <c r="E20" s="126">
        <v>0.13087475002842486</v>
      </c>
      <c r="F20" s="111">
        <v>8700</v>
      </c>
      <c r="G20" s="112">
        <v>0.14111922141119221</v>
      </c>
      <c r="H20" s="113">
        <v>3.3131457071606807E-2</v>
      </c>
      <c r="I20" s="113">
        <v>-1.9497351515834538E-2</v>
      </c>
      <c r="J20" s="114">
        <v>0.44460343417825021</v>
      </c>
    </row>
    <row r="21" spans="1:10" ht="15" customHeight="1">
      <c r="A21" s="161" t="s">
        <v>108</v>
      </c>
      <c r="B21" s="115">
        <v>359200</v>
      </c>
      <c r="C21" s="124">
        <v>0.13422267062758067</v>
      </c>
      <c r="D21" s="77">
        <v>20990</v>
      </c>
      <c r="E21" s="126">
        <v>0.14038537423838093</v>
      </c>
      <c r="F21" s="111">
        <v>9129</v>
      </c>
      <c r="G21" s="112">
        <v>0.1480778588807786</v>
      </c>
      <c r="H21" s="113">
        <v>2.9896209386281569E-2</v>
      </c>
      <c r="I21" s="113">
        <v>-3.2637490727985607E-2</v>
      </c>
      <c r="J21" s="114">
        <v>0.43492139113863743</v>
      </c>
    </row>
    <row r="22" spans="1:10" ht="15" customHeight="1">
      <c r="A22" s="161" t="s">
        <v>145</v>
      </c>
      <c r="B22" s="115">
        <v>795364</v>
      </c>
      <c r="C22" s="124">
        <v>0.29720456626123348</v>
      </c>
      <c r="D22" s="78">
        <v>44082</v>
      </c>
      <c r="E22" s="110">
        <v>0.29482935050863779</v>
      </c>
      <c r="F22" s="111">
        <v>17460</v>
      </c>
      <c r="G22" s="112">
        <v>0.28321167883211679</v>
      </c>
      <c r="H22" s="113">
        <v>3.1792932277508568E-2</v>
      </c>
      <c r="I22" s="113">
        <v>-3.0215507664963392E-2</v>
      </c>
      <c r="J22" s="114">
        <v>0.39608003266639447</v>
      </c>
    </row>
    <row r="23" spans="1:10" ht="15" customHeight="1">
      <c r="A23" s="162" t="s">
        <v>135</v>
      </c>
      <c r="B23" s="131">
        <v>52539</v>
      </c>
      <c r="C23" s="132">
        <v>1.9632307606075892E-2</v>
      </c>
      <c r="D23" s="79"/>
      <c r="E23" s="133"/>
      <c r="F23" s="134">
        <v>284</v>
      </c>
      <c r="G23" s="135">
        <v>4.6066504460665044E-3</v>
      </c>
      <c r="H23" s="136">
        <v>0.21367521367521358</v>
      </c>
      <c r="I23" s="136">
        <v>4.7970479704797064E-2</v>
      </c>
      <c r="J23" s="137"/>
    </row>
    <row r="24" spans="1:10" ht="15" customHeight="1">
      <c r="A24" s="163" t="s">
        <v>109</v>
      </c>
      <c r="B24" s="138"/>
      <c r="C24" s="139"/>
      <c r="D24" s="129"/>
      <c r="E24" s="136"/>
      <c r="F24" s="134"/>
      <c r="G24" s="140"/>
      <c r="H24" s="141"/>
      <c r="I24" s="141"/>
      <c r="J24" s="142"/>
    </row>
    <row r="25" spans="1:10" ht="17.25" customHeight="1">
      <c r="A25" s="157" t="s">
        <v>110</v>
      </c>
      <c r="B25" s="143"/>
      <c r="C25" s="143"/>
      <c r="D25" s="109">
        <v>22351</v>
      </c>
      <c r="E25" s="110">
        <v>0.14948801808490003</v>
      </c>
      <c r="F25" s="111"/>
      <c r="G25" s="144"/>
      <c r="H25" s="145"/>
      <c r="I25" s="145"/>
      <c r="J25" s="114"/>
    </row>
    <row r="26" spans="1:10" ht="25.5" customHeight="1">
      <c r="A26" s="156" t="s">
        <v>111</v>
      </c>
      <c r="B26" s="146"/>
      <c r="C26" s="146"/>
      <c r="D26" s="109">
        <v>12866</v>
      </c>
      <c r="E26" s="110">
        <v>8.6050415671796512E-2</v>
      </c>
      <c r="F26" s="111"/>
      <c r="G26" s="144"/>
      <c r="H26" s="145"/>
      <c r="I26" s="145"/>
      <c r="J26" s="114"/>
    </row>
    <row r="27" spans="1:10" ht="15" customHeight="1">
      <c r="A27" s="157" t="s">
        <v>112</v>
      </c>
      <c r="B27" s="143"/>
      <c r="C27" s="143"/>
      <c r="D27" s="109">
        <v>50112</v>
      </c>
      <c r="E27" s="110">
        <v>0.3351592126647806</v>
      </c>
      <c r="F27" s="111"/>
      <c r="G27" s="144"/>
      <c r="H27" s="145"/>
      <c r="I27" s="145"/>
      <c r="J27" s="114"/>
    </row>
    <row r="28" spans="1:10" ht="15" customHeight="1">
      <c r="A28" s="164" t="s">
        <v>7</v>
      </c>
      <c r="B28" s="141"/>
      <c r="C28" s="141"/>
      <c r="D28" s="129">
        <v>64188</v>
      </c>
      <c r="E28" s="147">
        <v>0.42930235357852287</v>
      </c>
      <c r="F28" s="134"/>
      <c r="G28" s="140"/>
      <c r="H28" s="148"/>
      <c r="I28" s="148"/>
      <c r="J28" s="137"/>
    </row>
    <row r="29" spans="1:10" ht="15" customHeight="1">
      <c r="A29" s="74" t="s">
        <v>162</v>
      </c>
      <c r="B29" s="29"/>
      <c r="C29" s="29"/>
    </row>
    <row r="52" ht="12.75" customHeight="1"/>
    <row r="53" ht="12.75" customHeight="1"/>
    <row r="54" ht="12" customHeight="1"/>
    <row r="55" ht="12.75" customHeight="1"/>
    <row r="56" ht="12.75" customHeight="1"/>
  </sheetData>
  <mergeCells count="5">
    <mergeCell ref="A6:A7"/>
    <mergeCell ref="D6:E6"/>
    <mergeCell ref="B6:C6"/>
    <mergeCell ref="F6:J6"/>
    <mergeCell ref="A3:J3"/>
  </mergeCells>
  <phoneticPr fontId="0" type="noConversion"/>
  <hyperlinks>
    <hyperlink ref="A1" location="съдържание!A1" display="към съдържание" xr:uid="{00000000-0004-0000-0300-000000000000}"/>
  </hyperlinks>
  <pageMargins left="0.59055118110236227" right="0.59055118110236227" top="0.98425196850393704" bottom="0.39370078740157483" header="0.51181102362204722" footer="0.51181102362204722"/>
  <pageSetup paperSize="9" scale="64" firstPageNumber="2" orientation="portrait" r:id="rId1"/>
  <headerFooter alignWithMargins="0">
    <oddHeader>&amp;C&amp;P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54"/>
  <sheetViews>
    <sheetView zoomScale="85" zoomScaleNormal="85" zoomScaleSheetLayoutView="75" workbookViewId="0">
      <selection activeCell="J11" sqref="J11"/>
    </sheetView>
  </sheetViews>
  <sheetFormatPr defaultColWidth="91.5703125" defaultRowHeight="12.75"/>
  <cols>
    <col min="1" max="1" width="4" style="3" customWidth="1"/>
    <col min="2" max="2" width="25.5703125" style="3" customWidth="1"/>
    <col min="3" max="3" width="14.28515625" style="3" customWidth="1"/>
    <col min="4" max="4" width="11.42578125" style="3" customWidth="1"/>
    <col min="5" max="5" width="13" style="3" customWidth="1"/>
    <col min="6" max="6" width="16.5703125" style="3" customWidth="1"/>
    <col min="7" max="7" width="16.42578125" style="3" customWidth="1"/>
    <col min="8" max="8" width="17.140625" style="3" customWidth="1"/>
    <col min="9" max="9" width="17.42578125" style="3" customWidth="1"/>
    <col min="10" max="16384" width="91.5703125" style="3"/>
  </cols>
  <sheetData>
    <row r="1" spans="1:9" ht="15" customHeight="1">
      <c r="A1" s="100" t="s">
        <v>206</v>
      </c>
      <c r="B1" s="90"/>
      <c r="C1" s="90"/>
      <c r="D1" s="90"/>
      <c r="E1" s="90"/>
      <c r="F1" s="90"/>
      <c r="G1" s="90"/>
      <c r="H1" s="90"/>
      <c r="I1" s="90"/>
    </row>
    <row r="2" spans="1:9" ht="15" customHeight="1">
      <c r="A2" s="100"/>
      <c r="B2" s="90"/>
      <c r="C2" s="90"/>
      <c r="D2" s="90"/>
      <c r="E2" s="90"/>
      <c r="F2" s="90"/>
      <c r="G2" s="90"/>
      <c r="H2" s="90"/>
      <c r="I2" s="90"/>
    </row>
    <row r="3" spans="1:9" ht="15" customHeight="1">
      <c r="A3" s="297" t="s">
        <v>245</v>
      </c>
      <c r="B3" s="297"/>
      <c r="C3" s="297"/>
      <c r="D3" s="297"/>
      <c r="E3" s="297"/>
      <c r="F3" s="297"/>
      <c r="G3" s="297"/>
      <c r="H3" s="297"/>
      <c r="I3" s="297"/>
    </row>
    <row r="4" spans="1:9" ht="15" customHeight="1">
      <c r="A4" s="105"/>
      <c r="B4" s="105"/>
      <c r="C4" s="105"/>
      <c r="D4" s="105"/>
      <c r="E4" s="105"/>
      <c r="F4" s="105"/>
      <c r="G4" s="105"/>
      <c r="H4" s="105"/>
      <c r="I4" s="105"/>
    </row>
    <row r="5" spans="1:9" ht="15" customHeight="1"/>
    <row r="6" spans="1:9" ht="21" customHeight="1">
      <c r="A6" s="183"/>
      <c r="B6" s="301" t="s">
        <v>132</v>
      </c>
      <c r="C6" s="298" t="s">
        <v>6</v>
      </c>
      <c r="D6" s="298"/>
      <c r="E6" s="298"/>
      <c r="F6" s="298"/>
      <c r="G6" s="298"/>
      <c r="H6" s="298" t="s">
        <v>5</v>
      </c>
      <c r="I6" s="299" t="s">
        <v>133</v>
      </c>
    </row>
    <row r="7" spans="1:9" ht="13.5" customHeight="1">
      <c r="A7" s="184" t="s">
        <v>201</v>
      </c>
      <c r="B7" s="301"/>
      <c r="C7" s="298" t="s">
        <v>1</v>
      </c>
      <c r="D7" s="300" t="s">
        <v>2</v>
      </c>
      <c r="E7" s="300"/>
      <c r="F7" s="300" t="s">
        <v>92</v>
      </c>
      <c r="G7" s="300"/>
      <c r="H7" s="298"/>
      <c r="I7" s="299"/>
    </row>
    <row r="8" spans="1:9" ht="18" customHeight="1">
      <c r="A8" s="185"/>
      <c r="B8" s="301"/>
      <c r="C8" s="298"/>
      <c r="D8" s="181" t="s">
        <v>3</v>
      </c>
      <c r="E8" s="181" t="s">
        <v>4</v>
      </c>
      <c r="F8" s="181" t="s">
        <v>246</v>
      </c>
      <c r="G8" s="181" t="s">
        <v>247</v>
      </c>
      <c r="H8" s="298"/>
      <c r="I8" s="299"/>
    </row>
    <row r="9" spans="1:9" ht="15" customHeight="1">
      <c r="A9" s="182" t="s">
        <v>136</v>
      </c>
      <c r="B9" s="182"/>
      <c r="C9" s="165">
        <v>61366</v>
      </c>
      <c r="D9" s="165">
        <v>26662</v>
      </c>
      <c r="E9" s="165">
        <v>34704</v>
      </c>
      <c r="F9" s="166">
        <v>3.6780482859990915E-2</v>
      </c>
      <c r="G9" s="166">
        <v>-2.0119439210551482E-2</v>
      </c>
      <c r="H9" s="167">
        <v>149517</v>
      </c>
      <c r="I9" s="168">
        <v>5.2732465539107869</v>
      </c>
    </row>
    <row r="10" spans="1:9" ht="15" customHeight="1">
      <c r="A10" s="183">
        <v>1</v>
      </c>
      <c r="B10" s="183" t="s">
        <v>173</v>
      </c>
      <c r="C10" s="169">
        <v>4606</v>
      </c>
      <c r="D10" s="169">
        <v>1806</v>
      </c>
      <c r="E10" s="169">
        <v>2800</v>
      </c>
      <c r="F10" s="170">
        <v>9.8235574630424427E-2</v>
      </c>
      <c r="G10" s="170">
        <v>3.1810035842293916E-2</v>
      </c>
      <c r="H10" s="169">
        <v>11113</v>
      </c>
      <c r="I10" s="171">
        <v>9.010564893418632</v>
      </c>
    </row>
    <row r="11" spans="1:9" ht="15" customHeight="1">
      <c r="A11" s="184">
        <v>2</v>
      </c>
      <c r="B11" s="184" t="s">
        <v>174</v>
      </c>
      <c r="C11" s="172">
        <v>3451</v>
      </c>
      <c r="D11" s="172">
        <v>1303</v>
      </c>
      <c r="E11" s="172">
        <v>2148</v>
      </c>
      <c r="F11" s="173">
        <v>-3.3604032483898094E-2</v>
      </c>
      <c r="G11" s="173">
        <v>-0.14642592134553545</v>
      </c>
      <c r="H11" s="172">
        <v>6643</v>
      </c>
      <c r="I11" s="174">
        <v>4.0801159605439334</v>
      </c>
    </row>
    <row r="12" spans="1:9" ht="15" customHeight="1">
      <c r="A12" s="184">
        <v>3</v>
      </c>
      <c r="B12" s="184" t="s">
        <v>175</v>
      </c>
      <c r="C12" s="172">
        <v>3870</v>
      </c>
      <c r="D12" s="172">
        <v>1653</v>
      </c>
      <c r="E12" s="172">
        <v>2217</v>
      </c>
      <c r="F12" s="173">
        <v>5.6799563080283999E-2</v>
      </c>
      <c r="G12" s="173">
        <v>-6.5668759053597259E-2</v>
      </c>
      <c r="H12" s="172">
        <v>6922</v>
      </c>
      <c r="I12" s="174">
        <v>3.496383400008082</v>
      </c>
    </row>
    <row r="13" spans="1:9" ht="15" customHeight="1">
      <c r="A13" s="184">
        <v>4</v>
      </c>
      <c r="B13" s="184" t="s">
        <v>176</v>
      </c>
      <c r="C13" s="172">
        <v>2430</v>
      </c>
      <c r="D13" s="172">
        <v>1242</v>
      </c>
      <c r="E13" s="172">
        <v>1188</v>
      </c>
      <c r="F13" s="173">
        <v>0.27827459231983176</v>
      </c>
      <c r="G13" s="173">
        <v>-4.5186640471512773E-2</v>
      </c>
      <c r="H13" s="172">
        <v>4893</v>
      </c>
      <c r="I13" s="174">
        <v>5.6976838967360299</v>
      </c>
    </row>
    <row r="14" spans="1:9" ht="15" customHeight="1">
      <c r="A14" s="184">
        <v>5</v>
      </c>
      <c r="B14" s="184" t="s">
        <v>177</v>
      </c>
      <c r="C14" s="172">
        <v>656</v>
      </c>
      <c r="D14" s="172">
        <v>302</v>
      </c>
      <c r="E14" s="172">
        <v>354</v>
      </c>
      <c r="F14" s="173">
        <v>-0.10748299319727894</v>
      </c>
      <c r="G14" s="173">
        <v>-9.0634441087613649E-3</v>
      </c>
      <c r="H14" s="172">
        <v>3679</v>
      </c>
      <c r="I14" s="174">
        <v>13.432399868560372</v>
      </c>
    </row>
    <row r="15" spans="1:9" ht="15" customHeight="1">
      <c r="A15" s="184">
        <v>6</v>
      </c>
      <c r="B15" s="184" t="s">
        <v>178</v>
      </c>
      <c r="C15" s="172">
        <v>1701</v>
      </c>
      <c r="D15" s="172">
        <v>754</v>
      </c>
      <c r="E15" s="172">
        <v>947</v>
      </c>
      <c r="F15" s="173">
        <v>1.8562874251496941E-2</v>
      </c>
      <c r="G15" s="173">
        <v>0.10025873221216042</v>
      </c>
      <c r="H15" s="172">
        <v>6556</v>
      </c>
      <c r="I15" s="174">
        <v>10.687097562963565</v>
      </c>
    </row>
    <row r="16" spans="1:9" ht="15" customHeight="1">
      <c r="A16" s="184">
        <v>7</v>
      </c>
      <c r="B16" s="184" t="s">
        <v>179</v>
      </c>
      <c r="C16" s="172">
        <v>1068</v>
      </c>
      <c r="D16" s="172">
        <v>512</v>
      </c>
      <c r="E16" s="172">
        <v>556</v>
      </c>
      <c r="F16" s="173">
        <v>4.3988269794721369E-2</v>
      </c>
      <c r="G16" s="173">
        <v>9.3720712277423068E-4</v>
      </c>
      <c r="H16" s="172">
        <v>1737</v>
      </c>
      <c r="I16" s="174">
        <v>4.1373889431436535</v>
      </c>
    </row>
    <row r="17" spans="1:9" ht="15" customHeight="1">
      <c r="A17" s="184">
        <v>8</v>
      </c>
      <c r="B17" s="184" t="s">
        <v>180</v>
      </c>
      <c r="C17" s="172">
        <v>1264</v>
      </c>
      <c r="D17" s="172">
        <v>468</v>
      </c>
      <c r="E17" s="172">
        <v>796</v>
      </c>
      <c r="F17" s="173">
        <v>-2.1671826625387025E-2</v>
      </c>
      <c r="G17" s="173">
        <v>-1.0954616588419452E-2</v>
      </c>
      <c r="H17" s="172">
        <v>4313</v>
      </c>
      <c r="I17" s="174">
        <v>9.1147319258648754</v>
      </c>
    </row>
    <row r="18" spans="1:9" ht="15" customHeight="1">
      <c r="A18" s="184">
        <v>9</v>
      </c>
      <c r="B18" s="184" t="s">
        <v>181</v>
      </c>
      <c r="C18" s="172">
        <v>1066</v>
      </c>
      <c r="D18" s="172">
        <v>427</v>
      </c>
      <c r="E18" s="172">
        <v>639</v>
      </c>
      <c r="F18" s="173">
        <v>-6.9808027923211169E-2</v>
      </c>
      <c r="G18" s="173">
        <v>-9.3720712277411966E-4</v>
      </c>
      <c r="H18" s="172">
        <v>3079</v>
      </c>
      <c r="I18" s="174">
        <v>7.2158425123037269</v>
      </c>
    </row>
    <row r="19" spans="1:9" ht="15" customHeight="1">
      <c r="A19" s="184">
        <v>10</v>
      </c>
      <c r="B19" s="184" t="s">
        <v>182</v>
      </c>
      <c r="C19" s="172">
        <v>1270</v>
      </c>
      <c r="D19" s="172">
        <v>624</v>
      </c>
      <c r="E19" s="172">
        <v>646</v>
      </c>
      <c r="F19" s="173">
        <v>8.4543125533731889E-2</v>
      </c>
      <c r="G19" s="173">
        <v>1.2759170653907415E-2</v>
      </c>
      <c r="H19" s="172">
        <v>3537</v>
      </c>
      <c r="I19" s="174">
        <v>8.2841483979763915</v>
      </c>
    </row>
    <row r="20" spans="1:9" ht="15" customHeight="1">
      <c r="A20" s="184">
        <v>11</v>
      </c>
      <c r="B20" s="184" t="s">
        <v>183</v>
      </c>
      <c r="C20" s="172">
        <v>1205</v>
      </c>
      <c r="D20" s="172">
        <v>542</v>
      </c>
      <c r="E20" s="172">
        <v>663</v>
      </c>
      <c r="F20" s="173">
        <v>0.18836291913214986</v>
      </c>
      <c r="G20" s="173">
        <v>-9.8603122432210366E-3</v>
      </c>
      <c r="H20" s="172">
        <v>5515</v>
      </c>
      <c r="I20" s="174">
        <v>11.634039321576237</v>
      </c>
    </row>
    <row r="21" spans="1:9" ht="15" customHeight="1">
      <c r="A21" s="184">
        <v>12</v>
      </c>
      <c r="B21" s="184" t="s">
        <v>184</v>
      </c>
      <c r="C21" s="172">
        <v>2425</v>
      </c>
      <c r="D21" s="172">
        <v>1127</v>
      </c>
      <c r="E21" s="172">
        <v>1298</v>
      </c>
      <c r="F21" s="173">
        <v>7.4911347517730542E-2</v>
      </c>
      <c r="G21" s="173">
        <v>4.4808272296424034E-2</v>
      </c>
      <c r="H21" s="172">
        <v>7566</v>
      </c>
      <c r="I21" s="174">
        <v>7.8580850202008659</v>
      </c>
    </row>
    <row r="22" spans="1:9" ht="15" customHeight="1">
      <c r="A22" s="184">
        <v>13</v>
      </c>
      <c r="B22" s="184" t="s">
        <v>185</v>
      </c>
      <c r="C22" s="172">
        <v>956</v>
      </c>
      <c r="D22" s="172">
        <v>429</v>
      </c>
      <c r="E22" s="172">
        <v>527</v>
      </c>
      <c r="F22" s="173">
        <v>-8.1652257444764675E-2</v>
      </c>
      <c r="G22" s="173">
        <v>-1.4432989690721598E-2</v>
      </c>
      <c r="H22" s="172">
        <v>1841</v>
      </c>
      <c r="I22" s="174">
        <v>3.6494469333544783</v>
      </c>
    </row>
    <row r="23" spans="1:9" ht="15" customHeight="1">
      <c r="A23" s="184">
        <v>14</v>
      </c>
      <c r="B23" s="184" t="s">
        <v>186</v>
      </c>
      <c r="C23" s="172">
        <v>2265</v>
      </c>
      <c r="D23" s="172">
        <v>1082</v>
      </c>
      <c r="E23" s="172">
        <v>1183</v>
      </c>
      <c r="F23" s="173">
        <v>-0.14496036240090604</v>
      </c>
      <c r="G23" s="173">
        <v>-2.2864538395168221E-2</v>
      </c>
      <c r="H23" s="172">
        <v>6546</v>
      </c>
      <c r="I23" s="174">
        <v>7.3522474560280342</v>
      </c>
    </row>
    <row r="24" spans="1:9" ht="15" customHeight="1">
      <c r="A24" s="184">
        <v>15</v>
      </c>
      <c r="B24" s="184" t="s">
        <v>187</v>
      </c>
      <c r="C24" s="172">
        <v>5857</v>
      </c>
      <c r="D24" s="172">
        <v>2439</v>
      </c>
      <c r="E24" s="172">
        <v>3418</v>
      </c>
      <c r="F24" s="173">
        <v>-2.9333775273450491E-2</v>
      </c>
      <c r="G24" s="173">
        <v>-5.6027164685907849E-3</v>
      </c>
      <c r="H24" s="172">
        <v>12070</v>
      </c>
      <c r="I24" s="174">
        <v>4.3057780187713375</v>
      </c>
    </row>
    <row r="25" spans="1:9" ht="15" customHeight="1">
      <c r="A25" s="184">
        <v>16</v>
      </c>
      <c r="B25" s="184" t="s">
        <v>188</v>
      </c>
      <c r="C25" s="172">
        <v>1078</v>
      </c>
      <c r="D25" s="172">
        <v>521</v>
      </c>
      <c r="E25" s="172">
        <v>557</v>
      </c>
      <c r="F25" s="173">
        <v>6.6271018793274017E-2</v>
      </c>
      <c r="G25" s="173">
        <v>-6.9084628670120884E-2</v>
      </c>
      <c r="H25" s="172">
        <v>3973</v>
      </c>
      <c r="I25" s="174">
        <v>9.6772622092315181</v>
      </c>
    </row>
    <row r="26" spans="1:9" ht="15" customHeight="1">
      <c r="A26" s="184">
        <v>17</v>
      </c>
      <c r="B26" s="184" t="s">
        <v>189</v>
      </c>
      <c r="C26" s="172">
        <v>2057</v>
      </c>
      <c r="D26" s="172">
        <v>823</v>
      </c>
      <c r="E26" s="172">
        <v>1234</v>
      </c>
      <c r="F26" s="173">
        <v>0.11009174311926606</v>
      </c>
      <c r="G26" s="173">
        <v>-9.6292729898892482E-3</v>
      </c>
      <c r="H26" s="172">
        <v>4926</v>
      </c>
      <c r="I26" s="174">
        <v>5.9326524713363522</v>
      </c>
    </row>
    <row r="27" spans="1:9" ht="15" customHeight="1">
      <c r="A27" s="184">
        <v>18</v>
      </c>
      <c r="B27" s="184" t="s">
        <v>190</v>
      </c>
      <c r="C27" s="172">
        <v>897</v>
      </c>
      <c r="D27" s="172">
        <v>367</v>
      </c>
      <c r="E27" s="172">
        <v>530</v>
      </c>
      <c r="F27" s="173">
        <v>0.11567164179104483</v>
      </c>
      <c r="G27" s="173">
        <v>-0.13666987487969207</v>
      </c>
      <c r="H27" s="172">
        <v>3779</v>
      </c>
      <c r="I27" s="174">
        <v>10.645070422535211</v>
      </c>
    </row>
    <row r="28" spans="1:9" ht="15" customHeight="1">
      <c r="A28" s="184">
        <v>19</v>
      </c>
      <c r="B28" s="184" t="s">
        <v>191</v>
      </c>
      <c r="C28" s="172">
        <v>1181</v>
      </c>
      <c r="D28" s="172">
        <v>496</v>
      </c>
      <c r="E28" s="172">
        <v>685</v>
      </c>
      <c r="F28" s="173">
        <v>-0.12647928994082835</v>
      </c>
      <c r="G28" s="173">
        <v>3.0541012216404928E-2</v>
      </c>
      <c r="H28" s="172">
        <v>4870</v>
      </c>
      <c r="I28" s="174">
        <v>7.8048624132570472</v>
      </c>
    </row>
    <row r="29" spans="1:9" ht="15" customHeight="1">
      <c r="A29" s="184">
        <v>20</v>
      </c>
      <c r="B29" s="184" t="s">
        <v>192</v>
      </c>
      <c r="C29" s="172">
        <v>1384</v>
      </c>
      <c r="D29" s="172">
        <v>605</v>
      </c>
      <c r="E29" s="172">
        <v>779</v>
      </c>
      <c r="F29" s="173">
        <v>5.0835148874364133E-3</v>
      </c>
      <c r="G29" s="173">
        <v>-1.3542409123307175E-2</v>
      </c>
      <c r="H29" s="172">
        <v>3438</v>
      </c>
      <c r="I29" s="174">
        <v>8.2945306280006754</v>
      </c>
    </row>
    <row r="30" spans="1:9" ht="15" customHeight="1">
      <c r="A30" s="184">
        <v>21</v>
      </c>
      <c r="B30" s="184" t="s">
        <v>193</v>
      </c>
      <c r="C30" s="172">
        <v>9825</v>
      </c>
      <c r="D30" s="172">
        <v>4373</v>
      </c>
      <c r="E30" s="172">
        <v>5452</v>
      </c>
      <c r="F30" s="173">
        <v>0.11825631686774418</v>
      </c>
      <c r="G30" s="173">
        <v>1.5398925175692524E-2</v>
      </c>
      <c r="H30" s="172">
        <v>4269</v>
      </c>
      <c r="I30" s="174">
        <v>4.251949681776078</v>
      </c>
    </row>
    <row r="31" spans="1:9" ht="15" customHeight="1">
      <c r="A31" s="184">
        <v>22</v>
      </c>
      <c r="B31" s="184" t="s">
        <v>194</v>
      </c>
      <c r="C31" s="172">
        <v>2140</v>
      </c>
      <c r="D31" s="172">
        <v>959</v>
      </c>
      <c r="E31" s="172">
        <v>1181</v>
      </c>
      <c r="F31" s="173">
        <v>3.481624758220514E-2</v>
      </c>
      <c r="G31" s="173">
        <v>2.1479713603818507E-2</v>
      </c>
      <c r="H31" s="172">
        <v>11972</v>
      </c>
      <c r="I31" s="174">
        <v>1.8162344538401556</v>
      </c>
    </row>
    <row r="32" spans="1:9" ht="15" customHeight="1">
      <c r="A32" s="184">
        <v>23</v>
      </c>
      <c r="B32" s="184" t="s">
        <v>195</v>
      </c>
      <c r="C32" s="172">
        <v>2185</v>
      </c>
      <c r="D32" s="172">
        <v>967</v>
      </c>
      <c r="E32" s="172">
        <v>1218</v>
      </c>
      <c r="F32" s="173">
        <v>-3.8715354157501047E-2</v>
      </c>
      <c r="G32" s="173">
        <v>0</v>
      </c>
      <c r="H32" s="172">
        <v>5284</v>
      </c>
      <c r="I32" s="174">
        <v>4.1603350943633917</v>
      </c>
    </row>
    <row r="33" spans="1:9" ht="15" customHeight="1">
      <c r="A33" s="184">
        <v>24</v>
      </c>
      <c r="B33" s="184" t="s">
        <v>196</v>
      </c>
      <c r="C33" s="172">
        <v>1507</v>
      </c>
      <c r="D33" s="172">
        <v>609</v>
      </c>
      <c r="E33" s="172">
        <v>898</v>
      </c>
      <c r="F33" s="173">
        <v>0.16550657385924206</v>
      </c>
      <c r="G33" s="173">
        <v>-0.21387584767866463</v>
      </c>
      <c r="H33" s="172">
        <v>3232</v>
      </c>
      <c r="I33" s="174">
        <v>5.3611120326443951</v>
      </c>
    </row>
    <row r="34" spans="1:9" ht="15" customHeight="1">
      <c r="A34" s="184">
        <v>25</v>
      </c>
      <c r="B34" s="184" t="s">
        <v>197</v>
      </c>
      <c r="C34" s="172">
        <v>1083</v>
      </c>
      <c r="D34" s="172">
        <v>482</v>
      </c>
      <c r="E34" s="172">
        <v>601</v>
      </c>
      <c r="F34" s="173">
        <v>0.1073619631901841</v>
      </c>
      <c r="G34" s="173">
        <v>-3.6476868327402157E-2</v>
      </c>
      <c r="H34" s="172">
        <v>3916</v>
      </c>
      <c r="I34" s="174">
        <v>10.218406700936773</v>
      </c>
    </row>
    <row r="35" spans="1:9" ht="15" customHeight="1">
      <c r="A35" s="184">
        <v>26</v>
      </c>
      <c r="B35" s="184" t="s">
        <v>198</v>
      </c>
      <c r="C35" s="172">
        <v>1788</v>
      </c>
      <c r="D35" s="172">
        <v>806</v>
      </c>
      <c r="E35" s="172">
        <v>982</v>
      </c>
      <c r="F35" s="173">
        <v>1.4755959137343844E-2</v>
      </c>
      <c r="G35" s="173">
        <v>-1.5418502202643181E-2</v>
      </c>
      <c r="H35" s="172">
        <v>5207</v>
      </c>
      <c r="I35" s="174">
        <v>6.2534527898542027</v>
      </c>
    </row>
    <row r="36" spans="1:9" ht="15" customHeight="1">
      <c r="A36" s="184">
        <v>27</v>
      </c>
      <c r="B36" s="184" t="s">
        <v>199</v>
      </c>
      <c r="C36" s="172">
        <v>1310</v>
      </c>
      <c r="D36" s="172">
        <v>611</v>
      </c>
      <c r="E36" s="172">
        <v>699</v>
      </c>
      <c r="F36" s="173">
        <v>-7.876230661040784E-2</v>
      </c>
      <c r="G36" s="173">
        <v>-5.4834054834054791E-2</v>
      </c>
      <c r="H36" s="172">
        <v>6296</v>
      </c>
      <c r="I36" s="174">
        <v>9.965021129770026</v>
      </c>
    </row>
    <row r="37" spans="1:9" ht="15" customHeight="1">
      <c r="A37" s="185">
        <v>28</v>
      </c>
      <c r="B37" s="185" t="s">
        <v>200</v>
      </c>
      <c r="C37" s="175">
        <v>841</v>
      </c>
      <c r="D37" s="175">
        <v>333</v>
      </c>
      <c r="E37" s="175">
        <v>508</v>
      </c>
      <c r="F37" s="176">
        <v>-1.1750881316098694E-2</v>
      </c>
      <c r="G37" s="176">
        <v>2.5609756097560998E-2</v>
      </c>
      <c r="H37" s="175">
        <v>2345</v>
      </c>
      <c r="I37" s="177">
        <v>5.3991204844242855</v>
      </c>
    </row>
    <row r="38" spans="1:9" ht="15" customHeight="1">
      <c r="A38" s="190" t="s">
        <v>137</v>
      </c>
      <c r="B38" s="186"/>
      <c r="C38" s="178">
        <v>284</v>
      </c>
      <c r="D38" s="178"/>
      <c r="E38" s="178"/>
      <c r="F38" s="179">
        <v>0.21367521367521358</v>
      </c>
      <c r="G38" s="179">
        <v>4.7970479704797064E-2</v>
      </c>
      <c r="H38" s="178"/>
      <c r="I38" s="180"/>
    </row>
    <row r="39" spans="1:9" ht="15" customHeight="1">
      <c r="A39" s="191" t="s">
        <v>138</v>
      </c>
      <c r="B39" s="187"/>
      <c r="C39" s="178">
        <v>61650</v>
      </c>
      <c r="D39" s="178">
        <v>26662</v>
      </c>
      <c r="E39" s="178">
        <v>34704</v>
      </c>
      <c r="F39" s="179">
        <v>3.7477071167729692E-2</v>
      </c>
      <c r="G39" s="179">
        <v>-1.9826064836160673E-2</v>
      </c>
      <c r="H39" s="178">
        <v>149517</v>
      </c>
      <c r="I39" s="180">
        <v>5.2732465539107869</v>
      </c>
    </row>
    <row r="40" spans="1:9" ht="24.75" customHeight="1">
      <c r="B40" s="3" t="s">
        <v>203</v>
      </c>
    </row>
    <row r="41" spans="1:9" ht="19.5" customHeight="1">
      <c r="B41" s="5"/>
    </row>
    <row r="42" spans="1:9" ht="12.75" customHeight="1"/>
    <row r="43" spans="1:9" ht="12.75" customHeight="1"/>
    <row r="44" spans="1:9" ht="12.75" customHeight="1"/>
    <row r="45" spans="1:9" ht="12.75" customHeight="1"/>
    <row r="154" spans="4:4">
      <c r="D154" s="4"/>
    </row>
  </sheetData>
  <mergeCells count="8">
    <mergeCell ref="A3:I3"/>
    <mergeCell ref="H6:H8"/>
    <mergeCell ref="I6:I8"/>
    <mergeCell ref="D7:E7"/>
    <mergeCell ref="C7:C8"/>
    <mergeCell ref="B6:B8"/>
    <mergeCell ref="C6:G6"/>
    <mergeCell ref="F7:G7"/>
  </mergeCells>
  <phoneticPr fontId="0" type="noConversion"/>
  <hyperlinks>
    <hyperlink ref="A1" location="съдържание!A1" display="към съдържание" xr:uid="{00000000-0004-0000-0400-000000000000}"/>
  </hyperlinks>
  <pageMargins left="0.59055118110236227" right="0.59055118110236227" top="0.98425196850393704" bottom="0.39370078740157483" header="0.51181102362204722" footer="0.51181102362204722"/>
  <pageSetup paperSize="9" scale="67" firstPageNumber="3" orientation="portrait"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K33"/>
  <sheetViews>
    <sheetView zoomScaleNormal="100" zoomScaleSheetLayoutView="100" workbookViewId="0">
      <selection activeCell="P10" sqref="P10"/>
    </sheetView>
  </sheetViews>
  <sheetFormatPr defaultRowHeight="12.75"/>
  <cols>
    <col min="8" max="9" width="9.140625" customWidth="1"/>
  </cols>
  <sheetData>
    <row r="1" spans="3:11" ht="15" customHeight="1">
      <c r="C1" s="219" t="s">
        <v>206</v>
      </c>
      <c r="D1" s="6"/>
      <c r="E1" s="6"/>
      <c r="F1" s="6"/>
      <c r="G1" s="6"/>
      <c r="H1" s="6"/>
      <c r="I1" s="6"/>
      <c r="J1" s="6"/>
      <c r="K1" s="6"/>
    </row>
    <row r="2" spans="3:11" ht="15" customHeight="1"/>
    <row r="4" spans="3:11" ht="15" customHeight="1"/>
    <row r="5" spans="3:11" ht="15" customHeight="1"/>
    <row r="33" ht="20.25" customHeight="1"/>
  </sheetData>
  <phoneticPr fontId="0" type="noConversion"/>
  <hyperlinks>
    <hyperlink ref="C1" location="съдържание!A1" display="към съдържание" xr:uid="{00000000-0004-0000-0500-000000000000}"/>
  </hyperlinks>
  <printOptions horizontalCentered="1"/>
  <pageMargins left="0.59055118110236227" right="0.59055118110236227" top="0.98425196850393704" bottom="0.98425196850393704" header="0.51181102362204722" footer="0.51181102362204722"/>
  <pageSetup paperSize="9" firstPageNumber="4" orientation="landscape" r:id="rId1"/>
  <headerFooter alignWithMargins="0">
    <oddHeader>&amp;C&amp;P</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5"/>
  <sheetViews>
    <sheetView zoomScale="85" zoomScaleNormal="85" zoomScaleSheetLayoutView="75" workbookViewId="0">
      <selection activeCell="M47" sqref="M47"/>
    </sheetView>
  </sheetViews>
  <sheetFormatPr defaultRowHeight="12.75"/>
  <cols>
    <col min="1" max="1" width="5.7109375" style="55" customWidth="1"/>
    <col min="2" max="2" width="24" style="55" customWidth="1"/>
    <col min="3" max="11" width="11.7109375" style="55" customWidth="1"/>
    <col min="12" max="16384" width="9.140625" style="55"/>
  </cols>
  <sheetData>
    <row r="1" spans="1:11" ht="15" customHeight="1">
      <c r="A1" s="220" t="s">
        <v>206</v>
      </c>
      <c r="B1" s="221"/>
      <c r="C1" s="221"/>
      <c r="D1" s="221"/>
      <c r="E1" s="221"/>
      <c r="F1" s="221"/>
      <c r="G1" s="221"/>
      <c r="H1" s="221"/>
      <c r="I1" s="221"/>
      <c r="J1" s="221"/>
      <c r="K1" s="221"/>
    </row>
    <row r="2" spans="1:11" ht="15" customHeight="1">
      <c r="A2" s="220"/>
      <c r="B2" s="221"/>
      <c r="C2" s="221"/>
      <c r="D2" s="221"/>
      <c r="E2" s="221"/>
      <c r="F2" s="221"/>
      <c r="G2" s="221"/>
      <c r="H2" s="221"/>
      <c r="I2" s="221"/>
      <c r="J2" s="221"/>
      <c r="K2" s="221"/>
    </row>
    <row r="3" spans="1:11" ht="15" customHeight="1">
      <c r="A3" s="304" t="s">
        <v>248</v>
      </c>
      <c r="B3" s="304"/>
      <c r="C3" s="304"/>
      <c r="D3" s="304"/>
      <c r="E3" s="304"/>
      <c r="F3" s="304"/>
      <c r="G3" s="304"/>
      <c r="H3" s="304"/>
      <c r="I3" s="304"/>
      <c r="J3" s="304"/>
      <c r="K3" s="304"/>
    </row>
    <row r="4" spans="1:11" ht="15" customHeight="1">
      <c r="A4" s="104"/>
      <c r="B4" s="104"/>
      <c r="C4" s="104"/>
      <c r="D4" s="104"/>
      <c r="E4" s="104"/>
      <c r="F4" s="104"/>
      <c r="G4" s="104"/>
      <c r="H4" s="104"/>
      <c r="I4" s="104"/>
      <c r="J4" s="104"/>
      <c r="K4" s="104"/>
    </row>
    <row r="5" spans="1:11" ht="15" customHeight="1"/>
    <row r="6" spans="1:11" ht="17.25" customHeight="1">
      <c r="A6" s="302" t="s">
        <v>201</v>
      </c>
      <c r="B6" s="306" t="s">
        <v>132</v>
      </c>
      <c r="C6" s="293" t="s">
        <v>1</v>
      </c>
      <c r="D6" s="305" t="s">
        <v>148</v>
      </c>
      <c r="E6" s="305"/>
      <c r="F6" s="305"/>
      <c r="G6" s="305"/>
      <c r="H6" s="305"/>
      <c r="I6" s="305"/>
      <c r="J6" s="305"/>
      <c r="K6" s="305"/>
    </row>
    <row r="7" spans="1:11" ht="36.75" customHeight="1">
      <c r="A7" s="303"/>
      <c r="B7" s="307"/>
      <c r="C7" s="293"/>
      <c r="D7" s="150" t="s">
        <v>146</v>
      </c>
      <c r="E7" s="150" t="s">
        <v>167</v>
      </c>
      <c r="F7" s="150" t="s">
        <v>168</v>
      </c>
      <c r="G7" s="150" t="s">
        <v>169</v>
      </c>
      <c r="H7" s="150" t="s">
        <v>170</v>
      </c>
      <c r="I7" s="150" t="s">
        <v>171</v>
      </c>
      <c r="J7" s="150" t="s">
        <v>172</v>
      </c>
      <c r="K7" s="150" t="s">
        <v>141</v>
      </c>
    </row>
    <row r="8" spans="1:11" s="73" customFormat="1" ht="15" customHeight="1">
      <c r="A8" s="182" t="s">
        <v>136</v>
      </c>
      <c r="B8" s="182"/>
      <c r="C8" s="188">
        <v>61366</v>
      </c>
      <c r="D8" s="188">
        <v>1745</v>
      </c>
      <c r="E8" s="188">
        <v>3715</v>
      </c>
      <c r="F8" s="188">
        <v>5022</v>
      </c>
      <c r="G8" s="188">
        <v>7511</v>
      </c>
      <c r="H8" s="188">
        <v>8084</v>
      </c>
      <c r="I8" s="188">
        <v>8700</v>
      </c>
      <c r="J8" s="188">
        <v>9129</v>
      </c>
      <c r="K8" s="188">
        <v>17460</v>
      </c>
    </row>
    <row r="9" spans="1:11" ht="15" customHeight="1">
      <c r="A9" s="183">
        <v>1</v>
      </c>
      <c r="B9" s="183" t="s">
        <v>173</v>
      </c>
      <c r="C9" s="70">
        <v>4606</v>
      </c>
      <c r="D9" s="70">
        <v>82</v>
      </c>
      <c r="E9" s="70">
        <v>264</v>
      </c>
      <c r="F9" s="70">
        <v>400</v>
      </c>
      <c r="G9" s="70">
        <v>562</v>
      </c>
      <c r="H9" s="70">
        <v>615</v>
      </c>
      <c r="I9" s="70">
        <v>620</v>
      </c>
      <c r="J9" s="70">
        <v>635</v>
      </c>
      <c r="K9" s="70">
        <v>1428</v>
      </c>
    </row>
    <row r="10" spans="1:11" ht="15" customHeight="1">
      <c r="A10" s="184">
        <v>2</v>
      </c>
      <c r="B10" s="184" t="s">
        <v>174</v>
      </c>
      <c r="C10" s="71">
        <v>3451</v>
      </c>
      <c r="D10" s="71">
        <v>90</v>
      </c>
      <c r="E10" s="71">
        <v>182</v>
      </c>
      <c r="F10" s="71">
        <v>268</v>
      </c>
      <c r="G10" s="71">
        <v>482</v>
      </c>
      <c r="H10" s="71">
        <v>494</v>
      </c>
      <c r="I10" s="71">
        <v>537</v>
      </c>
      <c r="J10" s="71">
        <v>502</v>
      </c>
      <c r="K10" s="71">
        <v>896</v>
      </c>
    </row>
    <row r="11" spans="1:11" ht="15" customHeight="1">
      <c r="A11" s="184">
        <v>3</v>
      </c>
      <c r="B11" s="184" t="s">
        <v>175</v>
      </c>
      <c r="C11" s="71">
        <v>3870</v>
      </c>
      <c r="D11" s="71">
        <v>114</v>
      </c>
      <c r="E11" s="71">
        <v>272</v>
      </c>
      <c r="F11" s="71">
        <v>362</v>
      </c>
      <c r="G11" s="71">
        <v>499</v>
      </c>
      <c r="H11" s="71">
        <v>590</v>
      </c>
      <c r="I11" s="71">
        <v>614</v>
      </c>
      <c r="J11" s="71">
        <v>548</v>
      </c>
      <c r="K11" s="71">
        <v>871</v>
      </c>
    </row>
    <row r="12" spans="1:11" ht="15" customHeight="1">
      <c r="A12" s="184">
        <v>4</v>
      </c>
      <c r="B12" s="184" t="s">
        <v>176</v>
      </c>
      <c r="C12" s="71">
        <v>2430</v>
      </c>
      <c r="D12" s="71">
        <v>74</v>
      </c>
      <c r="E12" s="71">
        <v>123</v>
      </c>
      <c r="F12" s="71">
        <v>176</v>
      </c>
      <c r="G12" s="71">
        <v>274</v>
      </c>
      <c r="H12" s="71">
        <v>295</v>
      </c>
      <c r="I12" s="71">
        <v>371</v>
      </c>
      <c r="J12" s="71">
        <v>367</v>
      </c>
      <c r="K12" s="71">
        <v>750</v>
      </c>
    </row>
    <row r="13" spans="1:11" ht="15" customHeight="1">
      <c r="A13" s="184">
        <v>5</v>
      </c>
      <c r="B13" s="184" t="s">
        <v>177</v>
      </c>
      <c r="C13" s="71">
        <v>656</v>
      </c>
      <c r="D13" s="71">
        <v>18</v>
      </c>
      <c r="E13" s="71">
        <v>29</v>
      </c>
      <c r="F13" s="71">
        <v>53</v>
      </c>
      <c r="G13" s="71">
        <v>66</v>
      </c>
      <c r="H13" s="71">
        <v>64</v>
      </c>
      <c r="I13" s="71">
        <v>81</v>
      </c>
      <c r="J13" s="71">
        <v>98</v>
      </c>
      <c r="K13" s="71">
        <v>247</v>
      </c>
    </row>
    <row r="14" spans="1:11" ht="15" customHeight="1">
      <c r="A14" s="184">
        <v>6</v>
      </c>
      <c r="B14" s="184" t="s">
        <v>178</v>
      </c>
      <c r="C14" s="71">
        <v>1701</v>
      </c>
      <c r="D14" s="71">
        <v>57</v>
      </c>
      <c r="E14" s="71">
        <v>101</v>
      </c>
      <c r="F14" s="71">
        <v>146</v>
      </c>
      <c r="G14" s="71">
        <v>189</v>
      </c>
      <c r="H14" s="71">
        <v>217</v>
      </c>
      <c r="I14" s="71">
        <v>219</v>
      </c>
      <c r="J14" s="71">
        <v>261</v>
      </c>
      <c r="K14" s="71">
        <v>511</v>
      </c>
    </row>
    <row r="15" spans="1:11" ht="15" customHeight="1">
      <c r="A15" s="184">
        <v>7</v>
      </c>
      <c r="B15" s="184" t="s">
        <v>179</v>
      </c>
      <c r="C15" s="71">
        <v>1068</v>
      </c>
      <c r="D15" s="71">
        <v>35</v>
      </c>
      <c r="E15" s="71">
        <v>55</v>
      </c>
      <c r="F15" s="71">
        <v>65</v>
      </c>
      <c r="G15" s="71">
        <v>124</v>
      </c>
      <c r="H15" s="71">
        <v>111</v>
      </c>
      <c r="I15" s="71">
        <v>126</v>
      </c>
      <c r="J15" s="71">
        <v>182</v>
      </c>
      <c r="K15" s="71">
        <v>370</v>
      </c>
    </row>
    <row r="16" spans="1:11" ht="15" customHeight="1">
      <c r="A16" s="184">
        <v>8</v>
      </c>
      <c r="B16" s="184" t="s">
        <v>180</v>
      </c>
      <c r="C16" s="71">
        <v>1264</v>
      </c>
      <c r="D16" s="71">
        <v>50</v>
      </c>
      <c r="E16" s="71">
        <v>56</v>
      </c>
      <c r="F16" s="71">
        <v>87</v>
      </c>
      <c r="G16" s="71">
        <v>117</v>
      </c>
      <c r="H16" s="71">
        <v>142</v>
      </c>
      <c r="I16" s="71">
        <v>189</v>
      </c>
      <c r="J16" s="71">
        <v>186</v>
      </c>
      <c r="K16" s="71">
        <v>437</v>
      </c>
    </row>
    <row r="17" spans="1:11" ht="15" customHeight="1">
      <c r="A17" s="184">
        <v>9</v>
      </c>
      <c r="B17" s="184" t="s">
        <v>181</v>
      </c>
      <c r="C17" s="71">
        <v>1066</v>
      </c>
      <c r="D17" s="71">
        <v>37</v>
      </c>
      <c r="E17" s="71">
        <v>65</v>
      </c>
      <c r="F17" s="71">
        <v>79</v>
      </c>
      <c r="G17" s="71">
        <v>143</v>
      </c>
      <c r="H17" s="71">
        <v>119</v>
      </c>
      <c r="I17" s="71">
        <v>147</v>
      </c>
      <c r="J17" s="71">
        <v>154</v>
      </c>
      <c r="K17" s="71">
        <v>322</v>
      </c>
    </row>
    <row r="18" spans="1:11" ht="15" customHeight="1">
      <c r="A18" s="184">
        <v>10</v>
      </c>
      <c r="B18" s="184" t="s">
        <v>182</v>
      </c>
      <c r="C18" s="71">
        <v>1270</v>
      </c>
      <c r="D18" s="71">
        <v>38</v>
      </c>
      <c r="E18" s="71">
        <v>60</v>
      </c>
      <c r="F18" s="71">
        <v>97</v>
      </c>
      <c r="G18" s="71">
        <v>140</v>
      </c>
      <c r="H18" s="71">
        <v>134</v>
      </c>
      <c r="I18" s="71">
        <v>166</v>
      </c>
      <c r="J18" s="71">
        <v>195</v>
      </c>
      <c r="K18" s="71">
        <v>440</v>
      </c>
    </row>
    <row r="19" spans="1:11" ht="15" customHeight="1">
      <c r="A19" s="184">
        <v>11</v>
      </c>
      <c r="B19" s="184" t="s">
        <v>183</v>
      </c>
      <c r="C19" s="71">
        <v>1205</v>
      </c>
      <c r="D19" s="71">
        <v>23</v>
      </c>
      <c r="E19" s="71">
        <v>66</v>
      </c>
      <c r="F19" s="71">
        <v>87</v>
      </c>
      <c r="G19" s="71">
        <v>118</v>
      </c>
      <c r="H19" s="71">
        <v>140</v>
      </c>
      <c r="I19" s="71">
        <v>143</v>
      </c>
      <c r="J19" s="71">
        <v>193</v>
      </c>
      <c r="K19" s="71">
        <v>435</v>
      </c>
    </row>
    <row r="20" spans="1:11" ht="15" customHeight="1">
      <c r="A20" s="184">
        <v>12</v>
      </c>
      <c r="B20" s="184" t="s">
        <v>184</v>
      </c>
      <c r="C20" s="71">
        <v>2425</v>
      </c>
      <c r="D20" s="71">
        <v>71</v>
      </c>
      <c r="E20" s="71">
        <v>148</v>
      </c>
      <c r="F20" s="71">
        <v>176</v>
      </c>
      <c r="G20" s="71">
        <v>296</v>
      </c>
      <c r="H20" s="71">
        <v>299</v>
      </c>
      <c r="I20" s="71">
        <v>293</v>
      </c>
      <c r="J20" s="71">
        <v>334</v>
      </c>
      <c r="K20" s="71">
        <v>808</v>
      </c>
    </row>
    <row r="21" spans="1:11" ht="15" customHeight="1">
      <c r="A21" s="184">
        <v>13</v>
      </c>
      <c r="B21" s="184" t="s">
        <v>185</v>
      </c>
      <c r="C21" s="71">
        <v>956</v>
      </c>
      <c r="D21" s="71">
        <v>36</v>
      </c>
      <c r="E21" s="71">
        <v>66</v>
      </c>
      <c r="F21" s="71">
        <v>81</v>
      </c>
      <c r="G21" s="71">
        <v>114</v>
      </c>
      <c r="H21" s="71">
        <v>141</v>
      </c>
      <c r="I21" s="71">
        <v>117</v>
      </c>
      <c r="J21" s="71">
        <v>144</v>
      </c>
      <c r="K21" s="71">
        <v>257</v>
      </c>
    </row>
    <row r="22" spans="1:11" ht="15" customHeight="1">
      <c r="A22" s="184">
        <v>14</v>
      </c>
      <c r="B22" s="184" t="s">
        <v>186</v>
      </c>
      <c r="C22" s="71">
        <v>2265</v>
      </c>
      <c r="D22" s="71">
        <v>73</v>
      </c>
      <c r="E22" s="71">
        <v>149</v>
      </c>
      <c r="F22" s="71">
        <v>165</v>
      </c>
      <c r="G22" s="71">
        <v>239</v>
      </c>
      <c r="H22" s="71">
        <v>225</v>
      </c>
      <c r="I22" s="71">
        <v>270</v>
      </c>
      <c r="J22" s="71">
        <v>336</v>
      </c>
      <c r="K22" s="71">
        <v>808</v>
      </c>
    </row>
    <row r="23" spans="1:11" ht="15" customHeight="1">
      <c r="A23" s="184">
        <v>15</v>
      </c>
      <c r="B23" s="184" t="s">
        <v>187</v>
      </c>
      <c r="C23" s="71">
        <v>5857</v>
      </c>
      <c r="D23" s="71">
        <v>195</v>
      </c>
      <c r="E23" s="71">
        <v>408</v>
      </c>
      <c r="F23" s="71">
        <v>506</v>
      </c>
      <c r="G23" s="71">
        <v>790</v>
      </c>
      <c r="H23" s="71">
        <v>790</v>
      </c>
      <c r="I23" s="71">
        <v>792</v>
      </c>
      <c r="J23" s="71">
        <v>859</v>
      </c>
      <c r="K23" s="71">
        <v>1517</v>
      </c>
    </row>
    <row r="24" spans="1:11" ht="15" customHeight="1">
      <c r="A24" s="184">
        <v>16</v>
      </c>
      <c r="B24" s="184" t="s">
        <v>188</v>
      </c>
      <c r="C24" s="71">
        <v>1078</v>
      </c>
      <c r="D24" s="71">
        <v>19</v>
      </c>
      <c r="E24" s="71">
        <v>65</v>
      </c>
      <c r="F24" s="71">
        <v>75</v>
      </c>
      <c r="G24" s="71">
        <v>109</v>
      </c>
      <c r="H24" s="71">
        <v>122</v>
      </c>
      <c r="I24" s="71">
        <v>150</v>
      </c>
      <c r="J24" s="71">
        <v>167</v>
      </c>
      <c r="K24" s="71">
        <v>371</v>
      </c>
    </row>
    <row r="25" spans="1:11" ht="15" customHeight="1">
      <c r="A25" s="184">
        <v>17</v>
      </c>
      <c r="B25" s="184" t="s">
        <v>189</v>
      </c>
      <c r="C25" s="71">
        <v>2057</v>
      </c>
      <c r="D25" s="71">
        <v>37</v>
      </c>
      <c r="E25" s="71">
        <v>106</v>
      </c>
      <c r="F25" s="71">
        <v>133</v>
      </c>
      <c r="G25" s="71">
        <v>235</v>
      </c>
      <c r="H25" s="71">
        <v>250</v>
      </c>
      <c r="I25" s="71">
        <v>319</v>
      </c>
      <c r="J25" s="71">
        <v>331</v>
      </c>
      <c r="K25" s="71">
        <v>646</v>
      </c>
    </row>
    <row r="26" spans="1:11" ht="15" customHeight="1">
      <c r="A26" s="184">
        <v>18</v>
      </c>
      <c r="B26" s="184" t="s">
        <v>190</v>
      </c>
      <c r="C26" s="71">
        <v>897</v>
      </c>
      <c r="D26" s="71">
        <v>20</v>
      </c>
      <c r="E26" s="71">
        <v>46</v>
      </c>
      <c r="F26" s="71">
        <v>55</v>
      </c>
      <c r="G26" s="71">
        <v>87</v>
      </c>
      <c r="H26" s="71">
        <v>110</v>
      </c>
      <c r="I26" s="71">
        <v>97</v>
      </c>
      <c r="J26" s="71">
        <v>175</v>
      </c>
      <c r="K26" s="71">
        <v>307</v>
      </c>
    </row>
    <row r="27" spans="1:11" ht="15" customHeight="1">
      <c r="A27" s="184">
        <v>19</v>
      </c>
      <c r="B27" s="184" t="s">
        <v>191</v>
      </c>
      <c r="C27" s="71">
        <v>1181</v>
      </c>
      <c r="D27" s="71">
        <v>56</v>
      </c>
      <c r="E27" s="71">
        <v>79</v>
      </c>
      <c r="F27" s="71">
        <v>95</v>
      </c>
      <c r="G27" s="71">
        <v>147</v>
      </c>
      <c r="H27" s="71">
        <v>124</v>
      </c>
      <c r="I27" s="71">
        <v>166</v>
      </c>
      <c r="J27" s="71">
        <v>176</v>
      </c>
      <c r="K27" s="71">
        <v>338</v>
      </c>
    </row>
    <row r="28" spans="1:11" ht="15" customHeight="1">
      <c r="A28" s="184">
        <v>20</v>
      </c>
      <c r="B28" s="184" t="s">
        <v>192</v>
      </c>
      <c r="C28" s="71">
        <v>1384</v>
      </c>
      <c r="D28" s="71">
        <v>22</v>
      </c>
      <c r="E28" s="71">
        <v>58</v>
      </c>
      <c r="F28" s="71">
        <v>95</v>
      </c>
      <c r="G28" s="71">
        <v>134</v>
      </c>
      <c r="H28" s="71">
        <v>177</v>
      </c>
      <c r="I28" s="71">
        <v>174</v>
      </c>
      <c r="J28" s="71">
        <v>199</v>
      </c>
      <c r="K28" s="71">
        <v>525</v>
      </c>
    </row>
    <row r="29" spans="1:11" ht="15" customHeight="1">
      <c r="A29" s="184">
        <v>21</v>
      </c>
      <c r="B29" s="184" t="s">
        <v>193</v>
      </c>
      <c r="C29" s="71">
        <v>9825</v>
      </c>
      <c r="D29" s="71">
        <v>255</v>
      </c>
      <c r="E29" s="71">
        <v>658</v>
      </c>
      <c r="F29" s="71">
        <v>964</v>
      </c>
      <c r="G29" s="71">
        <v>1464</v>
      </c>
      <c r="H29" s="71">
        <v>1573</v>
      </c>
      <c r="I29" s="71">
        <v>1605</v>
      </c>
      <c r="J29" s="71">
        <v>1412</v>
      </c>
      <c r="K29" s="71">
        <v>1894</v>
      </c>
    </row>
    <row r="30" spans="1:11" ht="15" customHeight="1">
      <c r="A30" s="184">
        <v>22</v>
      </c>
      <c r="B30" s="184" t="s">
        <v>194</v>
      </c>
      <c r="C30" s="71">
        <v>2140</v>
      </c>
      <c r="D30" s="71">
        <v>80</v>
      </c>
      <c r="E30" s="71">
        <v>133</v>
      </c>
      <c r="F30" s="71">
        <v>187</v>
      </c>
      <c r="G30" s="71">
        <v>255</v>
      </c>
      <c r="H30" s="71">
        <v>286</v>
      </c>
      <c r="I30" s="71">
        <v>312</v>
      </c>
      <c r="J30" s="71">
        <v>305</v>
      </c>
      <c r="K30" s="71">
        <v>582</v>
      </c>
    </row>
    <row r="31" spans="1:11" ht="15" customHeight="1">
      <c r="A31" s="184">
        <v>23</v>
      </c>
      <c r="B31" s="184" t="s">
        <v>195</v>
      </c>
      <c r="C31" s="71">
        <v>2185</v>
      </c>
      <c r="D31" s="71">
        <v>76</v>
      </c>
      <c r="E31" s="71">
        <v>152</v>
      </c>
      <c r="F31" s="71">
        <v>195</v>
      </c>
      <c r="G31" s="71">
        <v>269</v>
      </c>
      <c r="H31" s="71">
        <v>289</v>
      </c>
      <c r="I31" s="71">
        <v>351</v>
      </c>
      <c r="J31" s="71">
        <v>303</v>
      </c>
      <c r="K31" s="71">
        <v>550</v>
      </c>
    </row>
    <row r="32" spans="1:11" ht="15" customHeight="1">
      <c r="A32" s="184">
        <v>24</v>
      </c>
      <c r="B32" s="184" t="s">
        <v>196</v>
      </c>
      <c r="C32" s="71">
        <v>1507</v>
      </c>
      <c r="D32" s="71">
        <v>37</v>
      </c>
      <c r="E32" s="71">
        <v>70</v>
      </c>
      <c r="F32" s="71">
        <v>90</v>
      </c>
      <c r="G32" s="71">
        <v>152</v>
      </c>
      <c r="H32" s="71">
        <v>153</v>
      </c>
      <c r="I32" s="71">
        <v>206</v>
      </c>
      <c r="J32" s="71">
        <v>254</v>
      </c>
      <c r="K32" s="71">
        <v>545</v>
      </c>
    </row>
    <row r="33" spans="1:11" ht="15" customHeight="1">
      <c r="A33" s="184">
        <v>25</v>
      </c>
      <c r="B33" s="184" t="s">
        <v>197</v>
      </c>
      <c r="C33" s="71">
        <v>1083</v>
      </c>
      <c r="D33" s="71">
        <v>24</v>
      </c>
      <c r="E33" s="71">
        <v>69</v>
      </c>
      <c r="F33" s="71">
        <v>66</v>
      </c>
      <c r="G33" s="71">
        <v>96</v>
      </c>
      <c r="H33" s="71">
        <v>120</v>
      </c>
      <c r="I33" s="71">
        <v>130</v>
      </c>
      <c r="J33" s="71">
        <v>176</v>
      </c>
      <c r="K33" s="71">
        <v>402</v>
      </c>
    </row>
    <row r="34" spans="1:11" ht="15" customHeight="1">
      <c r="A34" s="184">
        <v>26</v>
      </c>
      <c r="B34" s="184" t="s">
        <v>198</v>
      </c>
      <c r="C34" s="71">
        <v>1788</v>
      </c>
      <c r="D34" s="71">
        <v>55</v>
      </c>
      <c r="E34" s="71">
        <v>109</v>
      </c>
      <c r="F34" s="71">
        <v>116</v>
      </c>
      <c r="G34" s="71">
        <v>177</v>
      </c>
      <c r="H34" s="71">
        <v>248</v>
      </c>
      <c r="I34" s="71">
        <v>248</v>
      </c>
      <c r="J34" s="71">
        <v>290</v>
      </c>
      <c r="K34" s="71">
        <v>545</v>
      </c>
    </row>
    <row r="35" spans="1:11" ht="15" customHeight="1">
      <c r="A35" s="184">
        <v>27</v>
      </c>
      <c r="B35" s="184" t="s">
        <v>199</v>
      </c>
      <c r="C35" s="71">
        <v>1310</v>
      </c>
      <c r="D35" s="71">
        <v>42</v>
      </c>
      <c r="E35" s="71">
        <v>76</v>
      </c>
      <c r="F35" s="71">
        <v>140</v>
      </c>
      <c r="G35" s="71">
        <v>138</v>
      </c>
      <c r="H35" s="71">
        <v>160</v>
      </c>
      <c r="I35" s="71">
        <v>151</v>
      </c>
      <c r="J35" s="71">
        <v>217</v>
      </c>
      <c r="K35" s="71">
        <v>386</v>
      </c>
    </row>
    <row r="36" spans="1:11" ht="15" customHeight="1">
      <c r="A36" s="185">
        <v>28</v>
      </c>
      <c r="B36" s="185" t="s">
        <v>200</v>
      </c>
      <c r="C36" s="72">
        <v>841</v>
      </c>
      <c r="D36" s="72">
        <v>29</v>
      </c>
      <c r="E36" s="72">
        <v>50</v>
      </c>
      <c r="F36" s="72">
        <v>63</v>
      </c>
      <c r="G36" s="72">
        <v>95</v>
      </c>
      <c r="H36" s="72">
        <v>96</v>
      </c>
      <c r="I36" s="72">
        <v>106</v>
      </c>
      <c r="J36" s="72">
        <v>130</v>
      </c>
      <c r="K36" s="72">
        <v>272</v>
      </c>
    </row>
    <row r="37" spans="1:11" ht="15" customHeight="1">
      <c r="A37" s="190" t="s">
        <v>155</v>
      </c>
      <c r="B37" s="186"/>
      <c r="C37" s="188">
        <v>284</v>
      </c>
      <c r="D37" s="189"/>
      <c r="E37" s="189"/>
      <c r="F37" s="189"/>
      <c r="G37" s="189"/>
      <c r="H37" s="189"/>
      <c r="I37" s="189"/>
      <c r="J37" s="189"/>
      <c r="K37" s="189"/>
    </row>
    <row r="38" spans="1:11" ht="15" customHeight="1">
      <c r="A38" s="191" t="s">
        <v>138</v>
      </c>
      <c r="B38" s="187"/>
      <c r="C38" s="188">
        <v>61650</v>
      </c>
      <c r="D38" s="188">
        <v>1745</v>
      </c>
      <c r="E38" s="188">
        <v>3715</v>
      </c>
      <c r="F38" s="188">
        <v>5022</v>
      </c>
      <c r="G38" s="188">
        <v>7511</v>
      </c>
      <c r="H38" s="188">
        <v>8084</v>
      </c>
      <c r="I38" s="188">
        <v>8700</v>
      </c>
      <c r="J38" s="188">
        <v>9129</v>
      </c>
      <c r="K38" s="188">
        <v>17460</v>
      </c>
    </row>
    <row r="43" spans="1:11">
      <c r="D43" s="55" t="s">
        <v>158</v>
      </c>
    </row>
    <row r="44" spans="1:11">
      <c r="D44" s="55" t="s">
        <v>159</v>
      </c>
    </row>
    <row r="48" spans="1:11">
      <c r="E48" s="55" t="s">
        <v>16</v>
      </c>
      <c r="F48" s="55" t="s">
        <v>17</v>
      </c>
    </row>
    <row r="49" spans="4:7">
      <c r="E49" s="222"/>
      <c r="F49" s="222"/>
    </row>
    <row r="50" spans="4:7">
      <c r="D50" s="55" t="s">
        <v>147</v>
      </c>
      <c r="E50" s="222">
        <f>D38</f>
        <v>1745</v>
      </c>
      <c r="F50" s="222">
        <f>резюме!D15</f>
        <v>8071</v>
      </c>
      <c r="G50" s="222"/>
    </row>
    <row r="51" spans="4:7">
      <c r="D51" s="55" t="s">
        <v>10</v>
      </c>
      <c r="E51" s="222">
        <f>E38</f>
        <v>3715</v>
      </c>
      <c r="F51" s="222">
        <f>резюме!D16</f>
        <v>9337</v>
      </c>
    </row>
    <row r="52" spans="4:7">
      <c r="D52" s="55" t="s">
        <v>11</v>
      </c>
      <c r="E52" s="222">
        <f>F38</f>
        <v>5022</v>
      </c>
      <c r="F52" s="222">
        <f>резюме!D17</f>
        <v>12797</v>
      </c>
    </row>
    <row r="53" spans="4:7">
      <c r="D53" s="55" t="s">
        <v>12</v>
      </c>
      <c r="E53" s="222">
        <f>G38</f>
        <v>7511</v>
      </c>
      <c r="F53" s="222">
        <f>резюме!D18</f>
        <v>16953</v>
      </c>
    </row>
    <row r="54" spans="4:7">
      <c r="D54" s="55" t="s">
        <v>13</v>
      </c>
      <c r="E54" s="222">
        <f>H38</f>
        <v>8084</v>
      </c>
      <c r="F54" s="222">
        <f>резюме!D19</f>
        <v>17719</v>
      </c>
    </row>
    <row r="55" spans="4:7">
      <c r="D55" s="55" t="s">
        <v>14</v>
      </c>
      <c r="E55" s="222">
        <f>I38</f>
        <v>8700</v>
      </c>
      <c r="F55" s="222">
        <f>резюме!D20</f>
        <v>19568</v>
      </c>
    </row>
    <row r="56" spans="4:7">
      <c r="D56" s="55" t="s">
        <v>15</v>
      </c>
      <c r="E56" s="222">
        <f>J38</f>
        <v>9129</v>
      </c>
      <c r="F56" s="222">
        <f>резюме!D21</f>
        <v>20990</v>
      </c>
    </row>
    <row r="57" spans="4:7">
      <c r="D57" s="55" t="s">
        <v>157</v>
      </c>
      <c r="E57" s="222">
        <f>K38</f>
        <v>17460</v>
      </c>
      <c r="F57" s="222">
        <f>резюме!D22</f>
        <v>44082</v>
      </c>
    </row>
    <row r="64" spans="4:7" ht="12.75" hidden="1" customHeight="1"/>
    <row r="65" ht="12.75" hidden="1" customHeight="1"/>
  </sheetData>
  <mergeCells count="5">
    <mergeCell ref="A6:A7"/>
    <mergeCell ref="A3:K3"/>
    <mergeCell ref="D6:K6"/>
    <mergeCell ref="B6:B7"/>
    <mergeCell ref="C6:C7"/>
  </mergeCells>
  <phoneticPr fontId="0" type="noConversion"/>
  <hyperlinks>
    <hyperlink ref="A1" location="съдържание!A1" display="към съдържание" xr:uid="{00000000-0004-0000-0600-000000000000}"/>
  </hyperlinks>
  <printOptions horizontalCentered="1"/>
  <pageMargins left="0.59055118110236227" right="0.59055118110236227" top="0.98425196850393704" bottom="0.39370078740157483" header="0.35433070866141736" footer="0.51181102362204722"/>
  <pageSetup paperSize="9" scale="61" firstPageNumber="9" orientation="landscape" r:id="rId1"/>
  <headerFooter alignWithMargins="0">
    <oddHeader>&amp;C&amp;P</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
  <sheetViews>
    <sheetView zoomScaleNormal="100" zoomScaleSheetLayoutView="85" workbookViewId="0">
      <selection activeCell="I7" sqref="I7"/>
    </sheetView>
  </sheetViews>
  <sheetFormatPr defaultRowHeight="12.75"/>
  <cols>
    <col min="1" max="1" width="31.28515625" style="55" customWidth="1"/>
    <col min="2" max="2" width="9.5703125" style="55" customWidth="1"/>
    <col min="3" max="3" width="14.85546875" style="55" customWidth="1"/>
    <col min="4" max="4" width="10.5703125" style="55" customWidth="1"/>
    <col min="5" max="5" width="16.28515625" style="55" customWidth="1"/>
    <col min="6" max="6" width="9.85546875" style="55" customWidth="1"/>
    <col min="7" max="7" width="15.42578125" style="55" customWidth="1"/>
    <col min="8" max="16384" width="9.140625" style="55"/>
  </cols>
  <sheetData>
    <row r="1" spans="1:7" ht="15" customHeight="1">
      <c r="A1" s="220" t="s">
        <v>206</v>
      </c>
      <c r="B1" s="91"/>
      <c r="C1" s="91"/>
      <c r="D1" s="91"/>
      <c r="E1" s="91"/>
      <c r="F1" s="91"/>
      <c r="G1" s="91"/>
    </row>
    <row r="2" spans="1:7" ht="15" customHeight="1">
      <c r="A2" s="220"/>
      <c r="B2" s="91"/>
      <c r="C2" s="91"/>
      <c r="D2" s="91"/>
      <c r="E2" s="91"/>
      <c r="F2" s="91"/>
      <c r="G2" s="91"/>
    </row>
    <row r="3" spans="1:7" ht="30" customHeight="1">
      <c r="A3" s="308" t="s">
        <v>249</v>
      </c>
      <c r="B3" s="308"/>
      <c r="C3" s="308"/>
      <c r="D3" s="308"/>
      <c r="E3" s="308"/>
      <c r="F3" s="308"/>
      <c r="G3" s="308"/>
    </row>
    <row r="4" spans="1:7" ht="15" customHeight="1">
      <c r="A4" s="99"/>
      <c r="B4" s="99"/>
      <c r="C4" s="99"/>
      <c r="D4" s="99"/>
      <c r="E4" s="99"/>
      <c r="F4" s="99"/>
      <c r="G4" s="99"/>
    </row>
    <row r="5" spans="1:7" ht="15" customHeight="1"/>
    <row r="6" spans="1:7" ht="15" customHeight="1">
      <c r="A6" s="305" t="s">
        <v>202</v>
      </c>
      <c r="B6" s="309" t="s">
        <v>129</v>
      </c>
      <c r="C6" s="309"/>
      <c r="D6" s="310" t="s">
        <v>130</v>
      </c>
      <c r="E6" s="310"/>
      <c r="F6" s="310"/>
      <c r="G6" s="310"/>
    </row>
    <row r="7" spans="1:7" ht="15" customHeight="1">
      <c r="A7" s="305"/>
      <c r="B7" s="309"/>
      <c r="C7" s="309"/>
      <c r="D7" s="309" t="s">
        <v>3</v>
      </c>
      <c r="E7" s="309"/>
      <c r="F7" s="309" t="s">
        <v>4</v>
      </c>
      <c r="G7" s="309"/>
    </row>
    <row r="8" spans="1:7" ht="30" customHeight="1">
      <c r="A8" s="305"/>
      <c r="B8" s="192" t="s">
        <v>114</v>
      </c>
      <c r="C8" s="192" t="s">
        <v>134</v>
      </c>
      <c r="D8" s="192" t="s">
        <v>114</v>
      </c>
      <c r="E8" s="192" t="s">
        <v>134</v>
      </c>
      <c r="F8" s="192" t="s">
        <v>114</v>
      </c>
      <c r="G8" s="192" t="s">
        <v>134</v>
      </c>
    </row>
    <row r="9" spans="1:7" ht="15" customHeight="1">
      <c r="A9" s="223" t="s">
        <v>136</v>
      </c>
      <c r="B9" s="224">
        <v>61366</v>
      </c>
      <c r="C9" s="268">
        <v>431.64550728416395</v>
      </c>
      <c r="D9" s="224">
        <v>26662</v>
      </c>
      <c r="E9" s="268">
        <v>476.73391343485105</v>
      </c>
      <c r="F9" s="224">
        <v>34704</v>
      </c>
      <c r="G9" s="268">
        <v>397.00549216228671</v>
      </c>
    </row>
    <row r="10" spans="1:7" ht="15" customHeight="1">
      <c r="A10" s="225" t="s">
        <v>146</v>
      </c>
      <c r="B10" s="226">
        <v>1745</v>
      </c>
      <c r="C10" s="269">
        <v>304.96882521489971</v>
      </c>
      <c r="D10" s="58">
        <v>837</v>
      </c>
      <c r="E10" s="273">
        <v>329.14623655913977</v>
      </c>
      <c r="F10" s="227">
        <v>908</v>
      </c>
      <c r="G10" s="276">
        <v>282.68193832599121</v>
      </c>
    </row>
    <row r="11" spans="1:7" ht="15" customHeight="1">
      <c r="A11" s="202" t="s">
        <v>149</v>
      </c>
      <c r="B11" s="228">
        <v>3715</v>
      </c>
      <c r="C11" s="270">
        <v>391.86228802153431</v>
      </c>
      <c r="D11" s="59">
        <v>1642</v>
      </c>
      <c r="E11" s="274">
        <v>456.13349573690618</v>
      </c>
      <c r="F11" s="229">
        <v>2073</v>
      </c>
      <c r="G11" s="277">
        <v>340.95378678244089</v>
      </c>
    </row>
    <row r="12" spans="1:7" ht="15" customHeight="1">
      <c r="A12" s="202" t="s">
        <v>150</v>
      </c>
      <c r="B12" s="228">
        <v>5022</v>
      </c>
      <c r="C12" s="270">
        <v>444.49812823576269</v>
      </c>
      <c r="D12" s="59">
        <v>2152</v>
      </c>
      <c r="E12" s="274">
        <v>543.67565055762077</v>
      </c>
      <c r="F12" s="229">
        <v>2870</v>
      </c>
      <c r="G12" s="277">
        <v>370.13226480836238</v>
      </c>
    </row>
    <row r="13" spans="1:7" ht="15" customHeight="1">
      <c r="A13" s="202" t="s">
        <v>151</v>
      </c>
      <c r="B13" s="228">
        <v>7511</v>
      </c>
      <c r="C13" s="270">
        <v>461.19435494607905</v>
      </c>
      <c r="D13" s="59">
        <v>3128</v>
      </c>
      <c r="E13" s="274">
        <v>538.28414322250637</v>
      </c>
      <c r="F13" s="229">
        <v>4383</v>
      </c>
      <c r="G13" s="277">
        <v>406.17796030116358</v>
      </c>
    </row>
    <row r="14" spans="1:7" ht="15" customHeight="1">
      <c r="A14" s="202" t="s">
        <v>152</v>
      </c>
      <c r="B14" s="228">
        <v>8084</v>
      </c>
      <c r="C14" s="270">
        <v>468.58297872340421</v>
      </c>
      <c r="D14" s="59">
        <v>3363</v>
      </c>
      <c r="E14" s="274">
        <v>513.54748736247393</v>
      </c>
      <c r="F14" s="229">
        <v>4721</v>
      </c>
      <c r="G14" s="277">
        <v>436.5525524253336</v>
      </c>
    </row>
    <row r="15" spans="1:7" ht="15" customHeight="1">
      <c r="A15" s="202" t="s">
        <v>153</v>
      </c>
      <c r="B15" s="228">
        <v>8700</v>
      </c>
      <c r="C15" s="270">
        <v>464.435724137931</v>
      </c>
      <c r="D15" s="59">
        <v>3685</v>
      </c>
      <c r="E15" s="274">
        <v>506.97649932157395</v>
      </c>
      <c r="F15" s="229">
        <v>5015</v>
      </c>
      <c r="G15" s="277">
        <v>433.17694915254236</v>
      </c>
    </row>
    <row r="16" spans="1:7" ht="15" customHeight="1">
      <c r="A16" s="202" t="s">
        <v>154</v>
      </c>
      <c r="B16" s="228">
        <v>9129</v>
      </c>
      <c r="C16" s="270">
        <v>445.56575747617478</v>
      </c>
      <c r="D16" s="59">
        <v>3883</v>
      </c>
      <c r="E16" s="274">
        <v>481.72052536698425</v>
      </c>
      <c r="F16" s="229">
        <v>5246</v>
      </c>
      <c r="G16" s="277">
        <v>418.80461303850552</v>
      </c>
    </row>
    <row r="17" spans="1:7" ht="15" customHeight="1">
      <c r="A17" s="230" t="s">
        <v>145</v>
      </c>
      <c r="B17" s="231">
        <v>17460</v>
      </c>
      <c r="C17" s="271">
        <v>395.6433791523483</v>
      </c>
      <c r="D17" s="60">
        <v>7972</v>
      </c>
      <c r="E17" s="275">
        <v>422.31319618665333</v>
      </c>
      <c r="F17" s="232">
        <v>9488</v>
      </c>
      <c r="G17" s="278">
        <v>373.23488617200672</v>
      </c>
    </row>
    <row r="18" spans="1:7" ht="15" customHeight="1">
      <c r="A18" s="233" t="s">
        <v>155</v>
      </c>
      <c r="B18" s="224">
        <v>284</v>
      </c>
      <c r="C18" s="268">
        <v>541.4838028169014</v>
      </c>
      <c r="D18" s="198"/>
      <c r="E18" s="272"/>
      <c r="F18" s="198"/>
      <c r="G18" s="272"/>
    </row>
    <row r="19" spans="1:7" ht="15" customHeight="1">
      <c r="A19" s="234" t="s">
        <v>140</v>
      </c>
      <c r="B19" s="198">
        <v>61650</v>
      </c>
      <c r="C19" s="272">
        <v>432.15149391727499</v>
      </c>
      <c r="D19" s="198">
        <v>26662</v>
      </c>
      <c r="E19" s="272">
        <v>476.73391343485105</v>
      </c>
      <c r="F19" s="198">
        <v>34704</v>
      </c>
      <c r="G19" s="272">
        <v>397.00549216228671</v>
      </c>
    </row>
    <row r="20" spans="1:7">
      <c r="D20" s="235"/>
      <c r="F20" s="236"/>
    </row>
  </sheetData>
  <mergeCells count="6">
    <mergeCell ref="A3:G3"/>
    <mergeCell ref="A6:A8"/>
    <mergeCell ref="B6:C7"/>
    <mergeCell ref="D6:G6"/>
    <mergeCell ref="D7:E7"/>
    <mergeCell ref="F7:G7"/>
  </mergeCells>
  <phoneticPr fontId="13" type="noConversion"/>
  <hyperlinks>
    <hyperlink ref="A1" location="съдържание!A1" display="към съдържание" xr:uid="{00000000-0004-0000-0700-000000000000}"/>
  </hyperlinks>
  <printOptions horizontalCentered="1"/>
  <pageMargins left="0.59055118110236227" right="0.59055118110236227" top="0.98425196850393704" bottom="0.98425196850393704" header="0.51181102362204722" footer="0.51181102362204722"/>
  <pageSetup paperSize="9" scale="85" orientation="portrait" r:id="rId1"/>
  <headerFooter alignWithMargins="0">
    <oddHeader>&amp;C&amp;P</oddHead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51"/>
  <sheetViews>
    <sheetView topLeftCell="A10" zoomScaleNormal="100" zoomScaleSheetLayoutView="87" workbookViewId="0">
      <selection activeCell="M32" sqref="M32"/>
    </sheetView>
  </sheetViews>
  <sheetFormatPr defaultRowHeight="12.75"/>
  <cols>
    <col min="1" max="1" width="27.7109375" style="43" customWidth="1"/>
    <col min="2" max="2" width="10.85546875" style="43" customWidth="1"/>
    <col min="3" max="3" width="11.140625" style="43" customWidth="1"/>
    <col min="4" max="4" width="13" style="43" customWidth="1"/>
    <col min="5" max="5" width="11.42578125" style="43" customWidth="1"/>
    <col min="6" max="6" width="11.28515625" style="43" customWidth="1"/>
    <col min="7" max="7" width="10.140625" style="43" customWidth="1"/>
    <col min="8" max="9" width="12.85546875" style="43" customWidth="1"/>
    <col min="10" max="10" width="11.42578125" style="43" customWidth="1"/>
    <col min="11" max="16384" width="9.140625" style="43"/>
  </cols>
  <sheetData>
    <row r="1" spans="1:20" ht="15" customHeight="1">
      <c r="A1" s="100" t="s">
        <v>206</v>
      </c>
      <c r="B1" s="92"/>
      <c r="C1" s="92"/>
      <c r="D1" s="92"/>
      <c r="E1" s="92"/>
      <c r="F1" s="92"/>
      <c r="G1" s="92"/>
      <c r="H1" s="92"/>
      <c r="I1" s="92"/>
      <c r="J1" s="92"/>
      <c r="K1" s="42"/>
      <c r="L1" s="42"/>
      <c r="M1" s="42"/>
      <c r="N1" s="42"/>
      <c r="O1" s="42"/>
      <c r="P1" s="42"/>
      <c r="Q1" s="42"/>
      <c r="R1" s="42"/>
      <c r="S1" s="42"/>
      <c r="T1" s="42"/>
    </row>
    <row r="2" spans="1:20" ht="15" customHeight="1">
      <c r="A2" s="100"/>
      <c r="B2" s="92"/>
      <c r="C2" s="92"/>
      <c r="D2" s="92"/>
      <c r="E2" s="92"/>
      <c r="F2" s="92"/>
      <c r="G2" s="92"/>
      <c r="H2" s="92"/>
      <c r="I2" s="92"/>
      <c r="J2" s="92"/>
      <c r="K2" s="42"/>
      <c r="L2" s="42"/>
      <c r="M2" s="42"/>
      <c r="N2" s="42"/>
      <c r="O2" s="42"/>
      <c r="P2" s="42"/>
      <c r="Q2" s="42"/>
      <c r="R2" s="42"/>
      <c r="S2" s="42"/>
      <c r="T2" s="42"/>
    </row>
    <row r="3" spans="1:20" ht="30" customHeight="1">
      <c r="A3" s="311" t="s">
        <v>250</v>
      </c>
      <c r="B3" s="311"/>
      <c r="C3" s="311"/>
      <c r="D3" s="311"/>
      <c r="E3" s="311"/>
      <c r="F3" s="311"/>
      <c r="G3" s="311"/>
      <c r="H3" s="311"/>
      <c r="I3" s="311"/>
      <c r="J3" s="311"/>
      <c r="K3" s="42"/>
      <c r="L3" s="42"/>
      <c r="M3" s="42"/>
      <c r="N3" s="42"/>
      <c r="O3" s="42"/>
      <c r="P3" s="42"/>
      <c r="Q3" s="42"/>
      <c r="R3" s="42"/>
      <c r="S3" s="42"/>
      <c r="T3" s="42"/>
    </row>
    <row r="4" spans="1:20" ht="15" customHeight="1">
      <c r="A4" s="103"/>
      <c r="B4" s="103"/>
      <c r="C4" s="103"/>
      <c r="D4" s="103"/>
      <c r="E4" s="103"/>
      <c r="F4" s="103"/>
      <c r="G4" s="103"/>
      <c r="H4" s="103"/>
      <c r="I4" s="103"/>
      <c r="J4" s="103"/>
      <c r="K4" s="42"/>
      <c r="L4" s="42"/>
      <c r="M4" s="42"/>
      <c r="N4" s="42"/>
      <c r="O4" s="42"/>
      <c r="P4" s="42"/>
      <c r="Q4" s="42"/>
      <c r="R4" s="42"/>
      <c r="S4" s="42"/>
      <c r="T4" s="42"/>
    </row>
    <row r="5" spans="1:20" ht="15" customHeight="1"/>
    <row r="6" spans="1:20" ht="17.25" customHeight="1">
      <c r="A6" s="312" t="s">
        <v>211</v>
      </c>
      <c r="B6" s="313" t="s">
        <v>18</v>
      </c>
      <c r="C6" s="312" t="s">
        <v>163</v>
      </c>
      <c r="D6" s="312" t="s">
        <v>164</v>
      </c>
      <c r="E6" s="314" t="s">
        <v>19</v>
      </c>
      <c r="F6" s="314"/>
      <c r="G6" s="314"/>
      <c r="H6" s="314"/>
      <c r="I6" s="312" t="s">
        <v>135</v>
      </c>
      <c r="J6" s="312" t="s">
        <v>163</v>
      </c>
      <c r="K6" s="42"/>
      <c r="L6" s="42"/>
      <c r="M6" s="42"/>
      <c r="N6" s="42"/>
      <c r="O6" s="42"/>
      <c r="P6" s="42"/>
      <c r="Q6" s="42"/>
      <c r="R6" s="42"/>
      <c r="S6" s="42"/>
      <c r="T6" s="42"/>
    </row>
    <row r="7" spans="1:20" ht="28.5" customHeight="1">
      <c r="A7" s="312"/>
      <c r="B7" s="313"/>
      <c r="C7" s="312"/>
      <c r="D7" s="312"/>
      <c r="E7" s="195" t="s">
        <v>3</v>
      </c>
      <c r="F7" s="243" t="s">
        <v>163</v>
      </c>
      <c r="G7" s="195" t="s">
        <v>4</v>
      </c>
      <c r="H7" s="243" t="s">
        <v>163</v>
      </c>
      <c r="I7" s="312"/>
      <c r="J7" s="312"/>
      <c r="K7" s="42"/>
      <c r="L7" s="42"/>
      <c r="M7" s="42"/>
      <c r="N7" s="42"/>
      <c r="O7" s="42"/>
      <c r="P7" s="42"/>
      <c r="Q7" s="42"/>
      <c r="R7" s="42"/>
      <c r="S7" s="42"/>
      <c r="T7" s="42"/>
    </row>
    <row r="8" spans="1:20" s="242" customFormat="1" ht="31.5" customHeight="1">
      <c r="A8" s="237" t="s">
        <v>160</v>
      </c>
      <c r="B8" s="238">
        <v>16174</v>
      </c>
      <c r="C8" s="239">
        <v>0.26235198702351986</v>
      </c>
      <c r="D8" s="238">
        <v>16072</v>
      </c>
      <c r="E8" s="238">
        <v>6703</v>
      </c>
      <c r="F8" s="239">
        <v>0.25140649613682392</v>
      </c>
      <c r="G8" s="238">
        <v>9369</v>
      </c>
      <c r="H8" s="239">
        <v>0.26996887966804978</v>
      </c>
      <c r="I8" s="240">
        <v>102</v>
      </c>
      <c r="J8" s="239">
        <v>0.35915492957746481</v>
      </c>
      <c r="K8" s="55"/>
      <c r="L8" s="55"/>
      <c r="M8" s="55"/>
      <c r="N8" s="241"/>
      <c r="O8" s="241"/>
      <c r="P8" s="241"/>
      <c r="Q8" s="241"/>
      <c r="R8" s="241"/>
      <c r="S8" s="241"/>
      <c r="T8" s="241"/>
    </row>
    <row r="9" spans="1:20" ht="15.75" customHeight="1">
      <c r="A9" s="193" t="s">
        <v>142</v>
      </c>
      <c r="B9" s="62">
        <v>556</v>
      </c>
      <c r="C9" s="63">
        <v>9.0186536901865361E-3</v>
      </c>
      <c r="D9" s="62">
        <v>555</v>
      </c>
      <c r="E9" s="62">
        <v>196</v>
      </c>
      <c r="F9" s="63">
        <v>7.3512864751331484E-3</v>
      </c>
      <c r="G9" s="62">
        <v>359</v>
      </c>
      <c r="H9" s="63">
        <v>1.0344628861226371E-2</v>
      </c>
      <c r="I9" s="64">
        <v>1</v>
      </c>
      <c r="J9" s="63">
        <v>3.5211267605633804E-3</v>
      </c>
      <c r="K9" s="55"/>
      <c r="L9" s="55"/>
      <c r="M9" s="55"/>
      <c r="N9" s="42"/>
      <c r="O9" s="42"/>
      <c r="P9" s="42"/>
      <c r="Q9" s="42"/>
      <c r="R9" s="42"/>
      <c r="S9" s="42"/>
      <c r="T9" s="42"/>
    </row>
    <row r="10" spans="1:20" ht="15.75" customHeight="1">
      <c r="A10" s="193" t="s">
        <v>144</v>
      </c>
      <c r="B10" s="62">
        <v>13550</v>
      </c>
      <c r="C10" s="63">
        <v>0.21978913219789131</v>
      </c>
      <c r="D10" s="62">
        <v>13459</v>
      </c>
      <c r="E10" s="62">
        <v>5745</v>
      </c>
      <c r="F10" s="63">
        <v>0.21547520816142826</v>
      </c>
      <c r="G10" s="62">
        <v>7714</v>
      </c>
      <c r="H10" s="63">
        <v>0.22227985246657445</v>
      </c>
      <c r="I10" s="64">
        <v>91</v>
      </c>
      <c r="J10" s="63">
        <v>0.32042253521126762</v>
      </c>
      <c r="K10" s="55"/>
      <c r="L10" s="55"/>
      <c r="M10" s="55"/>
      <c r="N10" s="42"/>
      <c r="O10" s="42"/>
      <c r="P10" s="42"/>
      <c r="Q10" s="42"/>
      <c r="R10" s="42"/>
      <c r="S10" s="42"/>
      <c r="T10" s="42"/>
    </row>
    <row r="11" spans="1:20" ht="15.75" customHeight="1">
      <c r="A11" s="194" t="s">
        <v>143</v>
      </c>
      <c r="B11" s="65">
        <v>2068</v>
      </c>
      <c r="C11" s="66">
        <v>3.3544201135442014E-2</v>
      </c>
      <c r="D11" s="65">
        <v>2058</v>
      </c>
      <c r="E11" s="65">
        <v>762</v>
      </c>
      <c r="F11" s="66">
        <v>2.8580001500262547E-2</v>
      </c>
      <c r="G11" s="65">
        <v>1296</v>
      </c>
      <c r="H11" s="66">
        <v>3.7344398340248962E-2</v>
      </c>
      <c r="I11" s="67">
        <v>10</v>
      </c>
      <c r="J11" s="66">
        <v>3.5211267605633804E-2</v>
      </c>
      <c r="K11" s="55"/>
      <c r="L11" s="55"/>
      <c r="M11" s="55"/>
      <c r="N11" s="42"/>
      <c r="O11" s="42"/>
      <c r="P11" s="42"/>
      <c r="Q11" s="42"/>
      <c r="R11" s="42"/>
      <c r="S11" s="42"/>
      <c r="T11" s="42"/>
    </row>
    <row r="12" spans="1:20">
      <c r="A12" s="256" t="s">
        <v>221</v>
      </c>
      <c r="B12" s="238">
        <v>1285</v>
      </c>
      <c r="C12" s="239">
        <v>2.0843471208434713E-2</v>
      </c>
      <c r="D12" s="238">
        <v>1283</v>
      </c>
      <c r="E12" s="238">
        <v>357</v>
      </c>
      <c r="F12" s="239">
        <v>1.3389843222563948E-2</v>
      </c>
      <c r="G12" s="238">
        <v>926</v>
      </c>
      <c r="H12" s="239">
        <v>2.6682803135085292E-2</v>
      </c>
      <c r="I12" s="240">
        <v>2</v>
      </c>
      <c r="J12" s="239">
        <v>7.0422535211267607E-3</v>
      </c>
      <c r="K12" s="55"/>
      <c r="L12" s="55"/>
      <c r="M12" s="55"/>
      <c r="N12" s="42"/>
      <c r="O12" s="42"/>
      <c r="P12" s="42"/>
      <c r="Q12" s="42"/>
      <c r="R12" s="42"/>
      <c r="S12" s="42"/>
      <c r="T12" s="42"/>
    </row>
    <row r="13" spans="1:20">
      <c r="A13" s="257" t="s">
        <v>222</v>
      </c>
      <c r="B13" s="244">
        <v>16817</v>
      </c>
      <c r="C13" s="245">
        <v>0.27278183292781832</v>
      </c>
      <c r="D13" s="244">
        <v>16786</v>
      </c>
      <c r="E13" s="244">
        <v>6188</v>
      </c>
      <c r="F13" s="245">
        <v>0.2320906158577751</v>
      </c>
      <c r="G13" s="244">
        <v>10598</v>
      </c>
      <c r="H13" s="245">
        <v>0.30538266482249887</v>
      </c>
      <c r="I13" s="246">
        <v>31</v>
      </c>
      <c r="J13" s="245">
        <v>0.10915492957746478</v>
      </c>
      <c r="K13" s="55"/>
      <c r="L13" s="55"/>
      <c r="M13" s="55"/>
      <c r="N13" s="42"/>
      <c r="O13" s="42"/>
      <c r="P13" s="42"/>
      <c r="Q13" s="42"/>
      <c r="R13" s="42"/>
      <c r="S13" s="42"/>
      <c r="T13" s="42"/>
    </row>
    <row r="14" spans="1:20">
      <c r="A14" s="257" t="s">
        <v>223</v>
      </c>
      <c r="B14" s="244">
        <v>7710</v>
      </c>
      <c r="C14" s="245">
        <v>0.12506082725060827</v>
      </c>
      <c r="D14" s="244">
        <v>7691</v>
      </c>
      <c r="E14" s="244">
        <v>2926</v>
      </c>
      <c r="F14" s="245">
        <v>0.10974420523591628</v>
      </c>
      <c r="G14" s="244">
        <v>4765</v>
      </c>
      <c r="H14" s="245">
        <v>0.13730405716920241</v>
      </c>
      <c r="I14" s="246">
        <v>19</v>
      </c>
      <c r="J14" s="245">
        <v>6.6901408450704219E-2</v>
      </c>
      <c r="K14" s="42"/>
      <c r="L14" s="42"/>
      <c r="M14" s="42"/>
      <c r="N14" s="42"/>
      <c r="O14" s="42"/>
      <c r="P14" s="42"/>
      <c r="Q14" s="42"/>
      <c r="R14" s="42"/>
      <c r="S14" s="42"/>
      <c r="T14" s="42"/>
    </row>
    <row r="15" spans="1:20">
      <c r="A15" s="257" t="s">
        <v>224</v>
      </c>
      <c r="B15" s="244">
        <v>4308</v>
      </c>
      <c r="C15" s="245">
        <v>6.9878345498783453E-2</v>
      </c>
      <c r="D15" s="244">
        <v>4297</v>
      </c>
      <c r="E15" s="244">
        <v>1878</v>
      </c>
      <c r="F15" s="245">
        <v>7.043732653214313E-2</v>
      </c>
      <c r="G15" s="244">
        <v>2419</v>
      </c>
      <c r="H15" s="245">
        <v>6.9703780544029509E-2</v>
      </c>
      <c r="I15" s="246">
        <v>11</v>
      </c>
      <c r="J15" s="245">
        <v>3.873239436619718E-2</v>
      </c>
      <c r="K15" s="42"/>
      <c r="L15" s="42"/>
      <c r="M15" s="42"/>
      <c r="N15" s="42"/>
      <c r="O15" s="42"/>
      <c r="P15" s="42"/>
      <c r="Q15" s="42"/>
      <c r="R15" s="42"/>
      <c r="S15" s="42"/>
      <c r="T15" s="42"/>
    </row>
    <row r="16" spans="1:20" ht="14.25" customHeight="1">
      <c r="A16" s="257" t="s">
        <v>225</v>
      </c>
      <c r="B16" s="244">
        <v>3371</v>
      </c>
      <c r="C16" s="245">
        <v>5.4679643146796429E-2</v>
      </c>
      <c r="D16" s="244">
        <v>3364</v>
      </c>
      <c r="E16" s="244">
        <v>1706</v>
      </c>
      <c r="F16" s="245">
        <v>6.3986197584577298E-2</v>
      </c>
      <c r="G16" s="244">
        <v>1658</v>
      </c>
      <c r="H16" s="245">
        <v>4.7775472568003685E-2</v>
      </c>
      <c r="I16" s="246">
        <v>7</v>
      </c>
      <c r="J16" s="245">
        <v>2.464788732394366E-2</v>
      </c>
      <c r="K16" s="42"/>
      <c r="L16" s="42"/>
      <c r="M16" s="42"/>
      <c r="N16" s="42"/>
      <c r="O16" s="42"/>
      <c r="P16" s="42"/>
      <c r="Q16" s="42"/>
      <c r="R16" s="42"/>
      <c r="S16" s="42"/>
      <c r="T16" s="42"/>
    </row>
    <row r="17" spans="1:20" ht="14.25" customHeight="1">
      <c r="A17" s="257" t="s">
        <v>226</v>
      </c>
      <c r="B17" s="244">
        <v>2936</v>
      </c>
      <c r="C17" s="245">
        <v>4.7623682076236823E-2</v>
      </c>
      <c r="D17" s="244">
        <v>2921</v>
      </c>
      <c r="E17" s="244">
        <v>1527</v>
      </c>
      <c r="F17" s="245">
        <v>5.7272522691471005E-2</v>
      </c>
      <c r="G17" s="244">
        <v>1394</v>
      </c>
      <c r="H17" s="245">
        <v>4.0168280313508532E-2</v>
      </c>
      <c r="I17" s="246">
        <v>15</v>
      </c>
      <c r="J17" s="245">
        <v>5.2816901408450703E-2</v>
      </c>
      <c r="K17" s="42"/>
      <c r="L17" s="42"/>
      <c r="M17" s="42"/>
      <c r="N17" s="42"/>
      <c r="O17" s="42"/>
      <c r="P17" s="42"/>
      <c r="Q17" s="42"/>
      <c r="R17" s="42"/>
      <c r="S17" s="42"/>
      <c r="T17" s="42"/>
    </row>
    <row r="18" spans="1:20" ht="14.25" customHeight="1">
      <c r="A18" s="257" t="s">
        <v>227</v>
      </c>
      <c r="B18" s="244">
        <v>2243</v>
      </c>
      <c r="C18" s="245">
        <v>3.6382806163828059E-2</v>
      </c>
      <c r="D18" s="244">
        <v>2226</v>
      </c>
      <c r="E18" s="244">
        <v>1276</v>
      </c>
      <c r="F18" s="245">
        <v>4.7858375215662739E-2</v>
      </c>
      <c r="G18" s="244">
        <v>950</v>
      </c>
      <c r="H18" s="245">
        <v>2.7374366067312125E-2</v>
      </c>
      <c r="I18" s="246">
        <v>17</v>
      </c>
      <c r="J18" s="245">
        <v>5.9859154929577461E-2</v>
      </c>
      <c r="K18" s="42"/>
      <c r="L18" s="241"/>
      <c r="M18" s="42"/>
      <c r="N18" s="42"/>
      <c r="O18" s="42"/>
      <c r="P18" s="42"/>
      <c r="Q18" s="42"/>
      <c r="R18" s="42"/>
      <c r="S18" s="42"/>
      <c r="T18" s="42"/>
    </row>
    <row r="19" spans="1:20" ht="14.25" customHeight="1">
      <c r="A19" s="257" t="s">
        <v>228</v>
      </c>
      <c r="B19" s="244">
        <v>1804</v>
      </c>
      <c r="C19" s="245">
        <v>2.9261962692619627E-2</v>
      </c>
      <c r="D19" s="244">
        <v>1786</v>
      </c>
      <c r="E19" s="244">
        <v>1053</v>
      </c>
      <c r="F19" s="245">
        <v>3.9494411522016354E-2</v>
      </c>
      <c r="G19" s="244">
        <v>733</v>
      </c>
      <c r="H19" s="245">
        <v>2.1121484555094515E-2</v>
      </c>
      <c r="I19" s="246">
        <v>18</v>
      </c>
      <c r="J19" s="245">
        <v>6.3380281690140844E-2</v>
      </c>
      <c r="K19" s="42"/>
      <c r="L19" s="241"/>
      <c r="M19" s="42"/>
      <c r="N19" s="42"/>
      <c r="O19" s="42"/>
      <c r="P19" s="42"/>
      <c r="Q19" s="42"/>
      <c r="R19" s="42"/>
      <c r="S19" s="42"/>
      <c r="T19" s="42"/>
    </row>
    <row r="20" spans="1:20" ht="14.25" customHeight="1">
      <c r="A20" s="257" t="s">
        <v>229</v>
      </c>
      <c r="B20" s="244">
        <v>2967</v>
      </c>
      <c r="C20" s="245">
        <v>4.812652068126521E-2</v>
      </c>
      <c r="D20" s="244">
        <v>2936</v>
      </c>
      <c r="E20" s="244">
        <v>1787</v>
      </c>
      <c r="F20" s="245">
        <v>6.7024229240117014E-2</v>
      </c>
      <c r="G20" s="244">
        <v>1149</v>
      </c>
      <c r="H20" s="245">
        <v>3.3108575380359613E-2</v>
      </c>
      <c r="I20" s="246">
        <v>31</v>
      </c>
      <c r="J20" s="245">
        <v>0.10915492957746478</v>
      </c>
      <c r="K20" s="42"/>
      <c r="L20" s="241"/>
      <c r="M20" s="42"/>
      <c r="N20" s="42"/>
      <c r="O20" s="42"/>
      <c r="P20" s="42"/>
      <c r="Q20" s="42"/>
      <c r="R20" s="42"/>
      <c r="S20" s="42"/>
      <c r="T20" s="42"/>
    </row>
    <row r="21" spans="1:20" ht="14.25" customHeight="1">
      <c r="A21" s="258" t="s">
        <v>230</v>
      </c>
      <c r="B21" s="247">
        <v>2035</v>
      </c>
      <c r="C21" s="248">
        <v>3.3008921330089216E-2</v>
      </c>
      <c r="D21" s="247">
        <v>2004</v>
      </c>
      <c r="E21" s="247">
        <v>1261</v>
      </c>
      <c r="F21" s="248">
        <v>4.7295776760933161E-2</v>
      </c>
      <c r="G21" s="247">
        <v>743</v>
      </c>
      <c r="H21" s="248">
        <v>2.1409635776855694E-2</v>
      </c>
      <c r="I21" s="249">
        <v>31</v>
      </c>
      <c r="J21" s="248">
        <v>0.10915492957746478</v>
      </c>
      <c r="K21" s="42"/>
      <c r="L21" s="241"/>
      <c r="M21" s="42"/>
      <c r="N21" s="42"/>
      <c r="O21" s="42"/>
      <c r="P21" s="42"/>
      <c r="Q21" s="42"/>
      <c r="R21" s="42"/>
      <c r="S21" s="42"/>
      <c r="T21" s="42"/>
    </row>
    <row r="22" spans="1:20" ht="18.75" customHeight="1">
      <c r="A22" s="195" t="s">
        <v>18</v>
      </c>
      <c r="B22" s="250">
        <v>61650</v>
      </c>
      <c r="C22" s="251">
        <v>1</v>
      </c>
      <c r="D22" s="250">
        <v>61366</v>
      </c>
      <c r="E22" s="250">
        <v>26662</v>
      </c>
      <c r="F22" s="252">
        <v>0.99999999999999978</v>
      </c>
      <c r="G22" s="250">
        <v>34704</v>
      </c>
      <c r="H22" s="252">
        <v>1</v>
      </c>
      <c r="I22" s="250">
        <v>284</v>
      </c>
      <c r="J22" s="252">
        <v>1</v>
      </c>
      <c r="K22" s="42"/>
      <c r="L22" s="241"/>
      <c r="M22" s="42"/>
      <c r="N22" s="42"/>
      <c r="O22" s="42"/>
      <c r="P22" s="42"/>
      <c r="Q22" s="42"/>
      <c r="R22" s="42"/>
      <c r="S22" s="42"/>
      <c r="T22" s="42"/>
    </row>
    <row r="23" spans="1:20" ht="12.75" customHeight="1">
      <c r="K23" s="42"/>
      <c r="L23" s="42"/>
      <c r="M23" s="42"/>
      <c r="N23" s="42"/>
      <c r="O23" s="42"/>
      <c r="P23" s="42"/>
      <c r="Q23" s="42"/>
      <c r="R23" s="42"/>
      <c r="S23" s="42"/>
      <c r="T23" s="42"/>
    </row>
    <row r="24" spans="1:20">
      <c r="B24" s="45"/>
      <c r="K24" s="42"/>
      <c r="L24" s="42"/>
      <c r="M24" s="42"/>
      <c r="N24" s="42"/>
      <c r="O24" s="42"/>
      <c r="P24" s="42"/>
      <c r="Q24" s="42"/>
      <c r="R24" s="42"/>
      <c r="S24" s="42"/>
      <c r="T24" s="42"/>
    </row>
    <row r="25" spans="1:20">
      <c r="K25" s="42"/>
      <c r="L25" s="42"/>
      <c r="M25" s="42"/>
      <c r="N25" s="42"/>
      <c r="O25" s="42"/>
      <c r="P25" s="42"/>
      <c r="Q25" s="42"/>
      <c r="R25" s="42"/>
      <c r="S25" s="42"/>
      <c r="T25" s="42"/>
    </row>
    <row r="26" spans="1:20">
      <c r="K26" s="42"/>
      <c r="L26" s="42"/>
      <c r="M26" s="42"/>
      <c r="N26" s="42"/>
      <c r="O26" s="42"/>
      <c r="P26" s="42"/>
      <c r="Q26" s="42"/>
      <c r="R26" s="42"/>
      <c r="S26" s="42"/>
      <c r="T26" s="42"/>
    </row>
    <row r="27" spans="1:20">
      <c r="K27" s="42"/>
      <c r="L27" s="42"/>
      <c r="M27" s="42"/>
      <c r="N27" s="42"/>
      <c r="O27" s="42"/>
      <c r="P27" s="42"/>
      <c r="Q27" s="42"/>
      <c r="R27" s="42"/>
      <c r="S27" s="42"/>
      <c r="T27" s="42"/>
    </row>
    <row r="28" spans="1:20">
      <c r="K28" s="42"/>
      <c r="L28" s="42"/>
      <c r="M28" s="42"/>
      <c r="N28" s="42"/>
      <c r="O28" s="42"/>
      <c r="P28" s="42"/>
      <c r="Q28" s="42"/>
      <c r="R28" s="42"/>
      <c r="S28" s="42"/>
      <c r="T28" s="42"/>
    </row>
    <row r="29" spans="1:20">
      <c r="K29" s="42"/>
      <c r="L29" s="42"/>
      <c r="M29" s="42"/>
      <c r="N29" s="42"/>
      <c r="O29" s="42"/>
      <c r="P29" s="42"/>
      <c r="Q29" s="42"/>
      <c r="R29" s="42"/>
      <c r="S29" s="42"/>
      <c r="T29" s="42"/>
    </row>
    <row r="30" spans="1:20" ht="13.5" thickBot="1">
      <c r="K30" s="42"/>
      <c r="L30" s="42"/>
      <c r="M30" s="42"/>
      <c r="N30" s="42"/>
      <c r="O30" s="42"/>
      <c r="P30" s="42"/>
      <c r="Q30" s="42"/>
      <c r="R30" s="42"/>
      <c r="S30" s="42"/>
      <c r="T30" s="42"/>
    </row>
    <row r="31" spans="1:20" ht="15">
      <c r="E31" s="44"/>
      <c r="F31" s="46"/>
      <c r="K31" s="42"/>
      <c r="L31" s="42"/>
      <c r="M31" s="42"/>
      <c r="N31" s="42"/>
      <c r="O31" s="42"/>
      <c r="P31" s="42"/>
      <c r="Q31" s="42"/>
      <c r="R31" s="42"/>
      <c r="S31" s="42"/>
      <c r="T31" s="42"/>
    </row>
    <row r="32" spans="1:20" ht="15">
      <c r="E32" s="47"/>
      <c r="F32" s="46"/>
      <c r="K32" s="42"/>
      <c r="L32" s="42"/>
      <c r="M32" s="42"/>
      <c r="N32" s="42"/>
      <c r="O32" s="42"/>
      <c r="P32" s="42"/>
      <c r="Q32" s="42"/>
      <c r="R32" s="42"/>
      <c r="S32" s="42"/>
      <c r="T32" s="42"/>
    </row>
    <row r="33" spans="5:20" ht="15">
      <c r="E33" s="47"/>
      <c r="F33" s="46"/>
      <c r="K33" s="42"/>
      <c r="L33" s="42"/>
      <c r="M33" s="42"/>
      <c r="N33" s="42"/>
      <c r="O33" s="42"/>
      <c r="P33" s="42"/>
      <c r="Q33" s="42"/>
      <c r="R33" s="42"/>
      <c r="S33" s="42"/>
      <c r="T33" s="42"/>
    </row>
    <row r="34" spans="5:20" ht="15">
      <c r="E34" s="47"/>
      <c r="F34" s="46"/>
      <c r="K34" s="42"/>
      <c r="L34" s="42"/>
      <c r="M34" s="42"/>
      <c r="N34" s="42"/>
      <c r="O34" s="42"/>
      <c r="P34" s="42"/>
      <c r="Q34" s="42"/>
      <c r="R34" s="42"/>
      <c r="S34" s="42"/>
      <c r="T34" s="42"/>
    </row>
    <row r="35" spans="5:20" ht="15">
      <c r="E35" s="47"/>
      <c r="F35" s="46"/>
      <c r="K35" s="42"/>
      <c r="L35" s="42"/>
      <c r="M35" s="42"/>
      <c r="N35" s="42"/>
      <c r="O35" s="42"/>
      <c r="P35" s="42"/>
      <c r="Q35" s="42"/>
      <c r="R35" s="42"/>
      <c r="S35" s="42"/>
      <c r="T35" s="42"/>
    </row>
    <row r="36" spans="5:20" ht="15">
      <c r="E36" s="47"/>
      <c r="F36" s="46"/>
      <c r="K36" s="42"/>
      <c r="L36" s="42"/>
      <c r="M36" s="42"/>
      <c r="N36" s="42"/>
      <c r="O36" s="42"/>
      <c r="P36" s="42"/>
      <c r="Q36" s="42"/>
      <c r="R36" s="42"/>
      <c r="S36" s="42"/>
      <c r="T36" s="42"/>
    </row>
    <row r="37" spans="5:20" ht="14.25" customHeight="1" thickBot="1">
      <c r="E37" s="48"/>
      <c r="F37" s="49"/>
      <c r="K37" s="42"/>
      <c r="L37" s="42"/>
      <c r="M37" s="42"/>
      <c r="N37" s="42"/>
      <c r="O37" s="42"/>
      <c r="P37" s="42"/>
      <c r="Q37" s="42"/>
      <c r="R37" s="42"/>
      <c r="S37" s="42"/>
      <c r="T37" s="42"/>
    </row>
    <row r="38" spans="5:20" ht="15.75" thickBot="1">
      <c r="E38" s="50"/>
      <c r="F38" s="49"/>
      <c r="K38" s="42"/>
      <c r="L38" s="42"/>
      <c r="M38" s="42"/>
      <c r="N38" s="42"/>
      <c r="O38" s="42"/>
      <c r="P38" s="42"/>
      <c r="Q38" s="42"/>
      <c r="R38" s="42"/>
      <c r="S38" s="42"/>
      <c r="T38" s="42"/>
    </row>
    <row r="39" spans="5:20">
      <c r="F39" s="49"/>
      <c r="K39" s="42"/>
      <c r="L39" s="42"/>
      <c r="M39" s="42"/>
      <c r="N39" s="42"/>
      <c r="O39" s="42"/>
      <c r="P39" s="42"/>
      <c r="Q39" s="42"/>
      <c r="R39" s="42"/>
      <c r="S39" s="42"/>
      <c r="T39" s="42"/>
    </row>
    <row r="40" spans="5:20">
      <c r="F40" s="49"/>
      <c r="K40" s="42"/>
      <c r="L40" s="42"/>
      <c r="M40" s="42"/>
      <c r="N40" s="42"/>
      <c r="O40" s="42"/>
      <c r="P40" s="42"/>
      <c r="Q40" s="42"/>
      <c r="R40" s="42"/>
      <c r="S40" s="42"/>
      <c r="T40" s="42"/>
    </row>
    <row r="41" spans="5:20">
      <c r="F41" s="49"/>
      <c r="K41" s="42"/>
      <c r="L41" s="42"/>
      <c r="M41" s="42"/>
      <c r="N41" s="42"/>
      <c r="O41" s="42"/>
      <c r="P41" s="42"/>
      <c r="Q41" s="42"/>
      <c r="R41" s="42"/>
      <c r="S41" s="42"/>
      <c r="T41" s="42"/>
    </row>
    <row r="42" spans="5:20">
      <c r="F42" s="49"/>
      <c r="K42" s="42"/>
      <c r="L42" s="42"/>
      <c r="M42" s="42"/>
      <c r="N42" s="42"/>
      <c r="O42" s="42"/>
      <c r="P42" s="42"/>
      <c r="Q42" s="42"/>
      <c r="R42" s="42"/>
      <c r="S42" s="42"/>
      <c r="T42" s="42"/>
    </row>
    <row r="43" spans="5:20">
      <c r="F43" s="49"/>
      <c r="K43" s="42"/>
      <c r="L43" s="42"/>
      <c r="M43" s="42"/>
      <c r="N43" s="42"/>
      <c r="O43" s="42"/>
      <c r="P43" s="42"/>
      <c r="Q43" s="42"/>
      <c r="R43" s="42"/>
      <c r="S43" s="42"/>
      <c r="T43" s="42"/>
    </row>
    <row r="44" spans="5:20">
      <c r="F44" s="49"/>
      <c r="K44" s="42"/>
      <c r="L44" s="42"/>
      <c r="M44" s="42"/>
      <c r="N44" s="42"/>
      <c r="O44" s="42"/>
      <c r="P44" s="42"/>
      <c r="Q44" s="42"/>
      <c r="R44" s="42"/>
      <c r="S44" s="42"/>
      <c r="T44" s="42"/>
    </row>
    <row r="45" spans="5:20" ht="18.75" customHeight="1">
      <c r="F45" s="49"/>
      <c r="K45" s="42"/>
      <c r="L45" s="42"/>
      <c r="M45" s="42"/>
      <c r="N45" s="42"/>
      <c r="O45" s="42"/>
      <c r="P45" s="42"/>
      <c r="Q45" s="42"/>
      <c r="R45" s="42"/>
      <c r="S45" s="42"/>
      <c r="T45" s="42"/>
    </row>
    <row r="46" spans="5:20">
      <c r="F46" s="49"/>
      <c r="K46" s="42"/>
      <c r="L46" s="42"/>
      <c r="M46" s="42"/>
      <c r="N46" s="42"/>
      <c r="O46" s="42"/>
      <c r="P46" s="42"/>
      <c r="Q46" s="42"/>
      <c r="R46" s="42"/>
      <c r="S46" s="42"/>
      <c r="T46" s="42"/>
    </row>
    <row r="47" spans="5:20" ht="13.5" customHeight="1">
      <c r="F47" s="49"/>
      <c r="K47" s="42"/>
      <c r="L47" s="42"/>
      <c r="M47" s="42"/>
      <c r="N47" s="42"/>
      <c r="O47" s="42"/>
      <c r="P47" s="42"/>
      <c r="Q47" s="42"/>
      <c r="R47" s="42"/>
      <c r="S47" s="42"/>
      <c r="T47" s="42"/>
    </row>
    <row r="48" spans="5:20" ht="12.75" customHeight="1">
      <c r="F48" s="49"/>
      <c r="K48" s="42"/>
      <c r="L48" s="42"/>
      <c r="M48" s="42"/>
      <c r="N48" s="42"/>
      <c r="O48" s="42"/>
      <c r="P48" s="42"/>
      <c r="Q48" s="42"/>
      <c r="R48" s="42"/>
      <c r="S48" s="42"/>
      <c r="T48" s="42"/>
    </row>
    <row r="49" spans="11:20">
      <c r="K49" s="42"/>
      <c r="L49" s="42"/>
      <c r="M49" s="42"/>
      <c r="N49" s="42"/>
      <c r="O49" s="42"/>
      <c r="P49" s="42"/>
      <c r="Q49" s="42"/>
      <c r="R49" s="42"/>
      <c r="S49" s="42"/>
      <c r="T49" s="42"/>
    </row>
    <row r="50" spans="11:20">
      <c r="K50" s="42"/>
      <c r="L50" s="42"/>
      <c r="M50" s="42"/>
      <c r="N50" s="42"/>
      <c r="O50" s="42"/>
      <c r="P50" s="42"/>
      <c r="Q50" s="42"/>
      <c r="R50" s="42"/>
      <c r="S50" s="42"/>
      <c r="T50" s="42"/>
    </row>
    <row r="51" spans="11:20">
      <c r="K51" s="42"/>
      <c r="L51" s="42"/>
      <c r="M51" s="42"/>
      <c r="N51" s="42"/>
      <c r="O51" s="42"/>
      <c r="P51" s="42"/>
      <c r="Q51" s="42"/>
      <c r="R51" s="42"/>
      <c r="S51" s="42"/>
      <c r="T51" s="42"/>
    </row>
  </sheetData>
  <mergeCells count="8">
    <mergeCell ref="A3:J3"/>
    <mergeCell ref="A6:A7"/>
    <mergeCell ref="B6:B7"/>
    <mergeCell ref="C6:C7"/>
    <mergeCell ref="E6:H6"/>
    <mergeCell ref="J6:J7"/>
    <mergeCell ref="D6:D7"/>
    <mergeCell ref="I6:I7"/>
  </mergeCells>
  <hyperlinks>
    <hyperlink ref="A1" location="съдържание!A1" display="към съдържание" xr:uid="{00000000-0004-0000-0800-000000000000}"/>
  </hyperlinks>
  <printOptions horizontalCentered="1"/>
  <pageMargins left="0.59055118110236227" right="0.59055118110236227" top="0.98425196850393704" bottom="0.98425196850393704" header="0.51181102362204722" footer="0.51181102362204722"/>
  <pageSetup paperSize="9" scale="69" firstPageNumber="11" orientation="portrait" r:id="rId1"/>
  <headerFooter alignWithMargins="0">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ЗаглСтр</vt:lpstr>
      <vt:lpstr>съдържание</vt:lpstr>
      <vt:lpstr>промени</vt:lpstr>
      <vt:lpstr>резюме</vt:lpstr>
      <vt:lpstr>пол</vt:lpstr>
      <vt:lpstr>графика по пол</vt:lpstr>
      <vt:lpstr>група възраст</vt:lpstr>
      <vt:lpstr>възраст-пари</vt:lpstr>
      <vt:lpstr>размер ПОБ</vt:lpstr>
      <vt:lpstr>средно ПОБ</vt:lpstr>
      <vt:lpstr>EU</vt:lpstr>
      <vt:lpstr>осигурителен стаж</vt:lpstr>
      <vt:lpstr>икономически дейности</vt:lpstr>
      <vt:lpstr>новорегистрирани ПОБ</vt:lpstr>
      <vt:lpstr>прекратени ПОБ</vt:lpstr>
      <vt:lpstr>Графика Динамика ПОБ</vt:lpstr>
      <vt:lpstr>EU!Print_Area</vt:lpstr>
      <vt:lpstr>'възраст-пари'!Print_Area</vt:lpstr>
      <vt:lpstr>'Графика Динамика ПОБ'!Print_Area</vt:lpstr>
      <vt:lpstr>'графика по пол'!Print_Area</vt:lpstr>
      <vt:lpstr>'група възраст'!Print_Area</vt:lpstr>
      <vt:lpstr>ЗаглСтр!Print_Area</vt:lpstr>
      <vt:lpstr>'новорегистрирани ПОБ'!Print_Area</vt:lpstr>
      <vt:lpstr>'осигурителен стаж'!Print_Area</vt:lpstr>
      <vt:lpstr>пол!Print_Area</vt:lpstr>
      <vt:lpstr>'прекратени ПОБ'!Print_Area</vt:lpstr>
      <vt:lpstr>промени!Print_Area</vt:lpstr>
      <vt:lpstr>'размер ПОБ'!Print_Area</vt:lpstr>
      <vt:lpstr>резюме!Print_Area</vt:lpstr>
      <vt:lpstr>'средно ПОБ'!Print_Area</vt:lpstr>
      <vt:lpstr>съдържание!Print_Area</vt:lpstr>
    </vt:vector>
  </TitlesOfParts>
  <Company>NSSI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 D. Grigorov</dc:creator>
  <cp:lastModifiedBy>Георги Д. Григоров</cp:lastModifiedBy>
  <cp:lastPrinted>2026-04-03T07:04:28Z</cp:lastPrinted>
  <dcterms:created xsi:type="dcterms:W3CDTF">2004-07-14T08:38:49Z</dcterms:created>
  <dcterms:modified xsi:type="dcterms:W3CDTF">2026-06-23T05:46:40Z</dcterms:modified>
</cp:coreProperties>
</file>