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2026\"/>
    </mc:Choice>
  </mc:AlternateContent>
  <xr:revisionPtr revIDLastSave="0" documentId="13_ncr:1_{D25DF952-3D00-444F-BEDD-131919BE48B2}" xr6:coauthVersionLast="36" xr6:coauthVersionMax="36" xr10:uidLastSave="{00000000-0000-0000-0000-000000000000}"/>
  <bookViews>
    <workbookView xWindow="0" yWindow="0" windowWidth="11280" windowHeight="6945" tabRatio="935" activeTab="9"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съдържание!$A$1:$C$14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<sst xmlns="http://schemas.openxmlformats.org/spreadsheetml/2006/main" count="507" uniqueCount="256">
  <si>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</si>
  <si>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</si>
  <si>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</si>
  <si>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</si>
  <si>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</si>
  <si>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</si>
  <si>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</si>
  <si>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</si>
  <si>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</si>
  <si>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</si>
  <si>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</si>
  <si>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</si>
  <si>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</si>
  <si>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</si>
  <si>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</si>
  <si>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</si>
  <si>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</si>
  <si>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</si>
  <si>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</si>
  <si>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</si>
  <si>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</si>
  <si>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</si>
  <si>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</si>
  <si>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</si>
  <si>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</si>
  <si>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</si>
  <si>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</si>
  <si>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</si>
  <si>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</si>
  <si>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</si>
  <si>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</si>
  <si>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</si>
  <si>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</si>
  <si>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</si>
  <si>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</si>
  <si>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</si>
  <si>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</si>
  <si>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</si>
  <si>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</si>
  <si>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</si>
  <si>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</si>
  <si>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</si>
  <si>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</si>
  <si>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</si>
  <si>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</si>
  <si>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</si>
  <si>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</si>
  <si>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</si>
  <si>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</si>
  <si>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</si>
  <si>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</si>
  <si>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</si>
  <si>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</si>
  <si>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</si>
  <si>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</si>
  <si>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</si>
  <si>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</si>
  <si>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</si>
  <si>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</si>
  <si>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</si>
  <si>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</si>
  <si>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</si>
  <si>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</si>
  <si>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</si>
  <si>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</si>
  <si>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</si>
  <si>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</si>
  <si>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</si>
  <si>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</si>
  <si>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</si>
  <si>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</si>
  <si>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</si>
  <si>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</si>
  <si>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</si>
  <si>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</si>
  <si>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</si>
  <si>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</si>
  <si>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</si>
  <si>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</si>
  <si>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</si>
  <si>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</si>
  <si>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</si>
  <si>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</si>
  <si>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</si>
  <si>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</si>
  <si>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</si>
  <si>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</si>
  <si>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</si>
  <si>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</si>
  <si>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</si>
  <si>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</si>
  <si>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</si>
  <si>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</si>
  <si>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</si>
  <si>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</si>
  <si>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</si>
  <si>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</si>
  <si>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</si>
  <si>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</si>
  <si>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</si>
  <si>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</si>
  <si>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</si>
  <si>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</si>
  <si>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</si>
  <si>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</si>
  <si>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</si>
  <si>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</si>
  <si>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</si>
  <si>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</si>
  <si>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</si>
  <si>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</si>
  <si>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</si>
  <si>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</si>
  <si>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</si>
  <si>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</si>
  <si>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</si>
  <si>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</si>
  <si>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</si>
  <si>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</si>
  <si>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</si>
  <si>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</si>
  <si>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</si>
  <si>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</si>
  <si>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</si>
  <si>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</si>
  <si>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</si>
  <si>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</si>
  <si>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</si>
  <si>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</si>
  <si>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</si>
  <si>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</si>
  <si>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</si>
  <si>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</si>
  <si>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</si>
  <si>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</si>
  <si>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</si>
  <si>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</si>
  <si>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</si>
  <si>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</si>
  <si>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</si>
  <si>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</si>
  <si>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</si>
  <si>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</si>
  <si>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</si>
  <si>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</si>
  <si>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</si>
  <si>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</si>
  <si>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</si>
  <si>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</si>
  <si>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</si>
  <si>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</si>
  <si>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</si>
  <si>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</si>
  <si>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</si>
  <si>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</si>
  <si>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</si>
  <si>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</si>
  <si>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</si>
  <si>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</si>
  <si>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</si>
  <si>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</si>
  <si>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</si>
  <si>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</si>
  <si>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</si>
  <si>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</si>
  <si>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https://nssi.bg/fizicheski-lica/po-bg-zakonodatelstvo/pri-bezrabotitsa/</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</si>
  <si>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</si>
  <si>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</si>
  <si>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</si>
  <si>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</si>
  <si>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</si>
  <si>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</si>
  <si>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</si>
  <si>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</si>
  <si>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</si>
  <si>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</si>
  <si>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</si>
  <si>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</si>
  <si>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</si>
  <si>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</si>
  <si>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</si>
  <si>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</si>
  <si>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</si>
  <si>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</si>
  <si>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</si>
  <si>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</si>
  <si>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</si>
  <si>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</si>
  <si>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</si>
  <si>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</si>
  <si>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</si>
  <si>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</si>
  <si>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</si>
  <si>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</si>
  <si>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</si>
  <si>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</si>
  <si>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</si>
  <si>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</si>
  <si>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</si>
  <si>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</si>
  <si>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</si>
  <si>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</si>
  <si>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</si>
  <si>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</si>
  <si>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</si>
  <si>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</si>
  <si>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</si>
  <si>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</si>
  <si>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</si>
  <si>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</si>
  <si>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</si>
  <si>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</si>
  <si>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</si>
  <si>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</si>
  <si>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Средно парично обезщетение за безработица-общо*</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</si>
  <si>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</si>
  <si>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</si>
  <si>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</si>
  <si>
    <t>СОФИЯ - 2026 г.</t>
  </si>
  <si>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2026 г. е  9.21 евро.  Максималният дневен размер на обезщетението за безработица за 2026 г. е  54.78 евро. </t>
  </si>
  <si>
    <t xml:space="preserve">          През 2026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</si>
  <si>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ПРЕЗ МЕСЕЦ ЯНУАРИ 2026 г.</t>
  </si>
  <si>
    <t>Брой и структура на осигурените лица за фонд "Безработица" и регистрираните безработни лица през месец януари 2026 г.</t>
  </si>
  <si>
    <t>Регистрирани безработни лица с право на ПОБ, разпределени по пол и ТП на НОИ, през месец януари 2026 г.</t>
  </si>
  <si>
    <t>Регистрирани безработни лица с право на обезщетение, разпределени по групи възраст и ТП на НОИ, през месец януари 2026 г.</t>
  </si>
  <si>
    <t>Регистрирани безработни лица с право на обезщетение, разпределени по групи възраст и средни размери на паричните обезщетения, през месец януари 2026 г.</t>
  </si>
  <si>
    <t>Регистрирани безработни лица с право на обезщетение, разпределени по дневен размер на ПОБ и по пол, през месец януари 2026 г.</t>
  </si>
  <si>
    <t>Средни размери на паричните обезщетения за безработица, разпределени по ТП на НОИ и пол, през месец януари 2026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</si>
  <si>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януари 2026 г.</t>
  </si>
  <si>
    <t>Брой регистрирани безработни лица с право на ПОБ, разпределени по продължителност на осигурителния им стаж и ТП на НОИ, през месец януари 2026 г.</t>
  </si>
  <si>
    <t>Новорегистрирани безработни лица с право на обезщетение, разпределени по пол и ТП на НОИ, през месец януари 2026 г.</t>
  </si>
  <si>
    <t>Брой регистрирани безработни лица с право на ПОБ с край на обезщетението през месец януари 2026 г., разпределени по пол и ТП на НОИ.</t>
  </si>
  <si>
    <t>1. Брой и структура на осигурените лица за фонд "Безработица" и регистрираните безработни лица през месец януари 2026 г.</t>
  </si>
  <si>
    <t>2. Регистрирани безработни лица с право на ПОБ, разпределени по пол и ТП на НОИ, през месец януари 2026 г.</t>
  </si>
  <si>
    <t>3. Регистрирани безработни лица с право на обезщетение, разпределени по групи възраст и ТП на НОИ, през месец януари 2026 г.</t>
  </si>
  <si>
    <t>4. Регистрирани безработни лица с право на обезщетение, разпределени по групи възраст 
и средни размери на паричните обезщетения, през месец януари 2026 г.</t>
  </si>
  <si>
    <t>5. Регистрирани безработни лица с право на обезщетение, разпределени по дневен размер на ПОБ и по пол, през месец януари 2026 г.</t>
  </si>
  <si>
    <t>6. Средни размери на паричните обезщетения за безработица, разпределени по ТП на НОИ и пол, 
през месец януари 2026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</si>
  <si>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януари 2026 г.</t>
  </si>
  <si>
    <t>8. Брой регистрирани безработни лица с право на ПОБ, разпределени 
по продължителност на осигурителния им стаж и ТП на НОИ, през месец януари 2026 г.</t>
  </si>
  <si>
    <t>9. Новорегистрирани безработни лица с право на обезщетение, разпределени по пол и ТП на НОИ, 
през месец януари 2026 г.</t>
  </si>
  <si>
    <t>10. Брой регистрирани безработни лица с право на ПОБ с край на обезщетението през месец януари 2026 г.,                                           разпределени по пол и ТП на НОИ.</t>
  </si>
  <si>
    <t>изменение спрямо I.2025 г.</t>
  </si>
  <si>
    <t>изменение спрямо XII.2025 г.</t>
  </si>
  <si>
    <t>I.2025 г.</t>
  </si>
  <si>
    <t>XII.2025 г.</t>
  </si>
  <si>
    <t>от 9.22 евро до 13 евро</t>
  </si>
  <si>
    <t>от 13 евро до 18 евро</t>
  </si>
  <si>
    <t>от 18 евро до 23 евро</t>
  </si>
  <si>
    <t>от 23 евро до 28 евро</t>
  </si>
  <si>
    <t>от 28 евро до 33 евро</t>
  </si>
  <si>
    <t>от 38 евро до 43 евро</t>
  </si>
  <si>
    <t>от 43 евро до 48 евро</t>
  </si>
  <si>
    <t>от 48 евро до 53 евро</t>
  </si>
  <si>
    <t>от 53 евро до 54.78 евро</t>
  </si>
  <si>
    <t>на 54.78 евро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</si>
</sst>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 numFmtId="170" formatCode="#,##0.00\ [$€-1]"/>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30">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0" fontId="53" fillId="0" borderId="27" xfId="85" applyFont="1" applyFill="1" applyBorder="1"/>
    <xf numFmtId="3" fontId="32" fillId="0" borderId="28" xfId="85" applyNumberFormat="1" applyFont="1" applyBorder="1"/>
    <xf numFmtId="3" fontId="32" fillId="0" borderId="29" xfId="85" applyNumberFormat="1" applyFont="1" applyBorder="1"/>
    <xf numFmtId="3" fontId="32" fillId="0" borderId="30" xfId="85" applyNumberFormat="1" applyFont="1" applyBorder="1"/>
    <xf numFmtId="168" fontId="32" fillId="0" borderId="30" xfId="85" applyNumberFormat="1" applyFont="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3"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3" fontId="32" fillId="0" borderId="21" xfId="85" applyNumberFormat="1" applyFont="1" applyBorder="1"/>
    <xf numFmtId="3" fontId="32" fillId="0" borderId="32"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0" fillId="0" borderId="0" xfId="0" applyAlignment="1">
      <alignment horizontal="center" vertical="center"/>
    </xf>
    <xf numFmtId="170" fontId="32" fillId="0" borderId="27" xfId="85" applyNumberFormat="1" applyFont="1" applyBorder="1" applyAlignment="1">
      <alignment vertical="center"/>
    </xf>
    <xf numFmtId="170" fontId="32" fillId="0" borderId="31" xfId="85" applyNumberFormat="1" applyFont="1" applyBorder="1"/>
    <xf numFmtId="170" fontId="32" fillId="0" borderId="32" xfId="85" applyNumberFormat="1" applyFont="1" applyBorder="1"/>
    <xf numFmtId="170" fontId="32" fillId="0" borderId="33" xfId="85" applyNumberFormat="1" applyFont="1" applyBorder="1"/>
    <xf numFmtId="170" fontId="32" fillId="0" borderId="27" xfId="85" applyNumberFormat="1" applyFont="1" applyBorder="1"/>
    <xf numFmtId="170" fontId="32" fillId="0" borderId="34" xfId="85" applyNumberFormat="1" applyFont="1" applyBorder="1"/>
    <xf numFmtId="170" fontId="32" fillId="0" borderId="35" xfId="85" applyNumberFormat="1" applyFont="1" applyBorder="1"/>
    <xf numFmtId="170" fontId="32" fillId="0" borderId="36" xfId="85" applyNumberFormat="1" applyFont="1" applyBorder="1"/>
    <xf numFmtId="170" fontId="32" fillId="0" borderId="28" xfId="85" applyNumberFormat="1" applyFont="1" applyBorder="1"/>
    <xf numFmtId="170" fontId="32" fillId="0" borderId="29" xfId="85" applyNumberFormat="1" applyFont="1" applyBorder="1"/>
    <xf numFmtId="170" fontId="32" fillId="0" borderId="30" xfId="85" applyNumberFormat="1" applyFont="1" applyBorder="1"/>
    <xf numFmtId="170" fontId="1" fillId="0" borderId="28" xfId="0" applyNumberFormat="1" applyFont="1" applyBorder="1"/>
    <xf numFmtId="170" fontId="1" fillId="0" borderId="29" xfId="0" applyNumberFormat="1" applyFont="1" applyBorder="1"/>
    <xf numFmtId="170" fontId="1" fillId="0" borderId="27" xfId="0" applyNumberFormat="1" applyFont="1" applyBorder="1" applyAlignment="1">
      <alignment vertical="center"/>
    </xf>
    <xf numFmtId="170" fontId="32" fillId="0" borderId="27" xfId="85" applyNumberFormat="1" applyFont="1" applyBorder="1" applyAlignment="1">
      <alignment horizontal="right" vertical="center" wrapText="1"/>
    </xf>
    <xf numFmtId="170" fontId="32" fillId="0" borderId="34" xfId="85" applyNumberFormat="1" applyFont="1" applyFill="1" applyBorder="1"/>
    <xf numFmtId="170" fontId="32" fillId="0" borderId="35" xfId="85" applyNumberFormat="1" applyFont="1" applyFill="1" applyBorder="1"/>
    <xf numFmtId="170" fontId="32" fillId="0" borderId="36" xfId="85" applyNumberFormat="1" applyFont="1" applyFill="1" applyBorder="1"/>
    <xf numFmtId="170" fontId="32" fillId="0" borderId="27" xfId="85" applyNumberFormat="1" applyFont="1" applyFill="1" applyBorder="1"/>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януари 2026 г.</a:t>
            </a:r>
          </a:p>
        </c:rich>
      </c:tx>
      <c:layout>
        <c:manualLayout>
          <c:xMode val="edge"/>
          <c:yMode val="edge"/>
          <c:x val="0.13001356124721011"/>
          <c:y val="7.6912391522090381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5.0588129678218532E-2</c:v>
                </c:pt>
                <c:pt idx="1">
                  <c:v>6.4067358802858868E-2</c:v>
                </c:pt>
                <c:pt idx="2">
                  <c:v>7.5932550669227605E-2</c:v>
                </c:pt>
                <c:pt idx="3">
                  <c:v>0.10705944213682086</c:v>
                </c:pt>
                <c:pt idx="4">
                  <c:v>0.11888880003741821</c:v>
                </c:pt>
                <c:pt idx="5">
                  <c:v>0.12850814524901966</c:v>
                </c:pt>
                <c:pt idx="6">
                  <c:v>0.13429061572560386</c:v>
                </c:pt>
                <c:pt idx="7">
                  <c:v>0.30197471555375172</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2.7025820373539698E-2</c:v>
                </c:pt>
                <c:pt idx="1">
                  <c:v>5.8233499516333061E-2</c:v>
                </c:pt>
                <c:pt idx="2">
                  <c:v>7.8919562467445498E-2</c:v>
                </c:pt>
                <c:pt idx="3">
                  <c:v>0.11676464022620731</c:v>
                </c:pt>
                <c:pt idx="4">
                  <c:v>0.13179552050003721</c:v>
                </c:pt>
                <c:pt idx="5">
                  <c:v>0.14076940248530398</c:v>
                </c:pt>
                <c:pt idx="6">
                  <c:v>0.15239229109308727</c:v>
                </c:pt>
                <c:pt idx="7">
                  <c:v>0.2899620507478235</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януари 2026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1738</c:v>
                </c:pt>
                <c:pt idx="1">
                  <c:v>1843</c:v>
                </c:pt>
                <c:pt idx="2">
                  <c:v>1858</c:v>
                </c:pt>
                <c:pt idx="3">
                  <c:v>1347</c:v>
                </c:pt>
                <c:pt idx="4">
                  <c:v>346</c:v>
                </c:pt>
                <c:pt idx="5">
                  <c:v>786</c:v>
                </c:pt>
                <c:pt idx="6">
                  <c:v>523</c:v>
                </c:pt>
                <c:pt idx="7">
                  <c:v>524</c:v>
                </c:pt>
                <c:pt idx="8">
                  <c:v>420</c:v>
                </c:pt>
                <c:pt idx="9">
                  <c:v>641</c:v>
                </c:pt>
                <c:pt idx="10">
                  <c:v>571</c:v>
                </c:pt>
                <c:pt idx="11">
                  <c:v>1100</c:v>
                </c:pt>
                <c:pt idx="12">
                  <c:v>461</c:v>
                </c:pt>
                <c:pt idx="13">
                  <c:v>1243</c:v>
                </c:pt>
                <c:pt idx="14">
                  <c:v>2629</c:v>
                </c:pt>
                <c:pt idx="15">
                  <c:v>679</c:v>
                </c:pt>
                <c:pt idx="16">
                  <c:v>905</c:v>
                </c:pt>
                <c:pt idx="17">
                  <c:v>663</c:v>
                </c:pt>
                <c:pt idx="18">
                  <c:v>520</c:v>
                </c:pt>
                <c:pt idx="19">
                  <c:v>596</c:v>
                </c:pt>
                <c:pt idx="20">
                  <c:v>4400</c:v>
                </c:pt>
                <c:pt idx="21">
                  <c:v>931</c:v>
                </c:pt>
                <c:pt idx="22">
                  <c:v>1033</c:v>
                </c:pt>
                <c:pt idx="23">
                  <c:v>972</c:v>
                </c:pt>
                <c:pt idx="24">
                  <c:v>583</c:v>
                </c:pt>
                <c:pt idx="25">
                  <c:v>853</c:v>
                </c:pt>
                <c:pt idx="26">
                  <c:v>717</c:v>
                </c:pt>
                <c:pt idx="27">
                  <c:v>308</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2650</c:v>
                </c:pt>
                <c:pt idx="1">
                  <c:v>4327</c:v>
                </c:pt>
                <c:pt idx="2">
                  <c:v>2676</c:v>
                </c:pt>
                <c:pt idx="3">
                  <c:v>1177</c:v>
                </c:pt>
                <c:pt idx="4">
                  <c:v>379</c:v>
                </c:pt>
                <c:pt idx="5">
                  <c:v>884</c:v>
                </c:pt>
                <c:pt idx="6">
                  <c:v>571</c:v>
                </c:pt>
                <c:pt idx="7">
                  <c:v>810</c:v>
                </c:pt>
                <c:pt idx="8">
                  <c:v>651</c:v>
                </c:pt>
                <c:pt idx="9">
                  <c:v>650</c:v>
                </c:pt>
                <c:pt idx="10">
                  <c:v>719</c:v>
                </c:pt>
                <c:pt idx="11">
                  <c:v>1378</c:v>
                </c:pt>
                <c:pt idx="12">
                  <c:v>550</c:v>
                </c:pt>
                <c:pt idx="13">
                  <c:v>1199</c:v>
                </c:pt>
                <c:pt idx="14">
                  <c:v>3506</c:v>
                </c:pt>
                <c:pt idx="15">
                  <c:v>604</c:v>
                </c:pt>
                <c:pt idx="16">
                  <c:v>1103</c:v>
                </c:pt>
                <c:pt idx="17">
                  <c:v>468</c:v>
                </c:pt>
                <c:pt idx="18">
                  <c:v>643</c:v>
                </c:pt>
                <c:pt idx="19">
                  <c:v>758</c:v>
                </c:pt>
                <c:pt idx="20">
                  <c:v>5359</c:v>
                </c:pt>
                <c:pt idx="21">
                  <c:v>1207</c:v>
                </c:pt>
                <c:pt idx="22">
                  <c:v>1241</c:v>
                </c:pt>
                <c:pt idx="23">
                  <c:v>1379</c:v>
                </c:pt>
                <c:pt idx="24">
                  <c:v>608</c:v>
                </c:pt>
                <c:pt idx="25">
                  <c:v>1013</c:v>
                </c:pt>
                <c:pt idx="26">
                  <c:v>748</c:v>
                </c:pt>
                <c:pt idx="27">
                  <c:v>469</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януари 2026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1816</c:v>
                </c:pt>
                <c:pt idx="1">
                  <c:v>3913</c:v>
                </c:pt>
                <c:pt idx="2">
                  <c:v>5303</c:v>
                </c:pt>
                <c:pt idx="3">
                  <c:v>7846</c:v>
                </c:pt>
                <c:pt idx="4">
                  <c:v>8856</c:v>
                </c:pt>
                <c:pt idx="5">
                  <c:v>9459</c:v>
                </c:pt>
                <c:pt idx="6">
                  <c:v>10240</c:v>
                </c:pt>
                <c:pt idx="7">
                  <c:v>19484</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8366</c:v>
                </c:pt>
                <c:pt idx="1">
                  <c:v>9489</c:v>
                </c:pt>
                <c:pt idx="2">
                  <c:v>13154</c:v>
                </c:pt>
                <c:pt idx="3">
                  <c:v>17509</c:v>
                </c:pt>
                <c:pt idx="4">
                  <c:v>18529</c:v>
                </c:pt>
                <c:pt idx="5">
                  <c:v>20376</c:v>
                </c:pt>
                <c:pt idx="6">
                  <c:v>21698</c:v>
                </c:pt>
                <c:pt idx="7">
                  <c:v>44032</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януари 2026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3.7114347634650137E-2"/>
                  <c:y val="0.2906048594941432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3.9899244620566217E-2"/>
                  <c:y val="0.1866946315683451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0.12268883056284631"/>
                  <c:y val="5.85952376720403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0.17539956198285672"/>
                  <c:y val="-3.00106053334755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48498115840095152"/>
                  <c:y val="-0.1987399204896227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1439109327020397"/>
                  <c:y val="-0.2488449666139362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3679435495399675"/>
                  <c:y val="-0.308097379475421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4.5927412668187721E-2"/>
                  <c:y val="-0.2569270601897110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0.28129552433396804"/>
                  <c:y val="-0.2337195096662578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7493169562954958"/>
                  <c:y val="-0.1350984400087687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196981913208549"/>
                  <c:y val="-4.213860400632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9.22 евро до 13 евро</c:v>
                </c:pt>
                <c:pt idx="2">
                  <c:v>от 13 евро до 18 евро</c:v>
                </c:pt>
                <c:pt idx="3">
                  <c:v>от 18 евро до 23 евро</c:v>
                </c:pt>
                <c:pt idx="4">
                  <c:v>от 23 евро до 28 евро</c:v>
                </c:pt>
                <c:pt idx="5">
                  <c:v>от 28 евро до 33 евро</c:v>
                </c:pt>
                <c:pt idx="6">
                  <c:v>от 38 евро до 43 евро</c:v>
                </c:pt>
                <c:pt idx="7">
                  <c:v>от 43 евро до 48 евро</c:v>
                </c:pt>
                <c:pt idx="8">
                  <c:v>от 48 евро до 53 евро</c:v>
                </c:pt>
                <c:pt idx="9">
                  <c:v>от 53 евро до 54.78 евро</c:v>
                </c:pt>
                <c:pt idx="10">
                  <c:v>на 54.78 евро</c:v>
                </c:pt>
              </c:strCache>
            </c:strRef>
          </c:cat>
          <c:val>
            <c:numRef>
              <c:f>('размер ПОБ'!$C$8,'размер ПОБ'!$C$12:$C$21)</c:f>
              <c:numCache>
                <c:formatCode>0.0%</c:formatCode>
                <c:ptCount val="11"/>
                <c:pt idx="0">
                  <c:v>0.28634571024629807</c:v>
                </c:pt>
                <c:pt idx="1">
                  <c:v>3.3172111020165193E-2</c:v>
                </c:pt>
                <c:pt idx="2">
                  <c:v>0.2660763449661433</c:v>
                </c:pt>
                <c:pt idx="3">
                  <c:v>0.11288042265049483</c:v>
                </c:pt>
                <c:pt idx="4">
                  <c:v>6.7638961232234535E-2</c:v>
                </c:pt>
                <c:pt idx="5">
                  <c:v>5.4379046059974699E-2</c:v>
                </c:pt>
                <c:pt idx="6">
                  <c:v>4.6298087655331499E-2</c:v>
                </c:pt>
                <c:pt idx="7">
                  <c:v>3.6996800357169429E-2</c:v>
                </c:pt>
                <c:pt idx="8">
                  <c:v>2.8514026341245627E-2</c:v>
                </c:pt>
                <c:pt idx="9">
                  <c:v>4.9840017858471614E-2</c:v>
                </c:pt>
                <c:pt idx="10">
                  <c:v>1.7858471612471165E-2</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януари 2026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[$€-1]</c:formatCode>
                <c:ptCount val="28"/>
                <c:pt idx="0">
                  <c:v>439.49021864211738</c:v>
                </c:pt>
                <c:pt idx="1">
                  <c:v>397.94650027129677</c:v>
                </c:pt>
                <c:pt idx="2">
                  <c:v>505.59278794402582</c:v>
                </c:pt>
                <c:pt idx="3">
                  <c:v>442.42553823311061</c:v>
                </c:pt>
                <c:pt idx="4">
                  <c:v>383.65028901734098</c:v>
                </c:pt>
                <c:pt idx="5">
                  <c:v>415.51806615776081</c:v>
                </c:pt>
                <c:pt idx="6">
                  <c:v>444.78738049713195</c:v>
                </c:pt>
                <c:pt idx="7">
                  <c:v>379.07977099236638</c:v>
                </c:pt>
                <c:pt idx="8">
                  <c:v>398.99142857142857</c:v>
                </c:pt>
                <c:pt idx="9">
                  <c:v>430.88330733229327</c:v>
                </c:pt>
                <c:pt idx="10">
                  <c:v>402.00490367775831</c:v>
                </c:pt>
                <c:pt idx="11">
                  <c:v>419.40472727272726</c:v>
                </c:pt>
                <c:pt idx="12">
                  <c:v>489.27895878524942</c:v>
                </c:pt>
                <c:pt idx="13">
                  <c:v>417.35848753016899</c:v>
                </c:pt>
                <c:pt idx="14">
                  <c:v>471.92073031570942</c:v>
                </c:pt>
                <c:pt idx="15">
                  <c:v>430.07511045655372</c:v>
                </c:pt>
                <c:pt idx="16">
                  <c:v>457.00596685082871</c:v>
                </c:pt>
                <c:pt idx="17">
                  <c:v>415.96138763197587</c:v>
                </c:pt>
                <c:pt idx="18">
                  <c:v>374.23423076923081</c:v>
                </c:pt>
                <c:pt idx="19">
                  <c:v>409.5255033557047</c:v>
                </c:pt>
                <c:pt idx="20">
                  <c:v>621.6126363636364</c:v>
                </c:pt>
                <c:pt idx="21">
                  <c:v>491.43437164339423</c:v>
                </c:pt>
                <c:pt idx="22">
                  <c:v>464.26427879961284</c:v>
                </c:pt>
                <c:pt idx="23">
                  <c:v>454.60226337448552</c:v>
                </c:pt>
                <c:pt idx="24">
                  <c:v>435.27272727272731</c:v>
                </c:pt>
                <c:pt idx="25">
                  <c:v>384.84900351699883</c:v>
                </c:pt>
                <c:pt idx="26">
                  <c:v>410.73138075313807</c:v>
                </c:pt>
                <c:pt idx="27">
                  <c:v>412.35194805194806</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[$€-1]</c:formatCode>
                <c:ptCount val="28"/>
                <c:pt idx="0">
                  <c:v>340.90792452830192</c:v>
                </c:pt>
                <c:pt idx="1">
                  <c:v>292.62791772590708</c:v>
                </c:pt>
                <c:pt idx="2">
                  <c:v>380.67795216741399</c:v>
                </c:pt>
                <c:pt idx="3">
                  <c:v>348.03466440101954</c:v>
                </c:pt>
                <c:pt idx="4">
                  <c:v>320.48654353562006</c:v>
                </c:pt>
                <c:pt idx="5">
                  <c:v>361.26153846153846</c:v>
                </c:pt>
                <c:pt idx="6">
                  <c:v>372.39054290718036</c:v>
                </c:pt>
                <c:pt idx="7">
                  <c:v>332.0693827160494</c:v>
                </c:pt>
                <c:pt idx="8">
                  <c:v>327.14531490015361</c:v>
                </c:pt>
                <c:pt idx="9">
                  <c:v>343.48123076923071</c:v>
                </c:pt>
                <c:pt idx="10">
                  <c:v>348.7746870653686</c:v>
                </c:pt>
                <c:pt idx="11">
                  <c:v>330.05936139332363</c:v>
                </c:pt>
                <c:pt idx="12">
                  <c:v>379.83781818181819</c:v>
                </c:pt>
                <c:pt idx="13">
                  <c:v>348.04753961634697</c:v>
                </c:pt>
                <c:pt idx="14">
                  <c:v>378.82156303479746</c:v>
                </c:pt>
                <c:pt idx="15">
                  <c:v>339.28973509933769</c:v>
                </c:pt>
                <c:pt idx="16">
                  <c:v>374.24587488667271</c:v>
                </c:pt>
                <c:pt idx="17">
                  <c:v>311.36410256410261</c:v>
                </c:pt>
                <c:pt idx="18">
                  <c:v>322.6569206842924</c:v>
                </c:pt>
                <c:pt idx="19">
                  <c:v>339.77730870712401</c:v>
                </c:pt>
                <c:pt idx="20">
                  <c:v>543.83284194812472</c:v>
                </c:pt>
                <c:pt idx="21">
                  <c:v>381.09942004971003</c:v>
                </c:pt>
                <c:pt idx="22">
                  <c:v>356.38275584206281</c:v>
                </c:pt>
                <c:pt idx="23">
                  <c:v>352.39956490210295</c:v>
                </c:pt>
                <c:pt idx="24">
                  <c:v>360.91644736842107</c:v>
                </c:pt>
                <c:pt idx="25">
                  <c:v>314.16979269496545</c:v>
                </c:pt>
                <c:pt idx="26">
                  <c:v>351.05374331550797</c:v>
                </c:pt>
                <c:pt idx="27">
                  <c:v>325.49594882729207</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[$€-1]</c:formatCode>
                <c:ptCount val="28"/>
                <c:pt idx="0">
                  <c:v>418.8</c:v>
                </c:pt>
                <c:pt idx="1">
                  <c:v>344.548</c:v>
                </c:pt>
                <c:pt idx="2">
                  <c:v>430.80000000000007</c:v>
                </c:pt>
                <c:pt idx="3">
                  <c:v>543.69999999999993</c:v>
                </c:pt>
                <c:pt idx="4">
                  <c:v>461.04999999999995</c:v>
                </c:pt>
                <c:pt idx="5">
                  <c:v>660.8</c:v>
                </c:pt>
                <c:pt idx="6">
                  <c:v>404.73333333333335</c:v>
                </c:pt>
                <c:pt idx="7">
                  <c:v>301</c:v>
                </c:pt>
                <c:pt idx="8">
                  <c:v>509.06666666666666</c:v>
                </c:pt>
                <c:pt idx="9">
                  <c:v>678.1</c:v>
                </c:pt>
                <c:pt idx="10">
                  <c:v>184.2</c:v>
                </c:pt>
                <c:pt idx="11">
                  <c:v>847.69999999999993</c:v>
                </c:pt>
                <c:pt idx="12">
                  <c:v>184.20000000000002</c:v>
                </c:pt>
                <c:pt idx="13">
                  <c:v>0</c:v>
                </c:pt>
                <c:pt idx="14">
                  <c:v>475.23448275862074</c:v>
                </c:pt>
                <c:pt idx="15">
                  <c:v>184.20000000000002</c:v>
                </c:pt>
                <c:pt idx="16">
                  <c:v>403.28</c:v>
                </c:pt>
                <c:pt idx="17">
                  <c:v>883.5</c:v>
                </c:pt>
                <c:pt idx="18">
                  <c:v>184.20000000000002</c:v>
                </c:pt>
                <c:pt idx="19">
                  <c:v>0</c:v>
                </c:pt>
                <c:pt idx="20">
                  <c:v>637.57222222222219</c:v>
                </c:pt>
                <c:pt idx="21">
                  <c:v>1095.5999999999999</c:v>
                </c:pt>
                <c:pt idx="22">
                  <c:v>629.84</c:v>
                </c:pt>
                <c:pt idx="23">
                  <c:v>362.01250000000005</c:v>
                </c:pt>
                <c:pt idx="24">
                  <c:v>435.4</c:v>
                </c:pt>
                <c:pt idx="25">
                  <c:v>257.39999999999998</c:v>
                </c:pt>
                <c:pt idx="26">
                  <c:v>184.20000000000002</c:v>
                </c:pt>
                <c:pt idx="27">
                  <c:v>184.20000000000002</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ax val="800"/>
          <c:min val="200"/>
        </c:scaling>
        <c:delete val="0"/>
        <c:axPos val="l"/>
        <c:majorGridlines>
          <c:spPr>
            <a:ln w="3175">
              <a:solidFill>
                <a:schemeClr val="bg1">
                  <a:lumMod val="85000"/>
                </a:schemeClr>
              </a:solidFill>
              <a:prstDash val="solid"/>
            </a:ln>
          </c:spPr>
        </c:majorGridlines>
        <c:numFmt formatCode="#\ ##0.00\ [$€-1]"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1]"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януари 2026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271</c:v>
                </c:pt>
                <c:pt idx="1">
                  <c:v>262</c:v>
                </c:pt>
                <c:pt idx="2">
                  <c:v>309</c:v>
                </c:pt>
                <c:pt idx="3">
                  <c:v>337</c:v>
                </c:pt>
                <c:pt idx="4">
                  <c:v>62</c:v>
                </c:pt>
                <c:pt idx="5">
                  <c:v>145</c:v>
                </c:pt>
                <c:pt idx="6">
                  <c:v>76</c:v>
                </c:pt>
                <c:pt idx="7">
                  <c:v>91</c:v>
                </c:pt>
                <c:pt idx="8">
                  <c:v>67</c:v>
                </c:pt>
                <c:pt idx="9">
                  <c:v>100</c:v>
                </c:pt>
                <c:pt idx="10">
                  <c:v>121</c:v>
                </c:pt>
                <c:pt idx="11">
                  <c:v>181</c:v>
                </c:pt>
                <c:pt idx="12">
                  <c:v>79</c:v>
                </c:pt>
                <c:pt idx="13">
                  <c:v>200</c:v>
                </c:pt>
                <c:pt idx="14">
                  <c:v>400</c:v>
                </c:pt>
                <c:pt idx="15">
                  <c:v>108</c:v>
                </c:pt>
                <c:pt idx="16">
                  <c:v>147</c:v>
                </c:pt>
                <c:pt idx="17">
                  <c:v>89</c:v>
                </c:pt>
                <c:pt idx="18">
                  <c:v>75</c:v>
                </c:pt>
                <c:pt idx="19">
                  <c:v>85</c:v>
                </c:pt>
                <c:pt idx="20">
                  <c:v>823</c:v>
                </c:pt>
                <c:pt idx="21">
                  <c:v>188</c:v>
                </c:pt>
                <c:pt idx="22">
                  <c:v>192</c:v>
                </c:pt>
                <c:pt idx="23">
                  <c:v>178</c:v>
                </c:pt>
                <c:pt idx="24">
                  <c:v>92</c:v>
                </c:pt>
                <c:pt idx="25">
                  <c:v>137</c:v>
                </c:pt>
                <c:pt idx="26">
                  <c:v>118</c:v>
                </c:pt>
                <c:pt idx="27">
                  <c:v>72</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379</c:v>
                </c:pt>
                <c:pt idx="1">
                  <c:v>449</c:v>
                </c:pt>
                <c:pt idx="2">
                  <c:v>399</c:v>
                </c:pt>
                <c:pt idx="3">
                  <c:v>234</c:v>
                </c:pt>
                <c:pt idx="4">
                  <c:v>73</c:v>
                </c:pt>
                <c:pt idx="5">
                  <c:v>133</c:v>
                </c:pt>
                <c:pt idx="6">
                  <c:v>80</c:v>
                </c:pt>
                <c:pt idx="7">
                  <c:v>134</c:v>
                </c:pt>
                <c:pt idx="8">
                  <c:v>146</c:v>
                </c:pt>
                <c:pt idx="9">
                  <c:v>111</c:v>
                </c:pt>
                <c:pt idx="10">
                  <c:v>134</c:v>
                </c:pt>
                <c:pt idx="11">
                  <c:v>214</c:v>
                </c:pt>
                <c:pt idx="12">
                  <c:v>89</c:v>
                </c:pt>
                <c:pt idx="13">
                  <c:v>218</c:v>
                </c:pt>
                <c:pt idx="14">
                  <c:v>615</c:v>
                </c:pt>
                <c:pt idx="15">
                  <c:v>112</c:v>
                </c:pt>
                <c:pt idx="16">
                  <c:v>172</c:v>
                </c:pt>
                <c:pt idx="17">
                  <c:v>70</c:v>
                </c:pt>
                <c:pt idx="18">
                  <c:v>125</c:v>
                </c:pt>
                <c:pt idx="19">
                  <c:v>114</c:v>
                </c:pt>
                <c:pt idx="20">
                  <c:v>986</c:v>
                </c:pt>
                <c:pt idx="21">
                  <c:v>247</c:v>
                </c:pt>
                <c:pt idx="22">
                  <c:v>213</c:v>
                </c:pt>
                <c:pt idx="23">
                  <c:v>157</c:v>
                </c:pt>
                <c:pt idx="24">
                  <c:v>75</c:v>
                </c:pt>
                <c:pt idx="25">
                  <c:v>230</c:v>
                </c:pt>
                <c:pt idx="26">
                  <c:v>147</c:v>
                </c:pt>
                <c:pt idx="27">
                  <c:v>120</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януари 2026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260</c:v>
                </c:pt>
                <c:pt idx="1">
                  <c:v>368</c:v>
                </c:pt>
                <c:pt idx="2">
                  <c:v>327</c:v>
                </c:pt>
                <c:pt idx="3">
                  <c:v>166</c:v>
                </c:pt>
                <c:pt idx="4">
                  <c:v>58</c:v>
                </c:pt>
                <c:pt idx="5">
                  <c:v>111</c:v>
                </c:pt>
                <c:pt idx="6">
                  <c:v>85</c:v>
                </c:pt>
                <c:pt idx="7">
                  <c:v>94</c:v>
                </c:pt>
                <c:pt idx="8">
                  <c:v>60</c:v>
                </c:pt>
                <c:pt idx="9">
                  <c:v>108</c:v>
                </c:pt>
                <c:pt idx="10">
                  <c:v>83</c:v>
                </c:pt>
                <c:pt idx="11">
                  <c:v>200</c:v>
                </c:pt>
                <c:pt idx="12">
                  <c:v>82</c:v>
                </c:pt>
                <c:pt idx="13">
                  <c:v>186</c:v>
                </c:pt>
                <c:pt idx="14">
                  <c:v>496</c:v>
                </c:pt>
                <c:pt idx="15">
                  <c:v>108</c:v>
                </c:pt>
                <c:pt idx="16">
                  <c:v>159</c:v>
                </c:pt>
                <c:pt idx="17">
                  <c:v>64</c:v>
                </c:pt>
                <c:pt idx="18">
                  <c:v>95</c:v>
                </c:pt>
                <c:pt idx="19">
                  <c:v>98</c:v>
                </c:pt>
                <c:pt idx="20">
                  <c:v>725</c:v>
                </c:pt>
                <c:pt idx="21">
                  <c:v>166</c:v>
                </c:pt>
                <c:pt idx="22">
                  <c:v>180</c:v>
                </c:pt>
                <c:pt idx="23">
                  <c:v>134</c:v>
                </c:pt>
                <c:pt idx="24">
                  <c:v>84</c:v>
                </c:pt>
                <c:pt idx="25">
                  <c:v>159</c:v>
                </c:pt>
                <c:pt idx="26">
                  <c:v>121</c:v>
                </c:pt>
                <c:pt idx="27">
                  <c:v>65</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370</c:v>
                </c:pt>
                <c:pt idx="1">
                  <c:v>897</c:v>
                </c:pt>
                <c:pt idx="2">
                  <c:v>475</c:v>
                </c:pt>
                <c:pt idx="3">
                  <c:v>215</c:v>
                </c:pt>
                <c:pt idx="4">
                  <c:v>86</c:v>
                </c:pt>
                <c:pt idx="5">
                  <c:v>191</c:v>
                </c:pt>
                <c:pt idx="6">
                  <c:v>136</c:v>
                </c:pt>
                <c:pt idx="7">
                  <c:v>114</c:v>
                </c:pt>
                <c:pt idx="8">
                  <c:v>148</c:v>
                </c:pt>
                <c:pt idx="9">
                  <c:v>115</c:v>
                </c:pt>
                <c:pt idx="10">
                  <c:v>122</c:v>
                </c:pt>
                <c:pt idx="11">
                  <c:v>238</c:v>
                </c:pt>
                <c:pt idx="12">
                  <c:v>117</c:v>
                </c:pt>
                <c:pt idx="13">
                  <c:v>242</c:v>
                </c:pt>
                <c:pt idx="14">
                  <c:v>675</c:v>
                </c:pt>
                <c:pt idx="15">
                  <c:v>116</c:v>
                </c:pt>
                <c:pt idx="16">
                  <c:v>182</c:v>
                </c:pt>
                <c:pt idx="17">
                  <c:v>87</c:v>
                </c:pt>
                <c:pt idx="18">
                  <c:v>153</c:v>
                </c:pt>
                <c:pt idx="19">
                  <c:v>116</c:v>
                </c:pt>
                <c:pt idx="20">
                  <c:v>881</c:v>
                </c:pt>
                <c:pt idx="21">
                  <c:v>254</c:v>
                </c:pt>
                <c:pt idx="22">
                  <c:v>221</c:v>
                </c:pt>
                <c:pt idx="23">
                  <c:v>213</c:v>
                </c:pt>
                <c:pt idx="24">
                  <c:v>113</c:v>
                </c:pt>
                <c:pt idx="25">
                  <c:v>199</c:v>
                </c:pt>
                <c:pt idx="26">
                  <c:v>141</c:v>
                </c:pt>
                <c:pt idx="27">
                  <c:v>105</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януари 2026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650</c:v>
                </c:pt>
                <c:pt idx="1">
                  <c:v>711</c:v>
                </c:pt>
                <c:pt idx="2">
                  <c:v>708</c:v>
                </c:pt>
                <c:pt idx="3">
                  <c:v>571</c:v>
                </c:pt>
                <c:pt idx="4">
                  <c:v>135</c:v>
                </c:pt>
                <c:pt idx="5">
                  <c:v>278</c:v>
                </c:pt>
                <c:pt idx="6">
                  <c:v>156</c:v>
                </c:pt>
                <c:pt idx="7">
                  <c:v>225</c:v>
                </c:pt>
                <c:pt idx="8">
                  <c:v>213</c:v>
                </c:pt>
                <c:pt idx="9">
                  <c:v>211</c:v>
                </c:pt>
                <c:pt idx="10">
                  <c:v>255</c:v>
                </c:pt>
                <c:pt idx="11">
                  <c:v>395</c:v>
                </c:pt>
                <c:pt idx="12">
                  <c:v>168</c:v>
                </c:pt>
                <c:pt idx="13">
                  <c:v>418</c:v>
                </c:pt>
                <c:pt idx="14">
                  <c:v>1015</c:v>
                </c:pt>
                <c:pt idx="15">
                  <c:v>220</c:v>
                </c:pt>
                <c:pt idx="16">
                  <c:v>319</c:v>
                </c:pt>
                <c:pt idx="17">
                  <c:v>159</c:v>
                </c:pt>
                <c:pt idx="18">
                  <c:v>200</c:v>
                </c:pt>
                <c:pt idx="19">
                  <c:v>199</c:v>
                </c:pt>
                <c:pt idx="20">
                  <c:v>1809</c:v>
                </c:pt>
                <c:pt idx="21">
                  <c:v>435</c:v>
                </c:pt>
                <c:pt idx="22">
                  <c:v>405</c:v>
                </c:pt>
                <c:pt idx="23">
                  <c:v>335</c:v>
                </c:pt>
                <c:pt idx="24">
                  <c:v>167</c:v>
                </c:pt>
                <c:pt idx="25">
                  <c:v>367</c:v>
                </c:pt>
                <c:pt idx="26">
                  <c:v>265</c:v>
                </c:pt>
                <c:pt idx="27">
                  <c:v>192</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630</c:v>
                </c:pt>
                <c:pt idx="1">
                  <c:v>1265</c:v>
                </c:pt>
                <c:pt idx="2">
                  <c:v>802</c:v>
                </c:pt>
                <c:pt idx="3">
                  <c:v>381</c:v>
                </c:pt>
                <c:pt idx="4">
                  <c:v>144</c:v>
                </c:pt>
                <c:pt idx="5">
                  <c:v>302</c:v>
                </c:pt>
                <c:pt idx="6">
                  <c:v>221</c:v>
                </c:pt>
                <c:pt idx="7">
                  <c:v>208</c:v>
                </c:pt>
                <c:pt idx="8">
                  <c:v>208</c:v>
                </c:pt>
                <c:pt idx="9">
                  <c:v>223</c:v>
                </c:pt>
                <c:pt idx="10">
                  <c:v>205</c:v>
                </c:pt>
                <c:pt idx="11">
                  <c:v>438</c:v>
                </c:pt>
                <c:pt idx="12">
                  <c:v>199</c:v>
                </c:pt>
                <c:pt idx="13">
                  <c:v>428</c:v>
                </c:pt>
                <c:pt idx="14">
                  <c:v>1171</c:v>
                </c:pt>
                <c:pt idx="15">
                  <c:v>224</c:v>
                </c:pt>
                <c:pt idx="16">
                  <c:v>341</c:v>
                </c:pt>
                <c:pt idx="17">
                  <c:v>151</c:v>
                </c:pt>
                <c:pt idx="18">
                  <c:v>248</c:v>
                </c:pt>
                <c:pt idx="19">
                  <c:v>214</c:v>
                </c:pt>
                <c:pt idx="20">
                  <c:v>1606</c:v>
                </c:pt>
                <c:pt idx="21">
                  <c:v>420</c:v>
                </c:pt>
                <c:pt idx="22">
                  <c:v>401</c:v>
                </c:pt>
                <c:pt idx="23">
                  <c:v>347</c:v>
                </c:pt>
                <c:pt idx="24">
                  <c:v>197</c:v>
                </c:pt>
                <c:pt idx="25">
                  <c:v>358</c:v>
                </c:pt>
                <c:pt idx="26">
                  <c:v>262</c:v>
                </c:pt>
                <c:pt idx="27">
                  <c:v>170</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38100</xdr:rowOff>
    </xdr:from>
    <xdr:to>
      <xdr:col>9</xdr:col>
      <xdr:colOff>657225</xdr:colOff>
      <xdr:row>47</xdr:row>
      <xdr:rowOff>47625</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37</xdr:row>
      <xdr:rowOff>57150</xdr:rowOff>
    </xdr:from>
    <xdr:to>
      <xdr:col>6</xdr:col>
      <xdr:colOff>0</xdr:colOff>
      <xdr:row>57</xdr:row>
      <xdr:rowOff>28575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opLeftCell="A10" zoomScaleNormal="100" workbookViewId="0">
      <selection activeCell="N23" sqref="N23"/>
    </sheetView>
  </sheetViews>
  <sheetFormatPr defaultRowHeight="12.75"/>
  <cols>
    <col min="1" max="16384" width="9.140625" style="11"/>
  </cols>
  <sheetData>
    <row r="1" spans="1:11">
      <c r="A1" s="80"/>
      <c r="B1" s="80"/>
      <c r="C1" s="80"/>
      <c r="D1" s="80"/>
      <c r="E1" s="80"/>
      <c r="F1" s="80"/>
      <c r="G1" s="80"/>
      <c r="H1" s="80"/>
      <c r="I1" s="80"/>
    </row>
    <row r="2" spans="1:11" ht="15.75">
      <c r="A2" s="287" t="s">
        <v>204</v>
      </c>
      <c r="B2" s="287"/>
      <c r="C2" s="287"/>
      <c r="D2" s="287"/>
      <c r="E2" s="287"/>
      <c r="F2" s="287"/>
      <c r="G2" s="287"/>
      <c r="H2" s="287"/>
      <c r="I2" s="287"/>
      <c r="J2" s="287"/>
      <c r="K2" s="287"/>
    </row>
    <row r="3" spans="1:11" ht="13.5" thickBot="1">
      <c r="A3" s="81"/>
      <c r="B3" s="81"/>
      <c r="C3" s="81"/>
      <c r="D3" s="81"/>
      <c r="E3" s="81"/>
      <c r="F3" s="81"/>
      <c r="G3" s="81"/>
      <c r="H3" s="81"/>
      <c r="I3" s="81"/>
      <c r="J3" s="81"/>
      <c r="K3" s="82"/>
    </row>
    <row r="4" spans="1:11" ht="13.5" thickTop="1"/>
    <row r="11" spans="1:11" ht="18">
      <c r="A11" s="288" t="s">
        <v>205</v>
      </c>
      <c r="B11" s="288"/>
      <c r="C11" s="288"/>
      <c r="D11" s="288"/>
      <c r="E11" s="288"/>
      <c r="F11" s="288"/>
      <c r="G11" s="288"/>
      <c r="H11" s="288"/>
      <c r="I11" s="288"/>
      <c r="J11" s="288"/>
      <c r="K11" s="288"/>
    </row>
    <row r="12" spans="1:11" ht="15">
      <c r="A12" s="83"/>
      <c r="B12" s="83"/>
      <c r="C12" s="83"/>
      <c r="D12" s="83"/>
      <c r="E12" s="83"/>
      <c r="F12" s="83"/>
      <c r="G12" s="83"/>
      <c r="H12" s="83"/>
    </row>
    <row r="13" spans="1:11" ht="15">
      <c r="A13" s="84"/>
      <c r="B13" s="84"/>
      <c r="C13" s="84"/>
      <c r="D13" s="84"/>
      <c r="E13" s="84"/>
      <c r="F13" s="84"/>
      <c r="G13" s="84"/>
      <c r="H13" s="84"/>
      <c r="I13" s="85"/>
    </row>
    <row r="14" spans="1:11" ht="15">
      <c r="A14" s="84"/>
      <c r="B14" s="84"/>
      <c r="C14" s="84"/>
      <c r="D14" s="84"/>
      <c r="E14" s="84"/>
      <c r="F14" s="84"/>
      <c r="G14" s="84"/>
      <c r="H14" s="84"/>
      <c r="I14" s="85"/>
    </row>
    <row r="15" spans="1:11" ht="15.75">
      <c r="A15" s="287" t="s">
        <v>22</v>
      </c>
      <c r="B15" s="287"/>
      <c r="C15" s="287"/>
      <c r="D15" s="287"/>
      <c r="E15" s="287"/>
      <c r="F15" s="287"/>
      <c r="G15" s="287"/>
      <c r="H15" s="287"/>
      <c r="I15" s="287"/>
      <c r="J15" s="287"/>
      <c r="K15" s="287"/>
    </row>
    <row r="16" spans="1:11" ht="15.75">
      <c r="A16" s="287" t="s">
        <v>23</v>
      </c>
      <c r="B16" s="287"/>
      <c r="C16" s="287"/>
      <c r="D16" s="287"/>
      <c r="E16" s="287"/>
      <c r="F16" s="287"/>
      <c r="G16" s="287"/>
      <c r="H16" s="287"/>
      <c r="I16" s="287"/>
      <c r="J16" s="287"/>
      <c r="K16" s="287"/>
    </row>
    <row r="17" spans="1:11" ht="15.75">
      <c r="A17" s="287" t="s">
        <v>221</v>
      </c>
      <c r="B17" s="287"/>
      <c r="C17" s="287"/>
      <c r="D17" s="287"/>
      <c r="E17" s="287"/>
      <c r="F17" s="287"/>
      <c r="G17" s="287"/>
      <c r="H17" s="287"/>
      <c r="I17" s="287"/>
      <c r="J17" s="287"/>
      <c r="K17" s="287"/>
    </row>
    <row r="18" spans="1:11" ht="15">
      <c r="A18" s="84"/>
      <c r="B18" s="84"/>
      <c r="C18" s="84"/>
      <c r="D18" s="84"/>
      <c r="E18" s="84"/>
      <c r="F18" s="84"/>
      <c r="G18" s="84"/>
      <c r="H18" s="84"/>
      <c r="I18" s="85"/>
      <c r="J18" s="85"/>
    </row>
    <row r="19" spans="1:11" ht="15">
      <c r="A19" s="84"/>
      <c r="B19" s="84"/>
      <c r="C19" s="84"/>
      <c r="D19" s="84"/>
      <c r="E19" s="84"/>
      <c r="F19" s="84"/>
      <c r="G19" s="84"/>
      <c r="H19" s="84"/>
      <c r="I19" s="85"/>
      <c r="J19" s="85"/>
    </row>
    <row r="20" spans="1:11">
      <c r="A20" s="85"/>
      <c r="B20" s="85"/>
      <c r="C20" s="85"/>
      <c r="D20" s="85"/>
      <c r="E20" s="85"/>
      <c r="F20" s="85"/>
      <c r="G20" s="85"/>
      <c r="H20" s="85"/>
      <c r="I20" s="85"/>
      <c r="J20" s="85"/>
    </row>
    <row r="21" spans="1:11">
      <c r="A21" s="85"/>
      <c r="B21" s="85"/>
      <c r="C21" s="85"/>
      <c r="D21" s="85"/>
      <c r="E21" s="85"/>
      <c r="F21" s="85"/>
      <c r="G21" s="85"/>
      <c r="H21" s="85"/>
      <c r="I21" s="85"/>
      <c r="J21" s="85"/>
    </row>
    <row r="22" spans="1:11" s="87" customFormat="1">
      <c r="A22" s="86"/>
      <c r="B22" s="86"/>
      <c r="C22" s="86"/>
      <c r="D22" s="86"/>
      <c r="E22" s="86"/>
      <c r="F22" s="86"/>
      <c r="G22" s="86"/>
      <c r="H22" s="86"/>
      <c r="I22" s="86"/>
      <c r="J22" s="86"/>
    </row>
    <row r="23" spans="1:11" s="87" customFormat="1">
      <c r="A23" s="86"/>
      <c r="B23" s="86"/>
      <c r="C23" s="86"/>
      <c r="D23" s="86"/>
      <c r="E23" s="86"/>
      <c r="F23" s="86"/>
      <c r="G23" s="86"/>
      <c r="H23" s="86"/>
      <c r="I23" s="86"/>
      <c r="J23" s="86"/>
    </row>
    <row r="24" spans="1:11" s="87" customFormat="1">
      <c r="A24" s="86"/>
      <c r="B24" s="86"/>
      <c r="C24" s="86"/>
      <c r="D24" s="86"/>
      <c r="E24" s="86"/>
      <c r="F24" s="86"/>
      <c r="G24" s="86"/>
      <c r="H24" s="86"/>
      <c r="I24" s="86"/>
      <c r="J24" s="86"/>
    </row>
    <row r="25" spans="1:11" s="87" customFormat="1">
      <c r="A25" s="86"/>
      <c r="B25" s="86"/>
      <c r="C25" s="86"/>
      <c r="D25" s="86"/>
      <c r="E25" s="86"/>
      <c r="F25" s="86"/>
      <c r="G25" s="86"/>
      <c r="H25" s="86"/>
      <c r="I25" s="86"/>
      <c r="J25" s="86"/>
    </row>
    <row r="26" spans="1:11" s="87" customFormat="1" ht="15" customHeight="1">
      <c r="A26" s="86"/>
      <c r="B26" s="86"/>
      <c r="C26" s="86"/>
      <c r="D26" s="86"/>
      <c r="E26" s="86"/>
      <c r="F26" s="86"/>
      <c r="G26" s="86"/>
      <c r="H26" s="86"/>
      <c r="I26" s="86"/>
      <c r="J26" s="86"/>
    </row>
    <row r="27" spans="1:11" s="87" customFormat="1" ht="15" customHeight="1">
      <c r="A27" s="86"/>
      <c r="B27" s="86"/>
      <c r="C27" s="86"/>
      <c r="D27" s="86"/>
      <c r="E27" s="86"/>
      <c r="F27" s="86"/>
      <c r="G27" s="86"/>
      <c r="H27" s="86"/>
      <c r="I27" s="86"/>
      <c r="J27" s="86"/>
    </row>
    <row r="28" spans="1:11" s="87" customFormat="1" ht="15" customHeight="1">
      <c r="A28" s="86"/>
      <c r="B28" s="86"/>
      <c r="C28" s="86"/>
      <c r="D28" s="86"/>
      <c r="E28" s="86"/>
      <c r="F28" s="86"/>
      <c r="G28" s="86"/>
      <c r="H28" s="86"/>
      <c r="I28" s="86"/>
      <c r="J28" s="86"/>
    </row>
    <row r="29" spans="1:11" ht="15" customHeight="1">
      <c r="A29" s="85"/>
      <c r="B29" s="85"/>
      <c r="C29" s="85"/>
      <c r="D29" s="85"/>
      <c r="E29" s="85"/>
      <c r="F29" s="85"/>
      <c r="G29" s="85"/>
      <c r="H29" s="85"/>
      <c r="I29" s="85"/>
      <c r="J29" s="85"/>
    </row>
    <row r="30" spans="1:11" ht="15" customHeight="1">
      <c r="A30" s="85"/>
      <c r="B30" s="85"/>
      <c r="C30" s="85"/>
      <c r="D30" s="85"/>
      <c r="E30" s="85"/>
      <c r="F30" s="85"/>
      <c r="G30" s="85"/>
      <c r="H30" s="85"/>
      <c r="I30" s="85"/>
      <c r="J30" s="85"/>
    </row>
    <row r="31" spans="1:11" ht="15" customHeight="1">
      <c r="A31" s="85"/>
      <c r="B31" s="85"/>
      <c r="C31" s="85"/>
      <c r="D31" s="85"/>
      <c r="E31" s="85"/>
      <c r="F31" s="85"/>
      <c r="G31" s="85"/>
      <c r="H31" s="85"/>
      <c r="I31" s="85"/>
      <c r="J31" s="85"/>
    </row>
    <row r="32" spans="1:11" ht="15" customHeight="1">
      <c r="A32" s="85"/>
      <c r="B32" s="85"/>
      <c r="C32" s="85"/>
      <c r="D32" s="85"/>
      <c r="E32" s="85"/>
      <c r="F32" s="85"/>
      <c r="G32" s="85"/>
      <c r="H32" s="85"/>
      <c r="I32" s="85"/>
      <c r="J32" s="85"/>
    </row>
    <row r="33" spans="1:11">
      <c r="A33" s="85"/>
      <c r="B33" s="85"/>
      <c r="C33" s="85"/>
      <c r="D33" s="85"/>
      <c r="E33" s="85"/>
      <c r="F33" s="85"/>
      <c r="G33" s="85"/>
      <c r="H33" s="85"/>
      <c r="I33" s="85"/>
      <c r="J33" s="85"/>
    </row>
    <row r="34" spans="1:11">
      <c r="A34" s="85"/>
      <c r="B34" s="85"/>
      <c r="C34" s="85"/>
      <c r="D34" s="85"/>
      <c r="E34" s="85"/>
      <c r="F34" s="85"/>
      <c r="G34" s="85"/>
      <c r="H34" s="85"/>
      <c r="I34" s="85"/>
      <c r="J34" s="85"/>
    </row>
    <row r="35" spans="1:11">
      <c r="A35" s="85"/>
      <c r="B35" s="85"/>
      <c r="C35" s="85"/>
      <c r="D35" s="85"/>
      <c r="E35" s="85"/>
      <c r="F35" s="85"/>
      <c r="G35" s="85"/>
      <c r="H35" s="85"/>
      <c r="I35" s="85"/>
      <c r="J35" s="85"/>
    </row>
    <row r="36" spans="1:11">
      <c r="A36" s="85"/>
      <c r="B36" s="85"/>
      <c r="C36" s="85"/>
      <c r="D36" s="85"/>
      <c r="E36" s="85"/>
      <c r="F36" s="85"/>
      <c r="G36" s="85"/>
      <c r="H36" s="85"/>
      <c r="I36" s="85"/>
      <c r="J36" s="85"/>
    </row>
    <row r="37" spans="1:11">
      <c r="A37" s="85"/>
      <c r="B37" s="85"/>
      <c r="C37" s="85"/>
      <c r="D37" s="85"/>
      <c r="E37" s="85"/>
      <c r="F37" s="85"/>
      <c r="G37" s="85"/>
      <c r="H37" s="85"/>
      <c r="I37" s="85"/>
      <c r="J37" s="85"/>
    </row>
    <row r="38" spans="1:11">
      <c r="A38" s="289" t="s">
        <v>218</v>
      </c>
      <c r="B38" s="289"/>
      <c r="C38" s="289"/>
      <c r="D38" s="289"/>
      <c r="E38" s="289"/>
      <c r="F38" s="289"/>
      <c r="G38" s="289"/>
      <c r="H38" s="289"/>
      <c r="I38" s="289"/>
      <c r="J38" s="289"/>
      <c r="K38" s="289"/>
    </row>
    <row r="39" spans="1:11">
      <c r="A39" s="85"/>
      <c r="B39" s="85"/>
      <c r="C39" s="85"/>
      <c r="D39" s="85"/>
      <c r="E39" s="85"/>
      <c r="F39" s="85"/>
      <c r="G39" s="85"/>
      <c r="H39" s="85"/>
      <c r="I39" s="85"/>
      <c r="J39" s="85"/>
    </row>
    <row r="40" spans="1:11">
      <c r="A40" s="85"/>
      <c r="B40" s="85"/>
      <c r="C40" s="85"/>
      <c r="D40" s="85"/>
      <c r="E40" s="85"/>
      <c r="F40" s="85"/>
      <c r="G40" s="85"/>
      <c r="H40" s="85"/>
      <c r="I40" s="85"/>
      <c r="J40" s="85"/>
    </row>
    <row r="41" spans="1:11">
      <c r="A41" s="85"/>
      <c r="B41" s="85"/>
      <c r="C41" s="85"/>
      <c r="D41" s="85"/>
      <c r="E41" s="85"/>
      <c r="F41" s="85"/>
      <c r="G41" s="85"/>
      <c r="H41" s="85"/>
      <c r="I41" s="85"/>
      <c r="J41" s="85"/>
    </row>
    <row r="42" spans="1:11">
      <c r="A42" s="85"/>
      <c r="B42" s="85"/>
      <c r="C42" s="85"/>
      <c r="D42" s="85"/>
      <c r="E42" s="85"/>
      <c r="F42" s="85"/>
      <c r="G42" s="85"/>
      <c r="H42" s="85"/>
      <c r="I42" s="85"/>
      <c r="J42" s="8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tabSelected="1" topLeftCell="A4" zoomScaleNormal="100" zoomScaleSheetLayoutView="100" workbookViewId="0">
      <selection activeCell="K42" sqref="K42"/>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00" t="s">
        <v>206</v>
      </c>
      <c r="B1" s="89"/>
      <c r="C1" s="89"/>
      <c r="D1" s="89"/>
      <c r="E1" s="89"/>
      <c r="F1" s="89"/>
    </row>
    <row r="2" spans="1:6" ht="15" customHeight="1">
      <c r="A2" s="100"/>
      <c r="B2" s="89"/>
      <c r="C2" s="89"/>
      <c r="D2" s="89"/>
      <c r="E2" s="89"/>
      <c r="F2" s="89"/>
    </row>
    <row r="3" spans="1:6" ht="30" customHeight="1">
      <c r="A3" s="317" t="s">
        <v>237</v>
      </c>
      <c r="B3" s="317"/>
      <c r="C3" s="317"/>
      <c r="D3" s="317"/>
      <c r="E3" s="317"/>
      <c r="F3" s="317"/>
    </row>
    <row r="4" spans="1:6" ht="15" customHeight="1">
      <c r="A4" s="99"/>
      <c r="B4" s="99"/>
      <c r="C4" s="99"/>
      <c r="D4" s="99"/>
      <c r="E4" s="99"/>
      <c r="F4" s="99"/>
    </row>
    <row r="6" spans="1:6" ht="21" customHeight="1">
      <c r="A6" s="302" t="s">
        <v>201</v>
      </c>
      <c r="B6" s="306" t="s">
        <v>132</v>
      </c>
      <c r="C6" s="293" t="s">
        <v>214</v>
      </c>
      <c r="D6" s="305" t="s">
        <v>139</v>
      </c>
      <c r="E6" s="305"/>
      <c r="F6" s="293" t="s">
        <v>135</v>
      </c>
    </row>
    <row r="7" spans="1:6" ht="21.75" customHeight="1">
      <c r="A7" s="303"/>
      <c r="B7" s="307"/>
      <c r="C7" s="293"/>
      <c r="D7" s="149" t="s">
        <v>3</v>
      </c>
      <c r="E7" s="149" t="s">
        <v>4</v>
      </c>
      <c r="F7" s="293"/>
    </row>
    <row r="8" spans="1:6" ht="15" customHeight="1">
      <c r="A8" s="183">
        <v>1</v>
      </c>
      <c r="B8" s="183" t="s">
        <v>173</v>
      </c>
      <c r="C8" s="279">
        <v>379.98979963570122</v>
      </c>
      <c r="D8" s="279">
        <v>439.49021864211738</v>
      </c>
      <c r="E8" s="279">
        <v>340.90792452830192</v>
      </c>
      <c r="F8" s="279">
        <v>418.8</v>
      </c>
    </row>
    <row r="9" spans="1:6" ht="15" customHeight="1">
      <c r="A9" s="184">
        <v>2</v>
      </c>
      <c r="B9" s="184" t="s">
        <v>174</v>
      </c>
      <c r="C9" s="280">
        <v>324.25141479099682</v>
      </c>
      <c r="D9" s="280">
        <v>397.94650027129677</v>
      </c>
      <c r="E9" s="280">
        <v>292.62791772590708</v>
      </c>
      <c r="F9" s="280">
        <v>344.548</v>
      </c>
    </row>
    <row r="10" spans="1:6" ht="15" customHeight="1">
      <c r="A10" s="184">
        <v>3</v>
      </c>
      <c r="B10" s="184" t="s">
        <v>175</v>
      </c>
      <c r="C10" s="280">
        <v>431.86151820974112</v>
      </c>
      <c r="D10" s="280">
        <v>505.59278794402582</v>
      </c>
      <c r="E10" s="280">
        <v>380.67795216741399</v>
      </c>
      <c r="F10" s="280">
        <v>430.80000000000007</v>
      </c>
    </row>
    <row r="11" spans="1:6" ht="15" customHeight="1">
      <c r="A11" s="184">
        <v>4</v>
      </c>
      <c r="B11" s="184" t="s">
        <v>176</v>
      </c>
      <c r="C11" s="280">
        <v>398.52391132224858</v>
      </c>
      <c r="D11" s="280">
        <v>442.42553823311061</v>
      </c>
      <c r="E11" s="280">
        <v>348.03466440101954</v>
      </c>
      <c r="F11" s="280">
        <v>543.69999999999993</v>
      </c>
    </row>
    <row r="12" spans="1:6" ht="15" customHeight="1">
      <c r="A12" s="184">
        <v>5</v>
      </c>
      <c r="B12" s="184" t="s">
        <v>177</v>
      </c>
      <c r="C12" s="280">
        <v>351.23676268861453</v>
      </c>
      <c r="D12" s="280">
        <v>383.65028901734098</v>
      </c>
      <c r="E12" s="280">
        <v>320.48654353562006</v>
      </c>
      <c r="F12" s="280">
        <v>461.04999999999995</v>
      </c>
    </row>
    <row r="13" spans="1:6" ht="15" customHeight="1">
      <c r="A13" s="184">
        <v>6</v>
      </c>
      <c r="B13" s="184" t="s">
        <v>178</v>
      </c>
      <c r="C13" s="280">
        <v>387.12559808612446</v>
      </c>
      <c r="D13" s="280">
        <v>415.51806615776081</v>
      </c>
      <c r="E13" s="280">
        <v>361.26153846153846</v>
      </c>
      <c r="F13" s="280">
        <v>660.8</v>
      </c>
    </row>
    <row r="14" spans="1:6" ht="15" customHeight="1">
      <c r="A14" s="184">
        <v>7</v>
      </c>
      <c r="B14" s="184" t="s">
        <v>179</v>
      </c>
      <c r="C14" s="280">
        <v>406.99453053783043</v>
      </c>
      <c r="D14" s="280">
        <v>444.78738049713195</v>
      </c>
      <c r="E14" s="280">
        <v>372.39054290718036</v>
      </c>
      <c r="F14" s="280">
        <v>404.73333333333335</v>
      </c>
    </row>
    <row r="15" spans="1:6" ht="15" customHeight="1">
      <c r="A15" s="184">
        <v>8</v>
      </c>
      <c r="B15" s="184" t="s">
        <v>180</v>
      </c>
      <c r="C15" s="280">
        <v>350.49812734082394</v>
      </c>
      <c r="D15" s="280">
        <v>379.07977099236638</v>
      </c>
      <c r="E15" s="280">
        <v>332.0693827160494</v>
      </c>
      <c r="F15" s="280">
        <v>301</v>
      </c>
    </row>
    <row r="16" spans="1:6" ht="15" customHeight="1">
      <c r="A16" s="184">
        <v>9</v>
      </c>
      <c r="B16" s="184" t="s">
        <v>181</v>
      </c>
      <c r="C16" s="280">
        <v>355.74972067039113</v>
      </c>
      <c r="D16" s="280">
        <v>398.99142857142857</v>
      </c>
      <c r="E16" s="280">
        <v>327.14531490015361</v>
      </c>
      <c r="F16" s="280">
        <v>509.06666666666666</v>
      </c>
    </row>
    <row r="17" spans="1:6" ht="15" customHeight="1">
      <c r="A17" s="184">
        <v>10</v>
      </c>
      <c r="B17" s="184" t="s">
        <v>182</v>
      </c>
      <c r="C17" s="280">
        <v>387.32807424593966</v>
      </c>
      <c r="D17" s="280">
        <v>430.88330733229327</v>
      </c>
      <c r="E17" s="280">
        <v>343.48123076923071</v>
      </c>
      <c r="F17" s="280">
        <v>678.1</v>
      </c>
    </row>
    <row r="18" spans="1:6" ht="15" customHeight="1">
      <c r="A18" s="184">
        <v>11</v>
      </c>
      <c r="B18" s="184" t="s">
        <v>183</v>
      </c>
      <c r="C18" s="280">
        <v>371.89976798143857</v>
      </c>
      <c r="D18" s="280">
        <v>402.00490367775831</v>
      </c>
      <c r="E18" s="280">
        <v>348.7746870653686</v>
      </c>
      <c r="F18" s="280">
        <v>184.2</v>
      </c>
    </row>
    <row r="19" spans="1:6" ht="15" customHeight="1">
      <c r="A19" s="184">
        <v>12</v>
      </c>
      <c r="B19" s="184" t="s">
        <v>184</v>
      </c>
      <c r="C19" s="280">
        <v>370.49065269943594</v>
      </c>
      <c r="D19" s="280">
        <v>419.40472727272726</v>
      </c>
      <c r="E19" s="280">
        <v>330.05936139332363</v>
      </c>
      <c r="F19" s="280">
        <v>847.69999999999993</v>
      </c>
    </row>
    <row r="20" spans="1:6" ht="15" customHeight="1">
      <c r="A20" s="184">
        <v>13</v>
      </c>
      <c r="B20" s="184" t="s">
        <v>185</v>
      </c>
      <c r="C20" s="280">
        <v>429.49861660079046</v>
      </c>
      <c r="D20" s="280">
        <v>489.27895878524942</v>
      </c>
      <c r="E20" s="280">
        <v>379.83781818181819</v>
      </c>
      <c r="F20" s="280">
        <v>184.20000000000002</v>
      </c>
    </row>
    <row r="21" spans="1:6" ht="15" customHeight="1">
      <c r="A21" s="184">
        <v>14</v>
      </c>
      <c r="B21" s="184" t="s">
        <v>186</v>
      </c>
      <c r="C21" s="280">
        <v>383.32743652743653</v>
      </c>
      <c r="D21" s="280">
        <v>417.35848753016899</v>
      </c>
      <c r="E21" s="280">
        <v>348.04753961634697</v>
      </c>
      <c r="F21" s="280" t="s">
        <v>217</v>
      </c>
    </row>
    <row r="22" spans="1:6" ht="15" customHeight="1">
      <c r="A22" s="184">
        <v>15</v>
      </c>
      <c r="B22" s="184" t="s">
        <v>187</v>
      </c>
      <c r="C22" s="280">
        <v>418.98277092796883</v>
      </c>
      <c r="D22" s="280">
        <v>471.92073031570942</v>
      </c>
      <c r="E22" s="280">
        <v>378.82156303479746</v>
      </c>
      <c r="F22" s="280">
        <v>475.23448275862074</v>
      </c>
    </row>
    <row r="23" spans="1:6" ht="15" customHeight="1">
      <c r="A23" s="184">
        <v>16</v>
      </c>
      <c r="B23" s="184" t="s">
        <v>188</v>
      </c>
      <c r="C23" s="280">
        <v>387.17772585669775</v>
      </c>
      <c r="D23" s="280">
        <v>430.07511045655372</v>
      </c>
      <c r="E23" s="280">
        <v>339.28973509933769</v>
      </c>
      <c r="F23" s="280">
        <v>184.20000000000002</v>
      </c>
    </row>
    <row r="24" spans="1:6" ht="15" customHeight="1">
      <c r="A24" s="184">
        <v>17</v>
      </c>
      <c r="B24" s="184" t="s">
        <v>189</v>
      </c>
      <c r="C24" s="280">
        <v>411.52508693492302</v>
      </c>
      <c r="D24" s="280">
        <v>457.00596685082871</v>
      </c>
      <c r="E24" s="280">
        <v>374.24587488667271</v>
      </c>
      <c r="F24" s="280">
        <v>403.28</v>
      </c>
    </row>
    <row r="25" spans="1:6" ht="15" customHeight="1">
      <c r="A25" s="184">
        <v>18</v>
      </c>
      <c r="B25" s="184" t="s">
        <v>190</v>
      </c>
      <c r="C25" s="280">
        <v>373.58146513680492</v>
      </c>
      <c r="D25" s="280">
        <v>415.96138763197587</v>
      </c>
      <c r="E25" s="280">
        <v>311.36410256410261</v>
      </c>
      <c r="F25" s="280">
        <v>883.5</v>
      </c>
    </row>
    <row r="26" spans="1:6" ht="15" customHeight="1">
      <c r="A26" s="184">
        <v>19</v>
      </c>
      <c r="B26" s="184" t="s">
        <v>191</v>
      </c>
      <c r="C26" s="280">
        <v>345.57938144329898</v>
      </c>
      <c r="D26" s="280">
        <v>374.23423076923081</v>
      </c>
      <c r="E26" s="280">
        <v>322.6569206842924</v>
      </c>
      <c r="F26" s="280">
        <v>184.20000000000002</v>
      </c>
    </row>
    <row r="27" spans="1:6" ht="15" customHeight="1">
      <c r="A27" s="184">
        <v>20</v>
      </c>
      <c r="B27" s="184" t="s">
        <v>192</v>
      </c>
      <c r="C27" s="280">
        <v>370.47887740029535</v>
      </c>
      <c r="D27" s="280">
        <v>409.5255033557047</v>
      </c>
      <c r="E27" s="280">
        <v>339.77730870712401</v>
      </c>
      <c r="F27" s="280" t="s">
        <v>217</v>
      </c>
    </row>
    <row r="28" spans="1:6" ht="15" customHeight="1">
      <c r="A28" s="184">
        <v>21</v>
      </c>
      <c r="B28" s="184" t="s">
        <v>193</v>
      </c>
      <c r="C28" s="280">
        <v>579.54328569980748</v>
      </c>
      <c r="D28" s="280">
        <v>621.6126363636364</v>
      </c>
      <c r="E28" s="280">
        <v>543.83284194812472</v>
      </c>
      <c r="F28" s="280">
        <v>637.57222222222219</v>
      </c>
    </row>
    <row r="29" spans="1:6" ht="15" customHeight="1">
      <c r="A29" s="184">
        <v>22</v>
      </c>
      <c r="B29" s="184" t="s">
        <v>194</v>
      </c>
      <c r="C29" s="280">
        <v>429.45675549322112</v>
      </c>
      <c r="D29" s="280">
        <v>491.43437164339423</v>
      </c>
      <c r="E29" s="280">
        <v>381.09942004971003</v>
      </c>
      <c r="F29" s="280">
        <v>1095.5999999999999</v>
      </c>
    </row>
    <row r="30" spans="1:6" ht="15" customHeight="1">
      <c r="A30" s="184">
        <v>23</v>
      </c>
      <c r="B30" s="184" t="s">
        <v>195</v>
      </c>
      <c r="C30" s="280">
        <v>405.88205353225101</v>
      </c>
      <c r="D30" s="280">
        <v>464.26427879961284</v>
      </c>
      <c r="E30" s="280">
        <v>356.38275584206281</v>
      </c>
      <c r="F30" s="280">
        <v>629.84</v>
      </c>
    </row>
    <row r="31" spans="1:6" ht="15" customHeight="1">
      <c r="A31" s="184">
        <v>24</v>
      </c>
      <c r="B31" s="184" t="s">
        <v>196</v>
      </c>
      <c r="C31" s="280">
        <v>394.4337135614702</v>
      </c>
      <c r="D31" s="280">
        <v>454.60226337448552</v>
      </c>
      <c r="E31" s="280">
        <v>352.39956490210295</v>
      </c>
      <c r="F31" s="280">
        <v>362.01250000000005</v>
      </c>
    </row>
    <row r="32" spans="1:6" ht="15" customHeight="1">
      <c r="A32" s="184">
        <v>25</v>
      </c>
      <c r="B32" s="184" t="s">
        <v>197</v>
      </c>
      <c r="C32" s="280">
        <v>397.40988274706871</v>
      </c>
      <c r="D32" s="280">
        <v>435.27272727272731</v>
      </c>
      <c r="E32" s="280">
        <v>360.91644736842107</v>
      </c>
      <c r="F32" s="280">
        <v>435.4</v>
      </c>
    </row>
    <row r="33" spans="1:6" ht="15" customHeight="1">
      <c r="A33" s="184">
        <v>26</v>
      </c>
      <c r="B33" s="184" t="s">
        <v>198</v>
      </c>
      <c r="C33" s="280">
        <v>346.38383297644543</v>
      </c>
      <c r="D33" s="280">
        <v>384.84900351699883</v>
      </c>
      <c r="E33" s="280">
        <v>314.16979269496545</v>
      </c>
      <c r="F33" s="280">
        <v>257.39999999999998</v>
      </c>
    </row>
    <row r="34" spans="1:6" ht="15" customHeight="1">
      <c r="A34" s="184">
        <v>27</v>
      </c>
      <c r="B34" s="184" t="s">
        <v>199</v>
      </c>
      <c r="C34" s="280">
        <v>380.12742155525234</v>
      </c>
      <c r="D34" s="280">
        <v>410.73138075313807</v>
      </c>
      <c r="E34" s="280">
        <v>351.05374331550797</v>
      </c>
      <c r="F34" s="280">
        <v>184.20000000000002</v>
      </c>
    </row>
    <row r="35" spans="1:6" ht="15" customHeight="1">
      <c r="A35" s="185">
        <v>28</v>
      </c>
      <c r="B35" s="185" t="s">
        <v>200</v>
      </c>
      <c r="C35" s="280">
        <v>359.6994858611825</v>
      </c>
      <c r="D35" s="280">
        <v>412.35194805194806</v>
      </c>
      <c r="E35" s="280">
        <v>325.49594882729207</v>
      </c>
      <c r="F35" s="280">
        <v>184.20000000000002</v>
      </c>
    </row>
    <row r="36" spans="1:6" ht="18" customHeight="1">
      <c r="A36" s="315" t="s">
        <v>0</v>
      </c>
      <c r="B36" s="316"/>
      <c r="C36" s="281">
        <v>414.05126869558751</v>
      </c>
      <c r="D36" s="281">
        <v>465.24691332648166</v>
      </c>
      <c r="E36" s="281">
        <v>373.75297797333479</v>
      </c>
      <c r="F36" s="281">
        <v>507.33453237410066</v>
      </c>
    </row>
    <row r="37" spans="1:6">
      <c r="A37" s="264" t="s">
        <v>215</v>
      </c>
      <c r="B37" s="263"/>
      <c r="C37" s="263"/>
      <c r="D37" s="263"/>
      <c r="E37" s="263"/>
      <c r="F37" s="263"/>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topLeftCell="A7" zoomScale="98" zoomScaleNormal="98" zoomScaleSheetLayoutView="95" workbookViewId="0">
      <selection activeCell="K20" sqref="K20"/>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00" t="s">
        <v>206</v>
      </c>
      <c r="B1" s="218"/>
      <c r="C1" s="218"/>
      <c r="D1" s="218"/>
      <c r="E1" s="218"/>
      <c r="F1" s="218"/>
      <c r="G1" s="218"/>
      <c r="H1" s="218"/>
    </row>
    <row r="2" spans="1:8" ht="15" customHeight="1">
      <c r="A2" s="219"/>
      <c r="B2" s="218"/>
      <c r="C2" s="218"/>
      <c r="D2" s="218"/>
      <c r="E2" s="218"/>
      <c r="F2" s="218"/>
      <c r="G2" s="218"/>
      <c r="H2" s="218"/>
    </row>
    <row r="3" spans="1:8" ht="30" customHeight="1">
      <c r="A3" s="319" t="s">
        <v>238</v>
      </c>
      <c r="B3" s="319"/>
      <c r="C3" s="319"/>
      <c r="D3" s="319"/>
      <c r="E3" s="319"/>
      <c r="F3" s="319"/>
      <c r="G3" s="319"/>
      <c r="H3" s="319"/>
    </row>
    <row r="4" spans="1:8" ht="15" customHeight="1">
      <c r="A4" s="102"/>
      <c r="B4" s="102"/>
      <c r="C4" s="102"/>
      <c r="D4" s="102"/>
      <c r="E4" s="102"/>
      <c r="F4" s="102"/>
      <c r="G4" s="102"/>
      <c r="H4" s="102"/>
    </row>
    <row r="6" spans="1:8">
      <c r="A6" s="302" t="s">
        <v>201</v>
      </c>
      <c r="B6" s="301" t="s">
        <v>132</v>
      </c>
      <c r="C6" s="309" t="s">
        <v>113</v>
      </c>
      <c r="D6" s="309"/>
      <c r="E6" s="310" t="s">
        <v>131</v>
      </c>
      <c r="F6" s="310"/>
      <c r="G6" s="310"/>
      <c r="H6" s="310"/>
    </row>
    <row r="7" spans="1:8">
      <c r="A7" s="318"/>
      <c r="B7" s="301"/>
      <c r="C7" s="309"/>
      <c r="D7" s="309"/>
      <c r="E7" s="310" t="s">
        <v>3</v>
      </c>
      <c r="F7" s="310"/>
      <c r="G7" s="310" t="s">
        <v>4</v>
      </c>
      <c r="H7" s="310"/>
    </row>
    <row r="8" spans="1:8" ht="43.5" customHeight="1">
      <c r="A8" s="303"/>
      <c r="B8" s="301"/>
      <c r="C8" s="192" t="s">
        <v>114</v>
      </c>
      <c r="D8" s="192" t="s">
        <v>134</v>
      </c>
      <c r="E8" s="192" t="s">
        <v>114</v>
      </c>
      <c r="F8" s="192" t="s">
        <v>134</v>
      </c>
      <c r="G8" s="192" t="s">
        <v>114</v>
      </c>
      <c r="H8" s="192" t="s">
        <v>134</v>
      </c>
    </row>
    <row r="9" spans="1:8" ht="16.5" customHeight="1">
      <c r="A9" s="182" t="s">
        <v>136</v>
      </c>
      <c r="B9" s="182"/>
      <c r="C9" s="196">
        <v>1748</v>
      </c>
      <c r="D9" s="282">
        <v>733.1584668192221</v>
      </c>
      <c r="E9" s="197">
        <v>850</v>
      </c>
      <c r="F9" s="282">
        <v>796.1854117647058</v>
      </c>
      <c r="G9" s="196">
        <v>898</v>
      </c>
      <c r="H9" s="282">
        <v>673.50044543429851</v>
      </c>
    </row>
    <row r="10" spans="1:8">
      <c r="A10" s="183">
        <v>1</v>
      </c>
      <c r="B10" s="183" t="s">
        <v>173</v>
      </c>
      <c r="C10" s="58">
        <v>336</v>
      </c>
      <c r="D10" s="269">
        <v>619.92083333333323</v>
      </c>
      <c r="E10" s="58">
        <v>128</v>
      </c>
      <c r="F10" s="283">
        <v>701.578125</v>
      </c>
      <c r="G10" s="58">
        <v>208</v>
      </c>
      <c r="H10" s="276">
        <v>569.67019230769222</v>
      </c>
    </row>
    <row r="11" spans="1:8">
      <c r="A11" s="184">
        <v>2</v>
      </c>
      <c r="B11" s="184" t="s">
        <v>174</v>
      </c>
      <c r="C11" s="59">
        <v>128</v>
      </c>
      <c r="D11" s="270">
        <v>769.75</v>
      </c>
      <c r="E11" s="59">
        <v>63</v>
      </c>
      <c r="F11" s="284">
        <v>840.1269841269841</v>
      </c>
      <c r="G11" s="59">
        <v>65</v>
      </c>
      <c r="H11" s="277">
        <v>701.53846153846166</v>
      </c>
    </row>
    <row r="12" spans="1:8">
      <c r="A12" s="184">
        <v>3</v>
      </c>
      <c r="B12" s="184" t="s">
        <v>175</v>
      </c>
      <c r="C12" s="59">
        <v>94</v>
      </c>
      <c r="D12" s="270">
        <v>814.94680851063845</v>
      </c>
      <c r="E12" s="59">
        <v>52</v>
      </c>
      <c r="F12" s="284">
        <v>837.53461538461556</v>
      </c>
      <c r="G12" s="59">
        <v>42</v>
      </c>
      <c r="H12" s="277">
        <v>786.98095238095243</v>
      </c>
    </row>
    <row r="13" spans="1:8">
      <c r="A13" s="184">
        <v>4</v>
      </c>
      <c r="B13" s="184" t="s">
        <v>176</v>
      </c>
      <c r="C13" s="59">
        <v>64</v>
      </c>
      <c r="D13" s="270">
        <v>782.64374999999995</v>
      </c>
      <c r="E13" s="59">
        <v>38</v>
      </c>
      <c r="F13" s="284">
        <v>799.47894736842102</v>
      </c>
      <c r="G13" s="59">
        <v>26</v>
      </c>
      <c r="H13" s="277">
        <v>758.03846153846155</v>
      </c>
    </row>
    <row r="14" spans="1:8">
      <c r="A14" s="184">
        <v>5</v>
      </c>
      <c r="B14" s="184" t="s">
        <v>177</v>
      </c>
      <c r="C14" s="59">
        <v>8</v>
      </c>
      <c r="D14" s="270">
        <v>758.92499999999995</v>
      </c>
      <c r="E14" s="59">
        <v>5</v>
      </c>
      <c r="F14" s="284">
        <v>844.76</v>
      </c>
      <c r="G14" s="59">
        <v>3</v>
      </c>
      <c r="H14" s="277">
        <v>615.86666666666667</v>
      </c>
    </row>
    <row r="15" spans="1:8">
      <c r="A15" s="184">
        <v>6</v>
      </c>
      <c r="B15" s="184" t="s">
        <v>178</v>
      </c>
      <c r="C15" s="59">
        <v>23</v>
      </c>
      <c r="D15" s="270">
        <v>780.14782608695657</v>
      </c>
      <c r="E15" s="59">
        <v>15</v>
      </c>
      <c r="F15" s="284">
        <v>820.37333333333333</v>
      </c>
      <c r="G15" s="59">
        <v>8</v>
      </c>
      <c r="H15" s="277">
        <v>704.72499999999991</v>
      </c>
    </row>
    <row r="16" spans="1:8">
      <c r="A16" s="184">
        <v>7</v>
      </c>
      <c r="B16" s="184" t="s">
        <v>179</v>
      </c>
      <c r="C16" s="59">
        <v>33</v>
      </c>
      <c r="D16" s="270">
        <v>826.94545454545471</v>
      </c>
      <c r="E16" s="59">
        <v>18</v>
      </c>
      <c r="F16" s="284">
        <v>871.34444444444455</v>
      </c>
      <c r="G16" s="59">
        <v>15</v>
      </c>
      <c r="H16" s="277">
        <v>773.66666666666663</v>
      </c>
    </row>
    <row r="17" spans="1:13">
      <c r="A17" s="184">
        <v>8</v>
      </c>
      <c r="B17" s="184" t="s">
        <v>180</v>
      </c>
      <c r="C17" s="59">
        <v>107</v>
      </c>
      <c r="D17" s="270">
        <v>641.70093457943926</v>
      </c>
      <c r="E17" s="59">
        <v>40</v>
      </c>
      <c r="F17" s="284">
        <v>745.49499999999989</v>
      </c>
      <c r="G17" s="59">
        <v>67</v>
      </c>
      <c r="H17" s="277">
        <v>579.73432835820893</v>
      </c>
    </row>
    <row r="18" spans="1:13">
      <c r="A18" s="184">
        <v>9</v>
      </c>
      <c r="B18" s="184" t="s">
        <v>181</v>
      </c>
      <c r="C18" s="59">
        <v>14</v>
      </c>
      <c r="D18" s="270">
        <v>661.55714285714294</v>
      </c>
      <c r="E18" s="59">
        <v>3</v>
      </c>
      <c r="F18" s="284">
        <v>802.26666666666677</v>
      </c>
      <c r="G18" s="59">
        <v>11</v>
      </c>
      <c r="H18" s="277">
        <v>623.18181818181824</v>
      </c>
      <c r="M18" s="32" t="s">
        <v>156</v>
      </c>
    </row>
    <row r="19" spans="1:13">
      <c r="A19" s="184">
        <v>10</v>
      </c>
      <c r="B19" s="184" t="s">
        <v>182</v>
      </c>
      <c r="C19" s="59">
        <v>42</v>
      </c>
      <c r="D19" s="270">
        <v>778.11904761904759</v>
      </c>
      <c r="E19" s="59">
        <v>23</v>
      </c>
      <c r="F19" s="284">
        <v>864.15652173913043</v>
      </c>
      <c r="G19" s="59">
        <v>19</v>
      </c>
      <c r="H19" s="277">
        <v>673.96842105263158</v>
      </c>
    </row>
    <row r="20" spans="1:13">
      <c r="A20" s="184">
        <v>11</v>
      </c>
      <c r="B20" s="184" t="s">
        <v>183</v>
      </c>
      <c r="C20" s="59">
        <v>17</v>
      </c>
      <c r="D20" s="270">
        <v>853.35294117647061</v>
      </c>
      <c r="E20" s="59">
        <v>9</v>
      </c>
      <c r="F20" s="284">
        <v>888.19999999999993</v>
      </c>
      <c r="G20" s="59">
        <v>8</v>
      </c>
      <c r="H20" s="277">
        <v>814.15000000000009</v>
      </c>
    </row>
    <row r="21" spans="1:13">
      <c r="A21" s="184">
        <v>12</v>
      </c>
      <c r="B21" s="184" t="s">
        <v>184</v>
      </c>
      <c r="C21" s="59">
        <v>86</v>
      </c>
      <c r="D21" s="270">
        <v>735.29767441860474</v>
      </c>
      <c r="E21" s="59">
        <v>38</v>
      </c>
      <c r="F21" s="284">
        <v>795.88947368421054</v>
      </c>
      <c r="G21" s="59">
        <v>48</v>
      </c>
      <c r="H21" s="277">
        <v>687.32916666666665</v>
      </c>
    </row>
    <row r="22" spans="1:13">
      <c r="A22" s="184">
        <v>13</v>
      </c>
      <c r="B22" s="184" t="s">
        <v>185</v>
      </c>
      <c r="C22" s="59">
        <v>18</v>
      </c>
      <c r="D22" s="270">
        <v>792.76666666666665</v>
      </c>
      <c r="E22" s="59">
        <v>11</v>
      </c>
      <c r="F22" s="284">
        <v>818.18181818181813</v>
      </c>
      <c r="G22" s="59">
        <v>7</v>
      </c>
      <c r="H22" s="277">
        <v>752.82857142857142</v>
      </c>
    </row>
    <row r="23" spans="1:13">
      <c r="A23" s="184">
        <v>14</v>
      </c>
      <c r="B23" s="184" t="s">
        <v>186</v>
      </c>
      <c r="C23" s="59">
        <v>30</v>
      </c>
      <c r="D23" s="270">
        <v>797.95999999999992</v>
      </c>
      <c r="E23" s="59">
        <v>20</v>
      </c>
      <c r="F23" s="284">
        <v>801.79</v>
      </c>
      <c r="G23" s="59">
        <v>10</v>
      </c>
      <c r="H23" s="277">
        <v>790.3</v>
      </c>
    </row>
    <row r="24" spans="1:13">
      <c r="A24" s="184">
        <v>15</v>
      </c>
      <c r="B24" s="184" t="s">
        <v>187</v>
      </c>
      <c r="C24" s="59">
        <v>88</v>
      </c>
      <c r="D24" s="270">
        <v>693.7409090909091</v>
      </c>
      <c r="E24" s="59">
        <v>35</v>
      </c>
      <c r="F24" s="284">
        <v>731.2285714285714</v>
      </c>
      <c r="G24" s="59">
        <v>53</v>
      </c>
      <c r="H24" s="277">
        <v>668.98490566037731</v>
      </c>
    </row>
    <row r="25" spans="1:13">
      <c r="A25" s="184">
        <v>16</v>
      </c>
      <c r="B25" s="184" t="s">
        <v>188</v>
      </c>
      <c r="C25" s="59">
        <v>85</v>
      </c>
      <c r="D25" s="270">
        <v>786.50823529411764</v>
      </c>
      <c r="E25" s="59">
        <v>53</v>
      </c>
      <c r="F25" s="284">
        <v>805.0716981132075</v>
      </c>
      <c r="G25" s="59">
        <v>32</v>
      </c>
      <c r="H25" s="277">
        <v>755.76250000000005</v>
      </c>
    </row>
    <row r="26" spans="1:13">
      <c r="A26" s="184">
        <v>17</v>
      </c>
      <c r="B26" s="184" t="s">
        <v>189</v>
      </c>
      <c r="C26" s="59">
        <v>29</v>
      </c>
      <c r="D26" s="270">
        <v>794.84827586206893</v>
      </c>
      <c r="E26" s="59">
        <v>17</v>
      </c>
      <c r="F26" s="284">
        <v>784.45882352941169</v>
      </c>
      <c r="G26" s="59">
        <v>12</v>
      </c>
      <c r="H26" s="277">
        <v>809.56666666666661</v>
      </c>
    </row>
    <row r="27" spans="1:13">
      <c r="A27" s="184">
        <v>18</v>
      </c>
      <c r="B27" s="184" t="s">
        <v>190</v>
      </c>
      <c r="C27" s="59">
        <v>3</v>
      </c>
      <c r="D27" s="270">
        <v>771.73333333333346</v>
      </c>
      <c r="E27" s="59">
        <v>2</v>
      </c>
      <c r="F27" s="284">
        <v>704.2</v>
      </c>
      <c r="G27" s="59">
        <v>1</v>
      </c>
      <c r="H27" s="277">
        <v>906.80000000000007</v>
      </c>
    </row>
    <row r="28" spans="1:13">
      <c r="A28" s="184">
        <v>19</v>
      </c>
      <c r="B28" s="184" t="s">
        <v>191</v>
      </c>
      <c r="C28" s="59">
        <v>41</v>
      </c>
      <c r="D28" s="270">
        <v>707.44390243902433</v>
      </c>
      <c r="E28" s="59">
        <v>15</v>
      </c>
      <c r="F28" s="284">
        <v>771.83999999999992</v>
      </c>
      <c r="G28" s="59">
        <v>26</v>
      </c>
      <c r="H28" s="277">
        <v>670.29230769230765</v>
      </c>
    </row>
    <row r="29" spans="1:13">
      <c r="A29" s="184">
        <v>20</v>
      </c>
      <c r="B29" s="184" t="s">
        <v>192</v>
      </c>
      <c r="C29" s="59">
        <v>46</v>
      </c>
      <c r="D29" s="270">
        <v>715.03043478260861</v>
      </c>
      <c r="E29" s="59">
        <v>24</v>
      </c>
      <c r="F29" s="284">
        <v>771.49999999999989</v>
      </c>
      <c r="G29" s="59">
        <v>22</v>
      </c>
      <c r="H29" s="277">
        <v>653.42727272727279</v>
      </c>
    </row>
    <row r="30" spans="1:13">
      <c r="A30" s="184">
        <v>21</v>
      </c>
      <c r="B30" s="184" t="s">
        <v>193</v>
      </c>
      <c r="C30" s="59">
        <v>56</v>
      </c>
      <c r="D30" s="270">
        <v>832.18214285714282</v>
      </c>
      <c r="E30" s="59">
        <v>29</v>
      </c>
      <c r="F30" s="284">
        <v>875.53103448275863</v>
      </c>
      <c r="G30" s="59">
        <v>27</v>
      </c>
      <c r="H30" s="277">
        <v>785.62222222222215</v>
      </c>
    </row>
    <row r="31" spans="1:13">
      <c r="A31" s="184">
        <v>22</v>
      </c>
      <c r="B31" s="184" t="s">
        <v>194</v>
      </c>
      <c r="C31" s="59">
        <v>20</v>
      </c>
      <c r="D31" s="270">
        <v>833.24000000000012</v>
      </c>
      <c r="E31" s="59">
        <v>9</v>
      </c>
      <c r="F31" s="284">
        <v>923.13333333333333</v>
      </c>
      <c r="G31" s="59">
        <v>11</v>
      </c>
      <c r="H31" s="277">
        <v>759.69090909090914</v>
      </c>
    </row>
    <row r="32" spans="1:13">
      <c r="A32" s="184">
        <v>23</v>
      </c>
      <c r="B32" s="184" t="s">
        <v>195</v>
      </c>
      <c r="C32" s="59">
        <v>43</v>
      </c>
      <c r="D32" s="270">
        <v>783.1813953488371</v>
      </c>
      <c r="E32" s="59">
        <v>29</v>
      </c>
      <c r="F32" s="284">
        <v>797.69655172413786</v>
      </c>
      <c r="G32" s="59">
        <v>14</v>
      </c>
      <c r="H32" s="277">
        <v>753.11428571428564</v>
      </c>
    </row>
    <row r="33" spans="1:8">
      <c r="A33" s="184">
        <v>24</v>
      </c>
      <c r="B33" s="184" t="s">
        <v>196</v>
      </c>
      <c r="C33" s="59">
        <v>50</v>
      </c>
      <c r="D33" s="270">
        <v>846.1</v>
      </c>
      <c r="E33" s="59">
        <v>28</v>
      </c>
      <c r="F33" s="284">
        <v>897.37857142857138</v>
      </c>
      <c r="G33" s="59">
        <v>22</v>
      </c>
      <c r="H33" s="277">
        <v>780.83636363636356</v>
      </c>
    </row>
    <row r="34" spans="1:8">
      <c r="A34" s="184">
        <v>25</v>
      </c>
      <c r="B34" s="184" t="s">
        <v>197</v>
      </c>
      <c r="C34" s="59">
        <v>127</v>
      </c>
      <c r="D34" s="270">
        <v>730.88188976377955</v>
      </c>
      <c r="E34" s="59">
        <v>58</v>
      </c>
      <c r="F34" s="284">
        <v>800.97586206896551</v>
      </c>
      <c r="G34" s="59">
        <v>69</v>
      </c>
      <c r="H34" s="277">
        <v>671.96231884057966</v>
      </c>
    </row>
    <row r="35" spans="1:8">
      <c r="A35" s="184">
        <v>26</v>
      </c>
      <c r="B35" s="184" t="s">
        <v>198</v>
      </c>
      <c r="C35" s="59">
        <v>64</v>
      </c>
      <c r="D35" s="270">
        <v>818.18437500000005</v>
      </c>
      <c r="E35" s="59">
        <v>39</v>
      </c>
      <c r="F35" s="284">
        <v>829.43076923076933</v>
      </c>
      <c r="G35" s="59">
        <v>25</v>
      </c>
      <c r="H35" s="277">
        <v>800.63999999999987</v>
      </c>
    </row>
    <row r="36" spans="1:8">
      <c r="A36" s="184">
        <v>27</v>
      </c>
      <c r="B36" s="184" t="s">
        <v>199</v>
      </c>
      <c r="C36" s="59">
        <v>82</v>
      </c>
      <c r="D36" s="270">
        <v>725.01707317073169</v>
      </c>
      <c r="E36" s="59">
        <v>41</v>
      </c>
      <c r="F36" s="284">
        <v>772.57073170731701</v>
      </c>
      <c r="G36" s="59">
        <v>41</v>
      </c>
      <c r="H36" s="277">
        <v>677.46341463414637</v>
      </c>
    </row>
    <row r="37" spans="1:8">
      <c r="A37" s="185">
        <v>28</v>
      </c>
      <c r="B37" s="185" t="s">
        <v>200</v>
      </c>
      <c r="C37" s="60">
        <v>14</v>
      </c>
      <c r="D37" s="271">
        <v>795.32857142857142</v>
      </c>
      <c r="E37" s="60">
        <v>8</v>
      </c>
      <c r="F37" s="285">
        <v>871.07500000000005</v>
      </c>
      <c r="G37" s="59">
        <v>6</v>
      </c>
      <c r="H37" s="278">
        <v>694.33333333333337</v>
      </c>
    </row>
    <row r="38" spans="1:8">
      <c r="A38" s="190" t="s">
        <v>155</v>
      </c>
      <c r="B38" s="186"/>
      <c r="C38" s="198">
        <v>2</v>
      </c>
      <c r="D38" s="272">
        <v>850.39999999999986</v>
      </c>
      <c r="E38" s="61"/>
      <c r="F38" s="286"/>
      <c r="G38" s="57"/>
      <c r="H38" s="272"/>
    </row>
    <row r="39" spans="1:8" ht="17.25" customHeight="1">
      <c r="A39" s="191" t="s">
        <v>138</v>
      </c>
      <c r="B39" s="187"/>
      <c r="C39" s="198">
        <v>1750</v>
      </c>
      <c r="D39" s="272">
        <v>733.2924571428573</v>
      </c>
      <c r="E39" s="198">
        <v>850</v>
      </c>
      <c r="F39" s="272">
        <v>796.1854117647058</v>
      </c>
      <c r="G39" s="198">
        <v>898</v>
      </c>
      <c r="H39" s="272">
        <v>673.50044543429851</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topLeftCell="A16" zoomScale="85" zoomScaleNormal="85" zoomScaleSheetLayoutView="100" workbookViewId="0">
      <selection activeCell="N41" sqref="N41"/>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00" t="s">
        <v>206</v>
      </c>
      <c r="B1" s="93"/>
      <c r="C1" s="93"/>
      <c r="D1" s="93"/>
      <c r="E1" s="93"/>
      <c r="F1" s="93"/>
      <c r="G1" s="93"/>
      <c r="H1" s="93"/>
      <c r="I1" s="51"/>
      <c r="J1" s="51"/>
    </row>
    <row r="2" spans="1:15" ht="15" customHeight="1">
      <c r="A2" s="100"/>
      <c r="B2" s="93"/>
      <c r="C2" s="93"/>
      <c r="D2" s="93"/>
      <c r="E2" s="93"/>
      <c r="F2" s="93"/>
      <c r="G2" s="93"/>
      <c r="H2" s="93"/>
      <c r="I2" s="51"/>
      <c r="J2" s="51"/>
    </row>
    <row r="3" spans="1:15" ht="30" customHeight="1">
      <c r="A3" s="320" t="s">
        <v>239</v>
      </c>
      <c r="B3" s="320"/>
      <c r="C3" s="320"/>
      <c r="D3" s="320"/>
      <c r="E3" s="320"/>
      <c r="F3" s="320"/>
      <c r="G3" s="320"/>
      <c r="H3" s="320"/>
      <c r="I3" s="51"/>
      <c r="J3" s="51"/>
    </row>
    <row r="4" spans="1:15" ht="15" customHeight="1">
      <c r="A4" s="101"/>
      <c r="B4" s="101"/>
      <c r="C4" s="101"/>
      <c r="D4" s="101"/>
      <c r="E4" s="101"/>
      <c r="F4" s="101"/>
      <c r="G4" s="101"/>
      <c r="H4" s="101"/>
      <c r="I4" s="51"/>
      <c r="J4" s="51"/>
    </row>
    <row r="5" spans="1:15" ht="15" customHeight="1"/>
    <row r="6" spans="1:15" ht="15" customHeight="1">
      <c r="A6" s="302" t="s">
        <v>201</v>
      </c>
      <c r="B6" s="291" t="s">
        <v>132</v>
      </c>
      <c r="C6" s="323" t="s">
        <v>1</v>
      </c>
      <c r="D6" s="324" t="s">
        <v>8</v>
      </c>
      <c r="E6" s="324"/>
      <c r="F6" s="324"/>
      <c r="G6" s="324"/>
      <c r="H6" s="324"/>
    </row>
    <row r="7" spans="1:15" ht="30" customHeight="1">
      <c r="A7" s="303"/>
      <c r="B7" s="292"/>
      <c r="C7" s="323"/>
      <c r="D7" s="253" t="s">
        <v>9</v>
      </c>
      <c r="E7" s="253" t="s">
        <v>118</v>
      </c>
      <c r="F7" s="253" t="s">
        <v>119</v>
      </c>
      <c r="G7" s="253" t="s">
        <v>120</v>
      </c>
      <c r="H7" s="253" t="s">
        <v>121</v>
      </c>
      <c r="O7" s="52"/>
    </row>
    <row r="8" spans="1:15" ht="15" customHeight="1">
      <c r="A8" s="183">
        <v>1</v>
      </c>
      <c r="B8" s="200" t="s">
        <v>173</v>
      </c>
      <c r="C8" s="68">
        <v>4392</v>
      </c>
      <c r="D8" s="68">
        <v>276</v>
      </c>
      <c r="E8" s="68">
        <v>725</v>
      </c>
      <c r="F8" s="68">
        <v>762</v>
      </c>
      <c r="G8" s="68">
        <v>790</v>
      </c>
      <c r="H8" s="68">
        <v>1839</v>
      </c>
      <c r="I8" s="53"/>
      <c r="O8" s="52"/>
    </row>
    <row r="9" spans="1:15" ht="15" customHeight="1">
      <c r="A9" s="184">
        <v>2</v>
      </c>
      <c r="B9" s="201" t="s">
        <v>174</v>
      </c>
      <c r="C9" s="69">
        <v>6220</v>
      </c>
      <c r="D9" s="69">
        <v>517</v>
      </c>
      <c r="E9" s="69">
        <v>1165</v>
      </c>
      <c r="F9" s="69">
        <v>1332</v>
      </c>
      <c r="G9" s="69">
        <v>1296</v>
      </c>
      <c r="H9" s="69">
        <v>1910</v>
      </c>
      <c r="I9" s="53"/>
      <c r="O9" s="52"/>
    </row>
    <row r="10" spans="1:15" ht="15" customHeight="1">
      <c r="A10" s="184">
        <v>3</v>
      </c>
      <c r="B10" s="201" t="s">
        <v>175</v>
      </c>
      <c r="C10" s="69">
        <v>4558</v>
      </c>
      <c r="D10" s="69">
        <v>351</v>
      </c>
      <c r="E10" s="69">
        <v>828</v>
      </c>
      <c r="F10" s="69">
        <v>824</v>
      </c>
      <c r="G10" s="69">
        <v>867</v>
      </c>
      <c r="H10" s="69">
        <v>1688</v>
      </c>
      <c r="I10" s="53"/>
      <c r="O10" s="52"/>
    </row>
    <row r="11" spans="1:15" ht="15" customHeight="1">
      <c r="A11" s="184">
        <v>4</v>
      </c>
      <c r="B11" s="201" t="s">
        <v>176</v>
      </c>
      <c r="C11" s="69">
        <v>2526</v>
      </c>
      <c r="D11" s="69">
        <v>172</v>
      </c>
      <c r="E11" s="69">
        <v>329</v>
      </c>
      <c r="F11" s="69">
        <v>376</v>
      </c>
      <c r="G11" s="69">
        <v>452</v>
      </c>
      <c r="H11" s="69">
        <v>1197</v>
      </c>
      <c r="I11" s="53"/>
      <c r="O11" s="52"/>
    </row>
    <row r="12" spans="1:15" ht="15" customHeight="1">
      <c r="A12" s="184">
        <v>5</v>
      </c>
      <c r="B12" s="201" t="s">
        <v>177</v>
      </c>
      <c r="C12" s="69">
        <v>729</v>
      </c>
      <c r="D12" s="69">
        <v>72</v>
      </c>
      <c r="E12" s="69">
        <v>149</v>
      </c>
      <c r="F12" s="69">
        <v>129</v>
      </c>
      <c r="G12" s="69">
        <v>124</v>
      </c>
      <c r="H12" s="69">
        <v>255</v>
      </c>
      <c r="I12" s="53"/>
      <c r="O12" s="52"/>
    </row>
    <row r="13" spans="1:15" ht="15" customHeight="1">
      <c r="A13" s="184">
        <v>6</v>
      </c>
      <c r="B13" s="201" t="s">
        <v>178</v>
      </c>
      <c r="C13" s="69">
        <v>1672</v>
      </c>
      <c r="D13" s="69">
        <v>150</v>
      </c>
      <c r="E13" s="69">
        <v>322</v>
      </c>
      <c r="F13" s="69">
        <v>276</v>
      </c>
      <c r="G13" s="69">
        <v>292</v>
      </c>
      <c r="H13" s="69">
        <v>632</v>
      </c>
      <c r="I13" s="53"/>
      <c r="O13" s="52"/>
    </row>
    <row r="14" spans="1:15" ht="15" customHeight="1">
      <c r="A14" s="184">
        <v>7</v>
      </c>
      <c r="B14" s="201" t="s">
        <v>179</v>
      </c>
      <c r="C14" s="69">
        <v>1097</v>
      </c>
      <c r="D14" s="69">
        <v>58</v>
      </c>
      <c r="E14" s="69">
        <v>133</v>
      </c>
      <c r="F14" s="69">
        <v>149</v>
      </c>
      <c r="G14" s="69">
        <v>156</v>
      </c>
      <c r="H14" s="69">
        <v>601</v>
      </c>
      <c r="I14" s="53"/>
      <c r="O14" s="52"/>
    </row>
    <row r="15" spans="1:15" ht="15" customHeight="1">
      <c r="A15" s="184">
        <v>8</v>
      </c>
      <c r="B15" s="201" t="s">
        <v>180</v>
      </c>
      <c r="C15" s="69">
        <v>1335</v>
      </c>
      <c r="D15" s="69">
        <v>120</v>
      </c>
      <c r="E15" s="69">
        <v>253</v>
      </c>
      <c r="F15" s="69">
        <v>254</v>
      </c>
      <c r="G15" s="69">
        <v>238</v>
      </c>
      <c r="H15" s="69">
        <v>470</v>
      </c>
      <c r="I15" s="53"/>
      <c r="O15" s="52"/>
    </row>
    <row r="16" spans="1:15" ht="15" customHeight="1">
      <c r="A16" s="184">
        <v>9</v>
      </c>
      <c r="B16" s="201" t="s">
        <v>181</v>
      </c>
      <c r="C16" s="69">
        <v>1074</v>
      </c>
      <c r="D16" s="69">
        <v>71</v>
      </c>
      <c r="E16" s="69">
        <v>189</v>
      </c>
      <c r="F16" s="69">
        <v>195</v>
      </c>
      <c r="G16" s="69">
        <v>181</v>
      </c>
      <c r="H16" s="69">
        <v>438</v>
      </c>
      <c r="I16" s="53"/>
      <c r="O16" s="52"/>
    </row>
    <row r="17" spans="1:15" ht="15" customHeight="1">
      <c r="A17" s="184">
        <v>10</v>
      </c>
      <c r="B17" s="201" t="s">
        <v>182</v>
      </c>
      <c r="C17" s="69">
        <v>1293</v>
      </c>
      <c r="D17" s="69">
        <v>76</v>
      </c>
      <c r="E17" s="69">
        <v>190</v>
      </c>
      <c r="F17" s="69">
        <v>207</v>
      </c>
      <c r="G17" s="69">
        <v>243</v>
      </c>
      <c r="H17" s="69">
        <v>577</v>
      </c>
      <c r="I17" s="53"/>
      <c r="O17" s="52"/>
    </row>
    <row r="18" spans="1:15" ht="15" customHeight="1">
      <c r="A18" s="184">
        <v>11</v>
      </c>
      <c r="B18" s="201" t="s">
        <v>183</v>
      </c>
      <c r="C18" s="69">
        <v>1293</v>
      </c>
      <c r="D18" s="69">
        <v>121</v>
      </c>
      <c r="E18" s="69">
        <v>226</v>
      </c>
      <c r="F18" s="69">
        <v>200</v>
      </c>
      <c r="G18" s="69">
        <v>188</v>
      </c>
      <c r="H18" s="69">
        <v>558</v>
      </c>
      <c r="I18" s="53"/>
      <c r="O18" s="52"/>
    </row>
    <row r="19" spans="1:15" ht="15" customHeight="1">
      <c r="A19" s="184">
        <v>12</v>
      </c>
      <c r="B19" s="201" t="s">
        <v>184</v>
      </c>
      <c r="C19" s="69">
        <v>2482</v>
      </c>
      <c r="D19" s="69">
        <v>193</v>
      </c>
      <c r="E19" s="69">
        <v>469</v>
      </c>
      <c r="F19" s="69">
        <v>495</v>
      </c>
      <c r="G19" s="69">
        <v>430</v>
      </c>
      <c r="H19" s="69">
        <v>895</v>
      </c>
      <c r="I19" s="53"/>
      <c r="O19" s="52"/>
    </row>
    <row r="20" spans="1:15" ht="15" customHeight="1">
      <c r="A20" s="184">
        <v>13</v>
      </c>
      <c r="B20" s="201" t="s">
        <v>185</v>
      </c>
      <c r="C20" s="69">
        <v>1012</v>
      </c>
      <c r="D20" s="69">
        <v>62</v>
      </c>
      <c r="E20" s="69">
        <v>149</v>
      </c>
      <c r="F20" s="69">
        <v>168</v>
      </c>
      <c r="G20" s="69">
        <v>192</v>
      </c>
      <c r="H20" s="69">
        <v>441</v>
      </c>
      <c r="I20" s="53"/>
      <c r="O20" s="52"/>
    </row>
    <row r="21" spans="1:15" ht="15" customHeight="1">
      <c r="A21" s="184">
        <v>14</v>
      </c>
      <c r="B21" s="201" t="s">
        <v>186</v>
      </c>
      <c r="C21" s="69">
        <v>2442</v>
      </c>
      <c r="D21" s="69">
        <v>215</v>
      </c>
      <c r="E21" s="69">
        <v>410</v>
      </c>
      <c r="F21" s="69">
        <v>404</v>
      </c>
      <c r="G21" s="69">
        <v>385</v>
      </c>
      <c r="H21" s="69">
        <v>1028</v>
      </c>
      <c r="I21" s="53"/>
      <c r="O21" s="52"/>
    </row>
    <row r="22" spans="1:15" ht="15" customHeight="1">
      <c r="A22" s="184">
        <v>15</v>
      </c>
      <c r="B22" s="201" t="s">
        <v>187</v>
      </c>
      <c r="C22" s="69">
        <v>6164</v>
      </c>
      <c r="D22" s="69">
        <v>414</v>
      </c>
      <c r="E22" s="69">
        <v>909</v>
      </c>
      <c r="F22" s="69">
        <v>1051</v>
      </c>
      <c r="G22" s="69">
        <v>1076</v>
      </c>
      <c r="H22" s="69">
        <v>2714</v>
      </c>
      <c r="I22" s="53"/>
      <c r="O22" s="52"/>
    </row>
    <row r="23" spans="1:15" ht="15" customHeight="1">
      <c r="A23" s="184">
        <v>16</v>
      </c>
      <c r="B23" s="201" t="s">
        <v>188</v>
      </c>
      <c r="C23" s="69">
        <v>1284</v>
      </c>
      <c r="D23" s="69">
        <v>109</v>
      </c>
      <c r="E23" s="69">
        <v>226</v>
      </c>
      <c r="F23" s="69">
        <v>240</v>
      </c>
      <c r="G23" s="69">
        <v>208</v>
      </c>
      <c r="H23" s="69">
        <v>501</v>
      </c>
      <c r="I23" s="53"/>
      <c r="O23" s="52"/>
    </row>
    <row r="24" spans="1:15" ht="15" customHeight="1">
      <c r="A24" s="184">
        <v>17</v>
      </c>
      <c r="B24" s="201" t="s">
        <v>189</v>
      </c>
      <c r="C24" s="69">
        <v>2013</v>
      </c>
      <c r="D24" s="69">
        <v>115</v>
      </c>
      <c r="E24" s="69">
        <v>250</v>
      </c>
      <c r="F24" s="69">
        <v>282</v>
      </c>
      <c r="G24" s="69">
        <v>358</v>
      </c>
      <c r="H24" s="69">
        <v>1008</v>
      </c>
      <c r="I24" s="53"/>
      <c r="O24" s="52"/>
    </row>
    <row r="25" spans="1:15" ht="15" customHeight="1">
      <c r="A25" s="184">
        <v>18</v>
      </c>
      <c r="B25" s="201" t="s">
        <v>190</v>
      </c>
      <c r="C25" s="69">
        <v>1133</v>
      </c>
      <c r="D25" s="69">
        <v>71</v>
      </c>
      <c r="E25" s="69">
        <v>184</v>
      </c>
      <c r="F25" s="69">
        <v>190</v>
      </c>
      <c r="G25" s="69">
        <v>203</v>
      </c>
      <c r="H25" s="69">
        <v>485</v>
      </c>
      <c r="I25" s="53"/>
      <c r="O25" s="52"/>
    </row>
    <row r="26" spans="1:15" ht="15" customHeight="1">
      <c r="A26" s="184">
        <v>19</v>
      </c>
      <c r="B26" s="201" t="s">
        <v>191</v>
      </c>
      <c r="C26" s="69">
        <v>1164</v>
      </c>
      <c r="D26" s="69">
        <v>119</v>
      </c>
      <c r="E26" s="69">
        <v>252</v>
      </c>
      <c r="F26" s="69">
        <v>216</v>
      </c>
      <c r="G26" s="69">
        <v>200</v>
      </c>
      <c r="H26" s="69">
        <v>377</v>
      </c>
      <c r="I26" s="53"/>
      <c r="O26" s="52"/>
    </row>
    <row r="27" spans="1:15" ht="15" customHeight="1">
      <c r="A27" s="184">
        <v>20</v>
      </c>
      <c r="B27" s="201" t="s">
        <v>192</v>
      </c>
      <c r="C27" s="69">
        <v>1354</v>
      </c>
      <c r="D27" s="69">
        <v>59</v>
      </c>
      <c r="E27" s="69">
        <v>167</v>
      </c>
      <c r="F27" s="69">
        <v>266</v>
      </c>
      <c r="G27" s="69">
        <v>305</v>
      </c>
      <c r="H27" s="69">
        <v>557</v>
      </c>
      <c r="I27" s="53"/>
      <c r="O27" s="52"/>
    </row>
    <row r="28" spans="1:15" ht="15" customHeight="1">
      <c r="A28" s="184">
        <v>21</v>
      </c>
      <c r="B28" s="201" t="s">
        <v>193</v>
      </c>
      <c r="C28" s="69">
        <v>9867</v>
      </c>
      <c r="D28" s="69">
        <v>498</v>
      </c>
      <c r="E28" s="69">
        <v>1211</v>
      </c>
      <c r="F28" s="69">
        <v>1556</v>
      </c>
      <c r="G28" s="69">
        <v>1808</v>
      </c>
      <c r="H28" s="69">
        <v>4794</v>
      </c>
      <c r="I28" s="53"/>
      <c r="O28" s="52"/>
    </row>
    <row r="29" spans="1:15" ht="15" customHeight="1">
      <c r="A29" s="184">
        <v>22</v>
      </c>
      <c r="B29" s="201" t="s">
        <v>194</v>
      </c>
      <c r="C29" s="69">
        <v>2139</v>
      </c>
      <c r="D29" s="69">
        <v>139</v>
      </c>
      <c r="E29" s="69">
        <v>310</v>
      </c>
      <c r="F29" s="69">
        <v>339</v>
      </c>
      <c r="G29" s="69">
        <v>362</v>
      </c>
      <c r="H29" s="69">
        <v>989</v>
      </c>
      <c r="I29" s="53"/>
      <c r="O29" s="52"/>
    </row>
    <row r="30" spans="1:15" ht="15" customHeight="1">
      <c r="A30" s="184">
        <v>23</v>
      </c>
      <c r="B30" s="201" t="s">
        <v>195</v>
      </c>
      <c r="C30" s="69">
        <v>2279</v>
      </c>
      <c r="D30" s="69">
        <v>185</v>
      </c>
      <c r="E30" s="69">
        <v>352</v>
      </c>
      <c r="F30" s="69">
        <v>380</v>
      </c>
      <c r="G30" s="69">
        <v>379</v>
      </c>
      <c r="H30" s="69">
        <v>983</v>
      </c>
      <c r="I30" s="53"/>
      <c r="O30" s="52"/>
    </row>
    <row r="31" spans="1:15" ht="15" customHeight="1">
      <c r="A31" s="184">
        <v>24</v>
      </c>
      <c r="B31" s="201" t="s">
        <v>196</v>
      </c>
      <c r="C31" s="69">
        <v>2367</v>
      </c>
      <c r="D31" s="69">
        <v>159</v>
      </c>
      <c r="E31" s="69">
        <v>346</v>
      </c>
      <c r="F31" s="69">
        <v>401</v>
      </c>
      <c r="G31" s="69">
        <v>444</v>
      </c>
      <c r="H31" s="69">
        <v>1017</v>
      </c>
      <c r="I31" s="53"/>
      <c r="O31" s="52"/>
    </row>
    <row r="32" spans="1:15" ht="15" customHeight="1">
      <c r="A32" s="184">
        <v>25</v>
      </c>
      <c r="B32" s="201" t="s">
        <v>197</v>
      </c>
      <c r="C32" s="69">
        <v>1194</v>
      </c>
      <c r="D32" s="69">
        <v>85</v>
      </c>
      <c r="E32" s="69">
        <v>174</v>
      </c>
      <c r="F32" s="69">
        <v>207</v>
      </c>
      <c r="G32" s="69">
        <v>229</v>
      </c>
      <c r="H32" s="69">
        <v>499</v>
      </c>
      <c r="I32" s="53"/>
      <c r="O32" s="52"/>
    </row>
    <row r="33" spans="1:27" ht="15" customHeight="1">
      <c r="A33" s="184">
        <v>26</v>
      </c>
      <c r="B33" s="201" t="s">
        <v>198</v>
      </c>
      <c r="C33" s="69">
        <v>1868</v>
      </c>
      <c r="D33" s="69">
        <v>155</v>
      </c>
      <c r="E33" s="69">
        <v>330</v>
      </c>
      <c r="F33" s="69">
        <v>309</v>
      </c>
      <c r="G33" s="69">
        <v>302</v>
      </c>
      <c r="H33" s="69">
        <v>772</v>
      </c>
      <c r="I33" s="53"/>
      <c r="O33" s="52"/>
    </row>
    <row r="34" spans="1:27" ht="15" customHeight="1">
      <c r="A34" s="184">
        <v>27</v>
      </c>
      <c r="B34" s="201" t="s">
        <v>199</v>
      </c>
      <c r="C34" s="69">
        <v>1466</v>
      </c>
      <c r="D34" s="69">
        <v>144</v>
      </c>
      <c r="E34" s="69">
        <v>276</v>
      </c>
      <c r="F34" s="69">
        <v>255</v>
      </c>
      <c r="G34" s="69">
        <v>243</v>
      </c>
      <c r="H34" s="69">
        <v>548</v>
      </c>
      <c r="I34" s="53"/>
      <c r="O34" s="52"/>
    </row>
    <row r="35" spans="1:27" ht="15" customHeight="1">
      <c r="A35" s="184">
        <v>28</v>
      </c>
      <c r="B35" s="201" t="s">
        <v>200</v>
      </c>
      <c r="C35" s="69">
        <v>778</v>
      </c>
      <c r="D35" s="69">
        <v>51</v>
      </c>
      <c r="E35" s="69">
        <v>131</v>
      </c>
      <c r="F35" s="69">
        <v>160</v>
      </c>
      <c r="G35" s="69">
        <v>132</v>
      </c>
      <c r="H35" s="69">
        <v>304</v>
      </c>
      <c r="I35" s="53"/>
      <c r="O35" s="52"/>
    </row>
    <row r="36" spans="1:27" ht="15" customHeight="1">
      <c r="A36" s="305" t="s">
        <v>0</v>
      </c>
      <c r="B36" s="305"/>
      <c r="C36" s="199">
        <v>67195</v>
      </c>
      <c r="D36" s="199">
        <v>4757</v>
      </c>
      <c r="E36" s="199">
        <v>10655</v>
      </c>
      <c r="F36" s="199">
        <v>11623</v>
      </c>
      <c r="G36" s="199">
        <v>12083</v>
      </c>
      <c r="H36" s="199">
        <v>28077</v>
      </c>
      <c r="I36" s="53"/>
    </row>
    <row r="37" spans="1:27" ht="31.5" customHeight="1">
      <c r="A37" s="321" t="s">
        <v>216</v>
      </c>
      <c r="B37" s="321"/>
      <c r="C37" s="321"/>
      <c r="D37" s="321"/>
      <c r="E37" s="321"/>
      <c r="F37" s="321"/>
      <c r="G37" s="321"/>
      <c r="H37" s="322"/>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7" t="s">
        <v>116</v>
      </c>
      <c r="B1" s="327"/>
      <c r="C1" s="327"/>
      <c r="D1" s="327"/>
      <c r="E1" s="327"/>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5" t="s">
        <v>0</v>
      </c>
      <c r="B67" s="326"/>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topLeftCell="A19" zoomScaleNormal="100" zoomScaleSheetLayoutView="100" workbookViewId="0">
      <selection activeCell="I15" sqref="I15"/>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00" t="s">
        <v>206</v>
      </c>
      <c r="B1" s="89"/>
      <c r="C1" s="89"/>
      <c r="D1" s="89"/>
      <c r="E1" s="89"/>
      <c r="F1" s="89"/>
      <c r="G1" s="89"/>
      <c r="H1" s="89"/>
    </row>
    <row r="2" spans="1:14" ht="12.95" customHeight="1">
      <c r="A2" s="219"/>
      <c r="B2" s="89"/>
      <c r="C2" s="89"/>
      <c r="D2" s="89"/>
      <c r="E2" s="89"/>
      <c r="F2" s="89"/>
      <c r="G2" s="89"/>
      <c r="H2" s="89"/>
    </row>
    <row r="3" spans="1:14" ht="30" customHeight="1">
      <c r="A3" s="317" t="s">
        <v>240</v>
      </c>
      <c r="B3" s="317"/>
      <c r="C3" s="317"/>
      <c r="D3" s="317"/>
      <c r="E3" s="317"/>
      <c r="F3" s="317"/>
      <c r="G3" s="317"/>
      <c r="H3" s="317"/>
    </row>
    <row r="4" spans="1:14" ht="12.95" customHeight="1">
      <c r="A4" s="99"/>
      <c r="B4" s="99"/>
      <c r="C4" s="99"/>
      <c r="D4" s="99"/>
      <c r="E4" s="99"/>
      <c r="F4" s="99"/>
      <c r="G4" s="99"/>
      <c r="H4" s="99"/>
    </row>
    <row r="6" spans="1:14" ht="15" customHeight="1">
      <c r="A6" s="302" t="s">
        <v>201</v>
      </c>
      <c r="B6" s="301" t="s">
        <v>132</v>
      </c>
      <c r="C6" s="328" t="s">
        <v>20</v>
      </c>
      <c r="D6" s="328"/>
      <c r="E6" s="328"/>
      <c r="F6" s="328"/>
      <c r="G6" s="328"/>
      <c r="H6" s="328"/>
    </row>
    <row r="7" spans="1:14" ht="15" customHeight="1">
      <c r="A7" s="318"/>
      <c r="B7" s="301"/>
      <c r="C7" s="293" t="s">
        <v>1</v>
      </c>
      <c r="D7" s="328" t="s">
        <v>89</v>
      </c>
      <c r="E7" s="329" t="s">
        <v>207</v>
      </c>
      <c r="F7" s="329"/>
      <c r="G7" s="329"/>
      <c r="H7" s="329"/>
    </row>
    <row r="8" spans="1:14" ht="29.25" customHeight="1">
      <c r="A8" s="303"/>
      <c r="B8" s="301"/>
      <c r="C8" s="293"/>
      <c r="D8" s="328"/>
      <c r="E8" s="212" t="s">
        <v>3</v>
      </c>
      <c r="F8" s="213" t="s">
        <v>212</v>
      </c>
      <c r="G8" s="212" t="s">
        <v>4</v>
      </c>
      <c r="H8" s="211" t="s">
        <v>213</v>
      </c>
    </row>
    <row r="9" spans="1:14" ht="15" customHeight="1">
      <c r="A9" s="182" t="s">
        <v>136</v>
      </c>
      <c r="B9" s="182"/>
      <c r="C9" s="203">
        <v>11181</v>
      </c>
      <c r="D9" s="204">
        <v>0.1663963092492001</v>
      </c>
      <c r="E9" s="205">
        <v>5005</v>
      </c>
      <c r="F9" s="206">
        <v>0.17146282973621102</v>
      </c>
      <c r="G9" s="205">
        <v>6176</v>
      </c>
      <c r="H9" s="206">
        <v>0.16370238821003524</v>
      </c>
    </row>
    <row r="10" spans="1:14" ht="15" customHeight="1">
      <c r="A10" s="183">
        <v>1</v>
      </c>
      <c r="B10" s="183" t="s">
        <v>173</v>
      </c>
      <c r="C10" s="70">
        <v>650</v>
      </c>
      <c r="D10" s="207">
        <v>0.14813126709206928</v>
      </c>
      <c r="E10" s="70">
        <v>271</v>
      </c>
      <c r="F10" s="207">
        <v>0.15592635212888378</v>
      </c>
      <c r="G10" s="70">
        <v>379</v>
      </c>
      <c r="H10" s="207">
        <v>0.14301886792452831</v>
      </c>
      <c r="I10" s="1"/>
      <c r="L10" s="1"/>
      <c r="N10" s="1"/>
    </row>
    <row r="11" spans="1:14" ht="15" customHeight="1">
      <c r="A11" s="184">
        <v>2</v>
      </c>
      <c r="B11" s="184" t="s">
        <v>174</v>
      </c>
      <c r="C11" s="71">
        <v>711</v>
      </c>
      <c r="D11" s="113">
        <v>0.11523500810372772</v>
      </c>
      <c r="E11" s="71">
        <v>262</v>
      </c>
      <c r="F11" s="113">
        <v>0.14215952251763428</v>
      </c>
      <c r="G11" s="71">
        <v>449</v>
      </c>
      <c r="H11" s="113">
        <v>0.10376704414143749</v>
      </c>
      <c r="I11" s="1"/>
      <c r="L11" s="1"/>
      <c r="N11" s="1"/>
    </row>
    <row r="12" spans="1:14" ht="15" customHeight="1">
      <c r="A12" s="184">
        <v>3</v>
      </c>
      <c r="B12" s="184" t="s">
        <v>175</v>
      </c>
      <c r="C12" s="71">
        <v>708</v>
      </c>
      <c r="D12" s="113">
        <v>0.15615350683722981</v>
      </c>
      <c r="E12" s="71">
        <v>309</v>
      </c>
      <c r="F12" s="113">
        <v>0.16630785791173305</v>
      </c>
      <c r="G12" s="71">
        <v>399</v>
      </c>
      <c r="H12" s="113">
        <v>0.1491031390134529</v>
      </c>
      <c r="I12" s="1"/>
      <c r="L12" s="1"/>
      <c r="N12" s="1"/>
    </row>
    <row r="13" spans="1:14" ht="15" customHeight="1">
      <c r="A13" s="184">
        <v>4</v>
      </c>
      <c r="B13" s="184" t="s">
        <v>176</v>
      </c>
      <c r="C13" s="71">
        <v>571</v>
      </c>
      <c r="D13" s="113">
        <v>0.22622820919175912</v>
      </c>
      <c r="E13" s="71">
        <v>337</v>
      </c>
      <c r="F13" s="113">
        <v>0.25018559762435039</v>
      </c>
      <c r="G13" s="71">
        <v>234</v>
      </c>
      <c r="H13" s="113">
        <v>0.19881053525913339</v>
      </c>
      <c r="I13" s="1"/>
      <c r="L13" s="1"/>
      <c r="N13" s="1"/>
    </row>
    <row r="14" spans="1:14" ht="15" customHeight="1">
      <c r="A14" s="184">
        <v>5</v>
      </c>
      <c r="B14" s="184" t="s">
        <v>177</v>
      </c>
      <c r="C14" s="71">
        <v>135</v>
      </c>
      <c r="D14" s="113">
        <v>0.18620689655172415</v>
      </c>
      <c r="E14" s="71">
        <v>62</v>
      </c>
      <c r="F14" s="113">
        <v>0.1791907514450867</v>
      </c>
      <c r="G14" s="71">
        <v>73</v>
      </c>
      <c r="H14" s="113">
        <v>0.19261213720316622</v>
      </c>
      <c r="I14" s="1"/>
      <c r="L14" s="1"/>
      <c r="N14" s="1"/>
    </row>
    <row r="15" spans="1:14" ht="15" customHeight="1">
      <c r="A15" s="184">
        <v>6</v>
      </c>
      <c r="B15" s="184" t="s">
        <v>178</v>
      </c>
      <c r="C15" s="71">
        <v>278</v>
      </c>
      <c r="D15" s="113">
        <v>0.16646706586826349</v>
      </c>
      <c r="E15" s="71">
        <v>145</v>
      </c>
      <c r="F15" s="113">
        <v>0.18447837150127228</v>
      </c>
      <c r="G15" s="71">
        <v>133</v>
      </c>
      <c r="H15" s="113">
        <v>0.1504524886877828</v>
      </c>
      <c r="I15" s="1"/>
      <c r="L15" s="1"/>
      <c r="N15" s="1"/>
    </row>
    <row r="16" spans="1:14" ht="15" customHeight="1">
      <c r="A16" s="184">
        <v>7</v>
      </c>
      <c r="B16" s="184" t="s">
        <v>179</v>
      </c>
      <c r="C16" s="71">
        <v>156</v>
      </c>
      <c r="D16" s="113">
        <v>0.14259597806215721</v>
      </c>
      <c r="E16" s="71">
        <v>76</v>
      </c>
      <c r="F16" s="113">
        <v>0.14531548757170173</v>
      </c>
      <c r="G16" s="71">
        <v>80</v>
      </c>
      <c r="H16" s="113">
        <v>0.14010507880910683</v>
      </c>
      <c r="I16" s="1"/>
      <c r="L16" s="1"/>
      <c r="N16" s="1"/>
    </row>
    <row r="17" spans="1:14" ht="15" customHeight="1">
      <c r="A17" s="184">
        <v>8</v>
      </c>
      <c r="B17" s="184" t="s">
        <v>180</v>
      </c>
      <c r="C17" s="71">
        <v>225</v>
      </c>
      <c r="D17" s="113">
        <v>0.16866566716641679</v>
      </c>
      <c r="E17" s="71">
        <v>91</v>
      </c>
      <c r="F17" s="113">
        <v>0.17366412213740459</v>
      </c>
      <c r="G17" s="71">
        <v>134</v>
      </c>
      <c r="H17" s="113">
        <v>0.16543209876543211</v>
      </c>
      <c r="I17" s="1"/>
      <c r="L17" s="1"/>
      <c r="N17" s="1"/>
    </row>
    <row r="18" spans="1:14" ht="15" customHeight="1">
      <c r="A18" s="184">
        <v>9</v>
      </c>
      <c r="B18" s="184" t="s">
        <v>181</v>
      </c>
      <c r="C18" s="71">
        <v>213</v>
      </c>
      <c r="D18" s="113">
        <v>0.19887955182072828</v>
      </c>
      <c r="E18" s="71">
        <v>67</v>
      </c>
      <c r="F18" s="113">
        <v>0.15952380952380951</v>
      </c>
      <c r="G18" s="71">
        <v>146</v>
      </c>
      <c r="H18" s="113">
        <v>0.22427035330261136</v>
      </c>
      <c r="I18" s="1"/>
      <c r="L18" s="1"/>
      <c r="N18" s="1"/>
    </row>
    <row r="19" spans="1:14" ht="15" customHeight="1">
      <c r="A19" s="184">
        <v>10</v>
      </c>
      <c r="B19" s="184" t="s">
        <v>182</v>
      </c>
      <c r="C19" s="71">
        <v>211</v>
      </c>
      <c r="D19" s="113">
        <v>0.16343919442292795</v>
      </c>
      <c r="E19" s="71">
        <v>100</v>
      </c>
      <c r="F19" s="113">
        <v>0.15600624024960999</v>
      </c>
      <c r="G19" s="71">
        <v>111</v>
      </c>
      <c r="H19" s="113">
        <v>0.17076923076923076</v>
      </c>
      <c r="I19" s="1"/>
      <c r="L19" s="1"/>
      <c r="N19" s="1"/>
    </row>
    <row r="20" spans="1:14" ht="15" customHeight="1">
      <c r="A20" s="184">
        <v>11</v>
      </c>
      <c r="B20" s="184" t="s">
        <v>183</v>
      </c>
      <c r="C20" s="71">
        <v>255</v>
      </c>
      <c r="D20" s="113">
        <v>0.19767441860465115</v>
      </c>
      <c r="E20" s="71">
        <v>121</v>
      </c>
      <c r="F20" s="113">
        <v>0.21190893169877409</v>
      </c>
      <c r="G20" s="71">
        <v>134</v>
      </c>
      <c r="H20" s="113">
        <v>0.18636995827538247</v>
      </c>
      <c r="I20" s="1"/>
      <c r="L20" s="1"/>
      <c r="N20" s="1"/>
    </row>
    <row r="21" spans="1:14" ht="15" customHeight="1">
      <c r="A21" s="184">
        <v>12</v>
      </c>
      <c r="B21" s="184" t="s">
        <v>184</v>
      </c>
      <c r="C21" s="71">
        <v>395</v>
      </c>
      <c r="D21" s="113">
        <v>0.15940274414850686</v>
      </c>
      <c r="E21" s="71">
        <v>181</v>
      </c>
      <c r="F21" s="113">
        <v>0.16454545454545455</v>
      </c>
      <c r="G21" s="71">
        <v>214</v>
      </c>
      <c r="H21" s="113">
        <v>0.15529753265602322</v>
      </c>
      <c r="I21" s="1"/>
      <c r="L21" s="1"/>
      <c r="N21" s="1"/>
    </row>
    <row r="22" spans="1:14" ht="15" customHeight="1">
      <c r="A22" s="184">
        <v>13</v>
      </c>
      <c r="B22" s="184" t="s">
        <v>185</v>
      </c>
      <c r="C22" s="71">
        <v>168</v>
      </c>
      <c r="D22" s="113">
        <v>0.16617210682492581</v>
      </c>
      <c r="E22" s="71">
        <v>79</v>
      </c>
      <c r="F22" s="113">
        <v>0.17136659436008678</v>
      </c>
      <c r="G22" s="71">
        <v>89</v>
      </c>
      <c r="H22" s="113">
        <v>0.16181818181818181</v>
      </c>
      <c r="I22" s="1"/>
      <c r="L22" s="1"/>
      <c r="N22" s="1"/>
    </row>
    <row r="23" spans="1:14" ht="15" customHeight="1">
      <c r="A23" s="184">
        <v>14</v>
      </c>
      <c r="B23" s="184" t="s">
        <v>186</v>
      </c>
      <c r="C23" s="71">
        <v>418</v>
      </c>
      <c r="D23" s="113">
        <v>0.17117117117117117</v>
      </c>
      <c r="E23" s="71">
        <v>200</v>
      </c>
      <c r="F23" s="113">
        <v>0.16090104585679807</v>
      </c>
      <c r="G23" s="71">
        <v>218</v>
      </c>
      <c r="H23" s="113">
        <v>0.18181818181818182</v>
      </c>
      <c r="I23" s="1"/>
      <c r="L23" s="1"/>
      <c r="N23" s="1"/>
    </row>
    <row r="24" spans="1:14" ht="15" customHeight="1">
      <c r="A24" s="184">
        <v>15</v>
      </c>
      <c r="B24" s="184" t="s">
        <v>187</v>
      </c>
      <c r="C24" s="71">
        <v>1015</v>
      </c>
      <c r="D24" s="113">
        <v>0.16544417277913612</v>
      </c>
      <c r="E24" s="71">
        <v>400</v>
      </c>
      <c r="F24" s="113">
        <v>0.15214910612400151</v>
      </c>
      <c r="G24" s="71">
        <v>615</v>
      </c>
      <c r="H24" s="113">
        <v>0.17541357672561322</v>
      </c>
      <c r="I24" s="1"/>
      <c r="L24" s="1"/>
      <c r="N24" s="1"/>
    </row>
    <row r="25" spans="1:14" ht="15" customHeight="1">
      <c r="A25" s="184">
        <v>16</v>
      </c>
      <c r="B25" s="184" t="s">
        <v>188</v>
      </c>
      <c r="C25" s="71">
        <v>220</v>
      </c>
      <c r="D25" s="113">
        <v>0.17147310989867498</v>
      </c>
      <c r="E25" s="71">
        <v>108</v>
      </c>
      <c r="F25" s="113">
        <v>0.15905743740795286</v>
      </c>
      <c r="G25" s="71">
        <v>112</v>
      </c>
      <c r="H25" s="113">
        <v>0.18543046357615894</v>
      </c>
      <c r="I25" s="1"/>
      <c r="L25" s="1"/>
      <c r="N25" s="1"/>
    </row>
    <row r="26" spans="1:14" ht="15" customHeight="1">
      <c r="A26" s="184">
        <v>17</v>
      </c>
      <c r="B26" s="184" t="s">
        <v>189</v>
      </c>
      <c r="C26" s="71">
        <v>319</v>
      </c>
      <c r="D26" s="113">
        <v>0.15886454183266932</v>
      </c>
      <c r="E26" s="71">
        <v>147</v>
      </c>
      <c r="F26" s="113">
        <v>0.16243093922651933</v>
      </c>
      <c r="G26" s="71">
        <v>172</v>
      </c>
      <c r="H26" s="113">
        <v>0.1559383499546691</v>
      </c>
      <c r="I26" s="1"/>
      <c r="L26" s="1"/>
      <c r="N26" s="1"/>
    </row>
    <row r="27" spans="1:14" ht="15" customHeight="1">
      <c r="A27" s="184">
        <v>18</v>
      </c>
      <c r="B27" s="184" t="s">
        <v>190</v>
      </c>
      <c r="C27" s="71">
        <v>159</v>
      </c>
      <c r="D27" s="113">
        <v>0.14058355437665782</v>
      </c>
      <c r="E27" s="71">
        <v>89</v>
      </c>
      <c r="F27" s="113">
        <v>0.13423831070889894</v>
      </c>
      <c r="G27" s="71">
        <v>70</v>
      </c>
      <c r="H27" s="113">
        <v>0.14957264957264957</v>
      </c>
      <c r="I27" s="1"/>
      <c r="L27" s="1"/>
      <c r="N27" s="1"/>
    </row>
    <row r="28" spans="1:14" ht="15" customHeight="1">
      <c r="A28" s="184">
        <v>19</v>
      </c>
      <c r="B28" s="184" t="s">
        <v>191</v>
      </c>
      <c r="C28" s="71">
        <v>200</v>
      </c>
      <c r="D28" s="113">
        <v>0.17196904557179707</v>
      </c>
      <c r="E28" s="71">
        <v>75</v>
      </c>
      <c r="F28" s="113">
        <v>0.14423076923076922</v>
      </c>
      <c r="G28" s="71">
        <v>125</v>
      </c>
      <c r="H28" s="113">
        <v>0.19440124416796267</v>
      </c>
      <c r="I28" s="1"/>
      <c r="L28" s="1"/>
      <c r="N28" s="1"/>
    </row>
    <row r="29" spans="1:14" ht="15" customHeight="1">
      <c r="A29" s="184">
        <v>20</v>
      </c>
      <c r="B29" s="184" t="s">
        <v>192</v>
      </c>
      <c r="C29" s="71">
        <v>199</v>
      </c>
      <c r="D29" s="113">
        <v>0.14697193500738553</v>
      </c>
      <c r="E29" s="71">
        <v>85</v>
      </c>
      <c r="F29" s="113">
        <v>0.14261744966442952</v>
      </c>
      <c r="G29" s="71">
        <v>114</v>
      </c>
      <c r="H29" s="113">
        <v>0.15039577836411611</v>
      </c>
      <c r="I29" s="1"/>
      <c r="L29" s="1"/>
      <c r="N29" s="1"/>
    </row>
    <row r="30" spans="1:14" ht="15" customHeight="1">
      <c r="A30" s="184">
        <v>21</v>
      </c>
      <c r="B30" s="184" t="s">
        <v>193</v>
      </c>
      <c r="C30" s="71">
        <v>1809</v>
      </c>
      <c r="D30" s="113">
        <v>0.18536735321241932</v>
      </c>
      <c r="E30" s="71">
        <v>823</v>
      </c>
      <c r="F30" s="113">
        <v>0.18704545454545454</v>
      </c>
      <c r="G30" s="71">
        <v>986</v>
      </c>
      <c r="H30" s="113">
        <v>0.18398955028923306</v>
      </c>
      <c r="I30" s="1"/>
      <c r="L30" s="1"/>
      <c r="N30" s="1"/>
    </row>
    <row r="31" spans="1:14" ht="15" customHeight="1">
      <c r="A31" s="184">
        <v>22</v>
      </c>
      <c r="B31" s="184" t="s">
        <v>194</v>
      </c>
      <c r="C31" s="71">
        <v>435</v>
      </c>
      <c r="D31" s="113">
        <v>0.20346117867165575</v>
      </c>
      <c r="E31" s="71">
        <v>188</v>
      </c>
      <c r="F31" s="113">
        <v>0.20193340494092374</v>
      </c>
      <c r="G31" s="71">
        <v>247</v>
      </c>
      <c r="H31" s="113">
        <v>0.20463960231980116</v>
      </c>
      <c r="I31" s="1"/>
      <c r="L31" s="1"/>
      <c r="N31" s="1"/>
    </row>
    <row r="32" spans="1:14" ht="15" customHeight="1">
      <c r="A32" s="184">
        <v>23</v>
      </c>
      <c r="B32" s="184" t="s">
        <v>195</v>
      </c>
      <c r="C32" s="71">
        <v>405</v>
      </c>
      <c r="D32" s="113">
        <v>0.17810026385224276</v>
      </c>
      <c r="E32" s="71">
        <v>192</v>
      </c>
      <c r="F32" s="113">
        <v>0.18586640851887706</v>
      </c>
      <c r="G32" s="71">
        <v>213</v>
      </c>
      <c r="H32" s="113">
        <v>0.17163577759871071</v>
      </c>
      <c r="I32" s="1"/>
      <c r="L32" s="1"/>
      <c r="N32" s="1"/>
    </row>
    <row r="33" spans="1:14" ht="15" customHeight="1">
      <c r="A33" s="184">
        <v>24</v>
      </c>
      <c r="B33" s="184" t="s">
        <v>196</v>
      </c>
      <c r="C33" s="71">
        <v>335</v>
      </c>
      <c r="D33" s="113">
        <v>0.14249255635899616</v>
      </c>
      <c r="E33" s="71">
        <v>178</v>
      </c>
      <c r="F33" s="113">
        <v>0.1831275720164609</v>
      </c>
      <c r="G33" s="71">
        <v>157</v>
      </c>
      <c r="H33" s="113">
        <v>0.11385061638868746</v>
      </c>
      <c r="I33" s="1"/>
      <c r="L33" s="1"/>
      <c r="N33" s="1"/>
    </row>
    <row r="34" spans="1:14" ht="15" customHeight="1">
      <c r="A34" s="184">
        <v>25</v>
      </c>
      <c r="B34" s="184" t="s">
        <v>197</v>
      </c>
      <c r="C34" s="71">
        <v>167</v>
      </c>
      <c r="D34" s="113">
        <v>0.14021830394626364</v>
      </c>
      <c r="E34" s="71">
        <v>92</v>
      </c>
      <c r="F34" s="113">
        <v>0.15780445969125215</v>
      </c>
      <c r="G34" s="71">
        <v>75</v>
      </c>
      <c r="H34" s="113">
        <v>0.12335526315789473</v>
      </c>
      <c r="I34" s="1"/>
      <c r="L34" s="1"/>
      <c r="N34" s="1"/>
    </row>
    <row r="35" spans="1:14" ht="15" customHeight="1">
      <c r="A35" s="184">
        <v>26</v>
      </c>
      <c r="B35" s="184" t="s">
        <v>198</v>
      </c>
      <c r="C35" s="71">
        <v>367</v>
      </c>
      <c r="D35" s="113">
        <v>0.19667738478027866</v>
      </c>
      <c r="E35" s="71">
        <v>137</v>
      </c>
      <c r="F35" s="113">
        <v>0.16060961313012895</v>
      </c>
      <c r="G35" s="71">
        <v>230</v>
      </c>
      <c r="H35" s="113">
        <v>0.22704837117472854</v>
      </c>
      <c r="I35" s="1"/>
      <c r="L35" s="1"/>
      <c r="N35" s="1"/>
    </row>
    <row r="36" spans="1:14" ht="15" customHeight="1">
      <c r="A36" s="184">
        <v>27</v>
      </c>
      <c r="B36" s="184" t="s">
        <v>199</v>
      </c>
      <c r="C36" s="71">
        <v>265</v>
      </c>
      <c r="D36" s="113">
        <v>0.18088737201365188</v>
      </c>
      <c r="E36" s="71">
        <v>118</v>
      </c>
      <c r="F36" s="113">
        <v>0.16457461645746166</v>
      </c>
      <c r="G36" s="71">
        <v>147</v>
      </c>
      <c r="H36" s="113">
        <v>0.196524064171123</v>
      </c>
      <c r="I36" s="1"/>
      <c r="K36" s="6"/>
      <c r="L36" s="1"/>
      <c r="N36" s="1"/>
    </row>
    <row r="37" spans="1:14" ht="15" customHeight="1">
      <c r="A37" s="185">
        <v>28</v>
      </c>
      <c r="B37" s="185" t="s">
        <v>200</v>
      </c>
      <c r="C37" s="71">
        <v>192</v>
      </c>
      <c r="D37" s="113">
        <v>0.24710424710424711</v>
      </c>
      <c r="E37" s="71">
        <v>72</v>
      </c>
      <c r="F37" s="113">
        <v>0.23376623376623376</v>
      </c>
      <c r="G37" s="71">
        <v>120</v>
      </c>
      <c r="H37" s="113">
        <v>0.25586353944562901</v>
      </c>
      <c r="I37" s="1"/>
      <c r="K37" s="6"/>
      <c r="L37" s="1"/>
      <c r="N37" s="1"/>
    </row>
    <row r="38" spans="1:14" ht="15" customHeight="1">
      <c r="A38" s="190" t="s">
        <v>155</v>
      </c>
      <c r="B38" s="186"/>
      <c r="C38" s="188">
        <v>87</v>
      </c>
      <c r="D38" s="119">
        <v>0.31294964028776978</v>
      </c>
      <c r="E38" s="188"/>
      <c r="F38" s="119"/>
      <c r="G38" s="188"/>
      <c r="H38" s="119"/>
      <c r="I38" s="1"/>
      <c r="K38" s="6"/>
      <c r="L38" s="1"/>
      <c r="N38" s="1"/>
    </row>
    <row r="39" spans="1:14" ht="15" customHeight="1">
      <c r="A39" s="191" t="s">
        <v>138</v>
      </c>
      <c r="B39" s="187"/>
      <c r="C39" s="188">
        <v>11268</v>
      </c>
      <c r="D39" s="119">
        <v>0.16769104844110425</v>
      </c>
      <c r="E39" s="188">
        <v>5005</v>
      </c>
      <c r="F39" s="119">
        <v>0.17146282973621102</v>
      </c>
      <c r="G39" s="188">
        <v>6176</v>
      </c>
      <c r="H39" s="119">
        <v>0.16370238821003524</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topLeftCell="A22" zoomScaleNormal="100" zoomScaleSheetLayoutView="100" workbookViewId="0">
      <selection activeCell="H19" sqref="H19"/>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00" t="s">
        <v>206</v>
      </c>
      <c r="B1" s="94"/>
      <c r="C1" s="94"/>
      <c r="D1" s="94"/>
      <c r="E1" s="94"/>
    </row>
    <row r="2" spans="1:8" ht="15" customHeight="1">
      <c r="A2" s="100"/>
      <c r="B2" s="94"/>
      <c r="C2" s="94"/>
      <c r="D2" s="94"/>
      <c r="E2" s="94"/>
    </row>
    <row r="3" spans="1:8" ht="30" customHeight="1">
      <c r="A3" s="317" t="s">
        <v>241</v>
      </c>
      <c r="B3" s="317"/>
      <c r="C3" s="317"/>
      <c r="D3" s="317"/>
      <c r="E3" s="317"/>
    </row>
    <row r="4" spans="1:8" ht="15" customHeight="1">
      <c r="A4" s="99"/>
      <c r="B4" s="99"/>
      <c r="C4" s="99"/>
      <c r="D4" s="99"/>
      <c r="E4" s="99"/>
    </row>
    <row r="5" spans="1:8" ht="15" customHeight="1"/>
    <row r="6" spans="1:8" ht="15" customHeight="1">
      <c r="A6" s="306" t="s">
        <v>201</v>
      </c>
      <c r="B6" s="306" t="s">
        <v>132</v>
      </c>
      <c r="C6" s="293" t="s">
        <v>1</v>
      </c>
      <c r="D6" s="329" t="s">
        <v>208</v>
      </c>
      <c r="E6" s="329"/>
    </row>
    <row r="7" spans="1:8" ht="15" customHeight="1">
      <c r="A7" s="307"/>
      <c r="B7" s="307"/>
      <c r="C7" s="293"/>
      <c r="D7" s="208" t="s">
        <v>3</v>
      </c>
      <c r="E7" s="208" t="s">
        <v>4</v>
      </c>
    </row>
    <row r="8" spans="1:8" ht="15" customHeight="1">
      <c r="A8" s="182" t="s">
        <v>136</v>
      </c>
      <c r="B8" s="182"/>
      <c r="C8" s="203">
        <v>11764</v>
      </c>
      <c r="D8" s="203">
        <v>4842</v>
      </c>
      <c r="E8" s="203">
        <v>6922</v>
      </c>
    </row>
    <row r="9" spans="1:8" ht="15" customHeight="1">
      <c r="A9" s="183">
        <v>1</v>
      </c>
      <c r="B9" s="183" t="s">
        <v>173</v>
      </c>
      <c r="C9" s="70">
        <v>630</v>
      </c>
      <c r="D9" s="70">
        <v>260</v>
      </c>
      <c r="E9" s="70">
        <v>370</v>
      </c>
      <c r="H9" s="1"/>
    </row>
    <row r="10" spans="1:8" ht="15" customHeight="1">
      <c r="A10" s="184">
        <v>2</v>
      </c>
      <c r="B10" s="184" t="s">
        <v>174</v>
      </c>
      <c r="C10" s="71">
        <v>1265</v>
      </c>
      <c r="D10" s="71">
        <v>368</v>
      </c>
      <c r="E10" s="71">
        <v>897</v>
      </c>
      <c r="H10" s="1"/>
    </row>
    <row r="11" spans="1:8" ht="15" customHeight="1">
      <c r="A11" s="184">
        <v>3</v>
      </c>
      <c r="B11" s="184" t="s">
        <v>175</v>
      </c>
      <c r="C11" s="71">
        <v>802</v>
      </c>
      <c r="D11" s="71">
        <v>327</v>
      </c>
      <c r="E11" s="71">
        <v>475</v>
      </c>
      <c r="H11" s="1"/>
    </row>
    <row r="12" spans="1:8" ht="15" customHeight="1">
      <c r="A12" s="184">
        <v>4</v>
      </c>
      <c r="B12" s="184" t="s">
        <v>176</v>
      </c>
      <c r="C12" s="71">
        <v>381</v>
      </c>
      <c r="D12" s="71">
        <v>166</v>
      </c>
      <c r="E12" s="71">
        <v>215</v>
      </c>
      <c r="F12" s="38"/>
      <c r="H12" s="1"/>
    </row>
    <row r="13" spans="1:8" ht="15" customHeight="1">
      <c r="A13" s="184">
        <v>5</v>
      </c>
      <c r="B13" s="184" t="s">
        <v>177</v>
      </c>
      <c r="C13" s="71">
        <v>144</v>
      </c>
      <c r="D13" s="71">
        <v>58</v>
      </c>
      <c r="E13" s="71">
        <v>86</v>
      </c>
      <c r="H13" s="1"/>
    </row>
    <row r="14" spans="1:8" ht="15" customHeight="1">
      <c r="A14" s="184">
        <v>6</v>
      </c>
      <c r="B14" s="184" t="s">
        <v>178</v>
      </c>
      <c r="C14" s="71">
        <v>302</v>
      </c>
      <c r="D14" s="71">
        <v>111</v>
      </c>
      <c r="E14" s="71">
        <v>191</v>
      </c>
      <c r="H14" s="1"/>
    </row>
    <row r="15" spans="1:8" ht="15" customHeight="1">
      <c r="A15" s="184">
        <v>7</v>
      </c>
      <c r="B15" s="184" t="s">
        <v>179</v>
      </c>
      <c r="C15" s="71">
        <v>221</v>
      </c>
      <c r="D15" s="71">
        <v>85</v>
      </c>
      <c r="E15" s="71">
        <v>136</v>
      </c>
      <c r="H15" s="1"/>
    </row>
    <row r="16" spans="1:8" ht="15" customHeight="1">
      <c r="A16" s="184">
        <v>8</v>
      </c>
      <c r="B16" s="184" t="s">
        <v>180</v>
      </c>
      <c r="C16" s="71">
        <v>208</v>
      </c>
      <c r="D16" s="71">
        <v>94</v>
      </c>
      <c r="E16" s="71">
        <v>114</v>
      </c>
      <c r="H16" s="1"/>
    </row>
    <row r="17" spans="1:8" ht="15" customHeight="1">
      <c r="A17" s="184">
        <v>9</v>
      </c>
      <c r="B17" s="184" t="s">
        <v>181</v>
      </c>
      <c r="C17" s="71">
        <v>208</v>
      </c>
      <c r="D17" s="71">
        <v>60</v>
      </c>
      <c r="E17" s="71">
        <v>148</v>
      </c>
      <c r="H17" s="1"/>
    </row>
    <row r="18" spans="1:8" ht="15" customHeight="1">
      <c r="A18" s="184">
        <v>10</v>
      </c>
      <c r="B18" s="184" t="s">
        <v>182</v>
      </c>
      <c r="C18" s="71">
        <v>223</v>
      </c>
      <c r="D18" s="71">
        <v>108</v>
      </c>
      <c r="E18" s="71">
        <v>115</v>
      </c>
      <c r="H18" s="1"/>
    </row>
    <row r="19" spans="1:8" ht="15" customHeight="1">
      <c r="A19" s="184">
        <v>11</v>
      </c>
      <c r="B19" s="184" t="s">
        <v>183</v>
      </c>
      <c r="C19" s="71">
        <v>205</v>
      </c>
      <c r="D19" s="71">
        <v>83</v>
      </c>
      <c r="E19" s="71">
        <v>122</v>
      </c>
      <c r="H19" s="1"/>
    </row>
    <row r="20" spans="1:8" ht="15" customHeight="1">
      <c r="A20" s="184">
        <v>12</v>
      </c>
      <c r="B20" s="184" t="s">
        <v>184</v>
      </c>
      <c r="C20" s="71">
        <v>438</v>
      </c>
      <c r="D20" s="71">
        <v>200</v>
      </c>
      <c r="E20" s="71">
        <v>238</v>
      </c>
      <c r="H20" s="1"/>
    </row>
    <row r="21" spans="1:8" ht="15" customHeight="1">
      <c r="A21" s="184">
        <v>13</v>
      </c>
      <c r="B21" s="184" t="s">
        <v>185</v>
      </c>
      <c r="C21" s="71">
        <v>199</v>
      </c>
      <c r="D21" s="71">
        <v>82</v>
      </c>
      <c r="E21" s="71">
        <v>117</v>
      </c>
      <c r="H21" s="1"/>
    </row>
    <row r="22" spans="1:8" ht="15" customHeight="1">
      <c r="A22" s="184">
        <v>14</v>
      </c>
      <c r="B22" s="184" t="s">
        <v>186</v>
      </c>
      <c r="C22" s="71">
        <v>428</v>
      </c>
      <c r="D22" s="71">
        <v>186</v>
      </c>
      <c r="E22" s="71">
        <v>242</v>
      </c>
      <c r="H22" s="1"/>
    </row>
    <row r="23" spans="1:8" ht="15" customHeight="1">
      <c r="A23" s="184">
        <v>15</v>
      </c>
      <c r="B23" s="184" t="s">
        <v>187</v>
      </c>
      <c r="C23" s="71">
        <v>1171</v>
      </c>
      <c r="D23" s="71">
        <v>496</v>
      </c>
      <c r="E23" s="71">
        <v>675</v>
      </c>
      <c r="H23" s="1"/>
    </row>
    <row r="24" spans="1:8" ht="15" customHeight="1">
      <c r="A24" s="184">
        <v>16</v>
      </c>
      <c r="B24" s="184" t="s">
        <v>188</v>
      </c>
      <c r="C24" s="71">
        <v>224</v>
      </c>
      <c r="D24" s="71">
        <v>108</v>
      </c>
      <c r="E24" s="71">
        <v>116</v>
      </c>
      <c r="H24" s="1"/>
    </row>
    <row r="25" spans="1:8" ht="15" customHeight="1">
      <c r="A25" s="184">
        <v>17</v>
      </c>
      <c r="B25" s="184" t="s">
        <v>189</v>
      </c>
      <c r="C25" s="71">
        <v>341</v>
      </c>
      <c r="D25" s="71">
        <v>159</v>
      </c>
      <c r="E25" s="71">
        <v>182</v>
      </c>
      <c r="H25" s="1"/>
    </row>
    <row r="26" spans="1:8" ht="15" customHeight="1">
      <c r="A26" s="184">
        <v>18</v>
      </c>
      <c r="B26" s="184" t="s">
        <v>190</v>
      </c>
      <c r="C26" s="71">
        <v>151</v>
      </c>
      <c r="D26" s="71">
        <v>64</v>
      </c>
      <c r="E26" s="71">
        <v>87</v>
      </c>
      <c r="H26" s="1"/>
    </row>
    <row r="27" spans="1:8" ht="15" customHeight="1">
      <c r="A27" s="184">
        <v>19</v>
      </c>
      <c r="B27" s="184" t="s">
        <v>191</v>
      </c>
      <c r="C27" s="71">
        <v>248</v>
      </c>
      <c r="D27" s="71">
        <v>95</v>
      </c>
      <c r="E27" s="71">
        <v>153</v>
      </c>
      <c r="H27" s="1"/>
    </row>
    <row r="28" spans="1:8" ht="15" customHeight="1">
      <c r="A28" s="184">
        <v>20</v>
      </c>
      <c r="B28" s="184" t="s">
        <v>192</v>
      </c>
      <c r="C28" s="71">
        <v>214</v>
      </c>
      <c r="D28" s="71">
        <v>98</v>
      </c>
      <c r="E28" s="71">
        <v>116</v>
      </c>
      <c r="H28" s="1"/>
    </row>
    <row r="29" spans="1:8" ht="15" customHeight="1">
      <c r="A29" s="184">
        <v>21</v>
      </c>
      <c r="B29" s="184" t="s">
        <v>193</v>
      </c>
      <c r="C29" s="71">
        <v>1606</v>
      </c>
      <c r="D29" s="71">
        <v>725</v>
      </c>
      <c r="E29" s="71">
        <v>881</v>
      </c>
      <c r="H29" s="1"/>
    </row>
    <row r="30" spans="1:8" ht="15" customHeight="1">
      <c r="A30" s="184">
        <v>22</v>
      </c>
      <c r="B30" s="184" t="s">
        <v>194</v>
      </c>
      <c r="C30" s="71">
        <v>420</v>
      </c>
      <c r="D30" s="71">
        <v>166</v>
      </c>
      <c r="E30" s="71">
        <v>254</v>
      </c>
      <c r="H30" s="1"/>
    </row>
    <row r="31" spans="1:8" ht="15" customHeight="1">
      <c r="A31" s="184">
        <v>23</v>
      </c>
      <c r="B31" s="184" t="s">
        <v>195</v>
      </c>
      <c r="C31" s="71">
        <v>401</v>
      </c>
      <c r="D31" s="71">
        <v>180</v>
      </c>
      <c r="E31" s="71">
        <v>221</v>
      </c>
      <c r="H31" s="1"/>
    </row>
    <row r="32" spans="1:8" ht="15" customHeight="1">
      <c r="A32" s="184">
        <v>24</v>
      </c>
      <c r="B32" s="184" t="s">
        <v>196</v>
      </c>
      <c r="C32" s="71">
        <v>347</v>
      </c>
      <c r="D32" s="71">
        <v>134</v>
      </c>
      <c r="E32" s="71">
        <v>213</v>
      </c>
      <c r="H32" s="1"/>
    </row>
    <row r="33" spans="1:8" ht="15" customHeight="1">
      <c r="A33" s="184">
        <v>25</v>
      </c>
      <c r="B33" s="184" t="s">
        <v>197</v>
      </c>
      <c r="C33" s="71">
        <v>197</v>
      </c>
      <c r="D33" s="71">
        <v>84</v>
      </c>
      <c r="E33" s="71">
        <v>113</v>
      </c>
      <c r="H33" s="1"/>
    </row>
    <row r="34" spans="1:8" ht="15" customHeight="1">
      <c r="A34" s="184">
        <v>26</v>
      </c>
      <c r="B34" s="184" t="s">
        <v>198</v>
      </c>
      <c r="C34" s="71">
        <v>358</v>
      </c>
      <c r="D34" s="71">
        <v>159</v>
      </c>
      <c r="E34" s="71">
        <v>199</v>
      </c>
      <c r="H34" s="1"/>
    </row>
    <row r="35" spans="1:8" ht="15" customHeight="1">
      <c r="A35" s="184">
        <v>27</v>
      </c>
      <c r="B35" s="184" t="s">
        <v>199</v>
      </c>
      <c r="C35" s="71">
        <v>262</v>
      </c>
      <c r="D35" s="71">
        <v>121</v>
      </c>
      <c r="E35" s="71">
        <v>141</v>
      </c>
      <c r="H35" s="1"/>
    </row>
    <row r="36" spans="1:8" ht="15" customHeight="1">
      <c r="A36" s="185">
        <v>28</v>
      </c>
      <c r="B36" s="185" t="s">
        <v>200</v>
      </c>
      <c r="C36" s="72">
        <v>170</v>
      </c>
      <c r="D36" s="72">
        <v>65</v>
      </c>
      <c r="E36" s="72">
        <v>105</v>
      </c>
      <c r="H36" s="1"/>
    </row>
    <row r="37" spans="1:8" ht="15" customHeight="1" thickBot="1">
      <c r="A37" s="190" t="s">
        <v>137</v>
      </c>
      <c r="B37" s="209"/>
      <c r="C37" s="188">
        <v>80</v>
      </c>
      <c r="D37" s="188"/>
      <c r="E37" s="188"/>
      <c r="H37" s="1"/>
    </row>
    <row r="38" spans="1:8" ht="15" customHeight="1" thickBot="1">
      <c r="A38" s="191" t="s">
        <v>138</v>
      </c>
      <c r="B38" s="210"/>
      <c r="C38" s="188">
        <v>11844</v>
      </c>
      <c r="D38" s="188">
        <v>4842</v>
      </c>
      <c r="E38" s="188">
        <v>6922</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topLeftCell="A13" zoomScaleNormal="100" zoomScaleSheetLayoutView="82" workbookViewId="0">
      <selection activeCell="P22" sqref="P22"/>
    </sheetView>
  </sheetViews>
  <sheetFormatPr defaultRowHeight="12.75"/>
  <sheetData>
    <row r="1" spans="1:1">
      <c r="A1" s="100" t="s">
        <v>206</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Normal="100" zoomScaleSheetLayoutView="100" workbookViewId="0">
      <selection activeCell="H10" sqref="H10"/>
    </sheetView>
  </sheetViews>
  <sheetFormatPr defaultRowHeight="12.75"/>
  <cols>
    <col min="1" max="1" width="11.7109375" style="217" customWidth="1"/>
    <col min="2" max="2" width="80.7109375" customWidth="1"/>
    <col min="3" max="3" width="5.5703125" customWidth="1"/>
  </cols>
  <sheetData>
    <row r="1" spans="1:3" s="73" customFormat="1" ht="30" customHeight="1">
      <c r="A1" s="290" t="s">
        <v>24</v>
      </c>
      <c r="B1" s="290"/>
      <c r="C1" s="290"/>
    </row>
    <row r="2" spans="1:3" ht="15" customHeight="1">
      <c r="A2" s="215"/>
      <c r="B2" s="97"/>
    </row>
    <row r="3" spans="1:3" ht="15" customHeight="1">
      <c r="A3" s="216" t="s">
        <v>209</v>
      </c>
      <c r="B3" s="266" t="s">
        <v>210</v>
      </c>
      <c r="C3" s="214"/>
    </row>
    <row r="4" spans="1:3" ht="15" customHeight="1">
      <c r="A4" s="261"/>
      <c r="B4" s="95" t="s">
        <v>166</v>
      </c>
      <c r="C4" s="267">
        <v>3</v>
      </c>
    </row>
    <row r="5" spans="1:3" ht="30" customHeight="1">
      <c r="A5" s="262">
        <v>1</v>
      </c>
      <c r="B5" s="265" t="s">
        <v>222</v>
      </c>
      <c r="C5" s="267">
        <v>5</v>
      </c>
    </row>
    <row r="6" spans="1:3" ht="30" customHeight="1">
      <c r="A6" s="262">
        <v>2</v>
      </c>
      <c r="B6" s="265" t="s">
        <v>223</v>
      </c>
      <c r="C6" s="267">
        <v>6</v>
      </c>
    </row>
    <row r="7" spans="1:3" ht="30" customHeight="1">
      <c r="A7" s="262">
        <v>3</v>
      </c>
      <c r="B7" s="96" t="s">
        <v>224</v>
      </c>
      <c r="C7" s="267">
        <v>8</v>
      </c>
    </row>
    <row r="8" spans="1:3" ht="30" customHeight="1">
      <c r="A8" s="262">
        <v>4</v>
      </c>
      <c r="B8" s="96" t="s">
        <v>225</v>
      </c>
      <c r="C8" s="267">
        <v>9</v>
      </c>
    </row>
    <row r="9" spans="1:3" ht="30" customHeight="1">
      <c r="A9" s="262">
        <v>5</v>
      </c>
      <c r="B9" s="96" t="s">
        <v>226</v>
      </c>
      <c r="C9" s="267">
        <v>10</v>
      </c>
    </row>
    <row r="10" spans="1:3" ht="30" customHeight="1">
      <c r="A10" s="262">
        <v>6</v>
      </c>
      <c r="B10" s="96" t="s">
        <v>227</v>
      </c>
      <c r="C10" s="267">
        <v>11</v>
      </c>
    </row>
    <row r="11" spans="1:3" ht="30" customHeight="1">
      <c r="A11" s="262">
        <v>7</v>
      </c>
      <c r="B11" s="96" t="s">
        <v>228</v>
      </c>
      <c r="C11" s="267">
        <v>12</v>
      </c>
    </row>
    <row r="12" spans="1:3" ht="30" customHeight="1">
      <c r="A12" s="262">
        <v>8</v>
      </c>
      <c r="B12" s="96" t="s">
        <v>229</v>
      </c>
      <c r="C12" s="267">
        <v>13</v>
      </c>
    </row>
    <row r="13" spans="1:3" ht="30" customHeight="1">
      <c r="A13" s="262">
        <v>9</v>
      </c>
      <c r="B13" s="96" t="s">
        <v>230</v>
      </c>
      <c r="C13" s="267">
        <v>14</v>
      </c>
    </row>
    <row r="14" spans="1:3" ht="30" customHeight="1">
      <c r="A14" s="262">
        <v>10</v>
      </c>
      <c r="B14" s="96" t="s">
        <v>231</v>
      </c>
      <c r="C14" s="267">
        <v>15</v>
      </c>
    </row>
  </sheetData>
  <mergeCells count="1">
    <mergeCell ref="A1:C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zoomScaleNormal="100" zoomScaleSheetLayoutView="115" workbookViewId="0">
      <selection activeCell="D9" sqref="D9"/>
    </sheetView>
  </sheetViews>
  <sheetFormatPr defaultRowHeight="12.75"/>
  <cols>
    <col min="1" max="1" width="100.7109375" customWidth="1"/>
  </cols>
  <sheetData>
    <row r="1" spans="1:10" ht="15" customHeight="1">
      <c r="A1" s="100" t="s">
        <v>206</v>
      </c>
      <c r="B1" s="98"/>
      <c r="C1" s="98"/>
      <c r="D1" s="98"/>
      <c r="E1" s="98"/>
      <c r="F1" s="98"/>
      <c r="G1" s="98"/>
      <c r="H1" s="98"/>
      <c r="I1" s="98"/>
      <c r="J1" s="98"/>
    </row>
    <row r="2" spans="1:10" ht="15" customHeight="1"/>
    <row r="3" spans="1:10" ht="51">
      <c r="A3" s="254" t="s">
        <v>128</v>
      </c>
    </row>
    <row r="4" spans="1:10" ht="63.75">
      <c r="A4" s="254" t="s">
        <v>126</v>
      </c>
    </row>
    <row r="5" spans="1:10" ht="69.75" customHeight="1">
      <c r="A5" s="254" t="s">
        <v>123</v>
      </c>
    </row>
    <row r="6" spans="1:10" ht="83.25" customHeight="1">
      <c r="A6" s="254" t="s">
        <v>125</v>
      </c>
    </row>
    <row r="7" spans="1:10" ht="98.25" customHeight="1">
      <c r="A7" s="254" t="s">
        <v>124</v>
      </c>
    </row>
    <row r="8" spans="1:10" ht="103.5" customHeight="1">
      <c r="A8" s="255" t="s">
        <v>220</v>
      </c>
    </row>
    <row r="9" spans="1:10" ht="98.25" customHeight="1">
      <c r="A9" s="255" t="s">
        <v>219</v>
      </c>
    </row>
    <row r="10" spans="1:10" ht="47.25" customHeight="1">
      <c r="A10" s="255" t="s">
        <v>122</v>
      </c>
    </row>
    <row r="11" spans="1:10" ht="120.75" customHeight="1">
      <c r="A11" s="260"/>
    </row>
    <row r="12" spans="1:10" ht="80.25" customHeight="1">
      <c r="A12" s="255" t="s">
        <v>161</v>
      </c>
    </row>
    <row r="13" spans="1:10" ht="51.75" customHeight="1">
      <c r="A13" s="259" t="s">
        <v>127</v>
      </c>
    </row>
    <row r="14" spans="1:10">
      <c r="A14" s="56" t="s">
        <v>165</v>
      </c>
    </row>
    <row r="16" spans="1:10">
      <c r="A16" s="88" t="s">
        <v>206</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zoomScaleNormal="100" zoomScaleSheetLayoutView="70" workbookViewId="0">
      <selection activeCell="M13" sqref="M13"/>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00" t="s">
        <v>206</v>
      </c>
      <c r="B1" s="98"/>
      <c r="C1" s="98"/>
      <c r="D1" s="98"/>
      <c r="E1" s="98"/>
      <c r="F1" s="98"/>
      <c r="G1" s="98"/>
      <c r="H1" s="98"/>
      <c r="I1" s="98"/>
      <c r="J1" s="98"/>
      <c r="K1" s="6"/>
    </row>
    <row r="2" spans="1:11" ht="15" customHeight="1">
      <c r="A2" s="100"/>
      <c r="B2" s="98"/>
      <c r="C2" s="98"/>
      <c r="D2" s="98"/>
      <c r="E2" s="98"/>
      <c r="F2" s="98"/>
      <c r="G2" s="98"/>
      <c r="H2" s="98"/>
      <c r="I2" s="98"/>
      <c r="J2" s="98"/>
    </row>
    <row r="3" spans="1:11" ht="15" customHeight="1">
      <c r="A3" s="296" t="s">
        <v>232</v>
      </c>
      <c r="B3" s="296"/>
      <c r="C3" s="296"/>
      <c r="D3" s="296"/>
      <c r="E3" s="296"/>
      <c r="F3" s="296"/>
      <c r="G3" s="296"/>
      <c r="H3" s="296"/>
      <c r="I3" s="296"/>
      <c r="J3" s="296"/>
    </row>
    <row r="4" spans="1:11" ht="15" customHeight="1">
      <c r="A4" s="106"/>
      <c r="B4" s="106"/>
      <c r="C4" s="106"/>
      <c r="D4" s="106"/>
      <c r="E4" s="106"/>
      <c r="F4" s="106"/>
      <c r="G4" s="106"/>
      <c r="H4" s="106"/>
      <c r="I4" s="106"/>
      <c r="J4" s="106"/>
    </row>
    <row r="5" spans="1:11" ht="15" customHeight="1"/>
    <row r="6" spans="1:11" ht="39" customHeight="1">
      <c r="A6" s="291" t="s">
        <v>93</v>
      </c>
      <c r="B6" s="293" t="s">
        <v>94</v>
      </c>
      <c r="C6" s="293"/>
      <c r="D6" s="293" t="s">
        <v>5</v>
      </c>
      <c r="E6" s="293"/>
      <c r="F6" s="294" t="s">
        <v>95</v>
      </c>
      <c r="G6" s="294"/>
      <c r="H6" s="294"/>
      <c r="I6" s="294"/>
      <c r="J6" s="295"/>
    </row>
    <row r="7" spans="1:11" ht="45" customHeight="1">
      <c r="A7" s="292"/>
      <c r="B7" s="149" t="s">
        <v>96</v>
      </c>
      <c r="C7" s="150" t="s">
        <v>163</v>
      </c>
      <c r="D7" s="151" t="s">
        <v>96</v>
      </c>
      <c r="E7" s="152" t="s">
        <v>163</v>
      </c>
      <c r="F7" s="153" t="s">
        <v>96</v>
      </c>
      <c r="G7" s="154" t="s">
        <v>163</v>
      </c>
      <c r="H7" s="152" t="s">
        <v>242</v>
      </c>
      <c r="I7" s="150" t="s">
        <v>243</v>
      </c>
      <c r="J7" s="155" t="s">
        <v>117</v>
      </c>
    </row>
    <row r="8" spans="1:11" ht="15" customHeight="1">
      <c r="A8" s="156" t="s">
        <v>97</v>
      </c>
      <c r="B8" s="107">
        <v>2651116</v>
      </c>
      <c r="C8" s="108">
        <v>1</v>
      </c>
      <c r="D8" s="109">
        <v>153153</v>
      </c>
      <c r="E8" s="110">
        <v>1</v>
      </c>
      <c r="F8" s="111">
        <v>67195</v>
      </c>
      <c r="G8" s="112">
        <v>1</v>
      </c>
      <c r="H8" s="113">
        <v>-2.0866422836492871E-2</v>
      </c>
      <c r="I8" s="113">
        <v>1.6012459175033245E-2</v>
      </c>
      <c r="J8" s="114">
        <v>0.43874426227367402</v>
      </c>
    </row>
    <row r="9" spans="1:11" ht="15" customHeight="1">
      <c r="A9" s="157" t="s">
        <v>98</v>
      </c>
      <c r="B9" s="115"/>
      <c r="C9" s="113"/>
      <c r="D9" s="116"/>
      <c r="E9" s="113"/>
      <c r="F9" s="117"/>
      <c r="G9" s="112"/>
      <c r="H9" s="113"/>
      <c r="I9" s="113"/>
      <c r="J9" s="114"/>
    </row>
    <row r="10" spans="1:11" ht="15" customHeight="1">
      <c r="A10" s="158" t="s">
        <v>99</v>
      </c>
      <c r="B10" s="118"/>
      <c r="C10" s="119"/>
      <c r="D10" s="120"/>
      <c r="E10" s="119"/>
      <c r="F10" s="121"/>
      <c r="G10" s="122"/>
      <c r="H10" s="119"/>
      <c r="I10" s="119"/>
      <c r="J10" s="123"/>
    </row>
    <row r="11" spans="1:11" ht="15" customHeight="1">
      <c r="A11" s="159" t="s">
        <v>100</v>
      </c>
      <c r="B11" s="115">
        <v>1293021</v>
      </c>
      <c r="C11" s="124">
        <v>0.48772705532311678</v>
      </c>
      <c r="D11" s="125">
        <v>67631</v>
      </c>
      <c r="E11" s="126">
        <v>0.4415910886499122</v>
      </c>
      <c r="F11" s="111">
        <v>29190</v>
      </c>
      <c r="G11" s="112">
        <v>0.43440732197336113</v>
      </c>
      <c r="H11" s="113">
        <v>-6.230211418649767E-3</v>
      </c>
      <c r="I11" s="113">
        <v>2.5902365304185881E-2</v>
      </c>
      <c r="J11" s="114">
        <v>0.4316068075290917</v>
      </c>
    </row>
    <row r="12" spans="1:11" ht="15" customHeight="1">
      <c r="A12" s="159" t="s">
        <v>101</v>
      </c>
      <c r="B12" s="127">
        <v>1308545</v>
      </c>
      <c r="C12" s="124">
        <v>0.49358270252980252</v>
      </c>
      <c r="D12" s="75">
        <v>85522</v>
      </c>
      <c r="E12" s="126">
        <v>0.55840891135008786</v>
      </c>
      <c r="F12" s="111">
        <v>37727</v>
      </c>
      <c r="G12" s="112">
        <v>0.56145546543641645</v>
      </c>
      <c r="H12" s="113">
        <v>-3.378066895456644E-2</v>
      </c>
      <c r="I12" s="113">
        <v>8.0425372735530853E-3</v>
      </c>
      <c r="J12" s="114">
        <v>0.44113795280746476</v>
      </c>
    </row>
    <row r="13" spans="1:11" ht="15" customHeight="1">
      <c r="A13" s="159" t="s">
        <v>135</v>
      </c>
      <c r="B13" s="127">
        <v>49550</v>
      </c>
      <c r="C13" s="124">
        <v>1.8690242147080701E-2</v>
      </c>
      <c r="D13" s="76"/>
      <c r="E13" s="126"/>
      <c r="F13" s="111">
        <v>278</v>
      </c>
      <c r="G13" s="112">
        <v>4.1372125902224867E-3</v>
      </c>
      <c r="H13" s="113">
        <v>0.33653846153846145</v>
      </c>
      <c r="I13" s="113">
        <v>8.171206225680927E-2</v>
      </c>
      <c r="J13" s="114"/>
    </row>
    <row r="14" spans="1:11" ht="15" customHeight="1">
      <c r="A14" s="160" t="s">
        <v>102</v>
      </c>
      <c r="B14" s="118"/>
      <c r="C14" s="128"/>
      <c r="D14" s="129"/>
      <c r="E14" s="119"/>
      <c r="F14" s="130"/>
      <c r="G14" s="122"/>
      <c r="H14" s="119"/>
      <c r="I14" s="119"/>
      <c r="J14" s="123"/>
    </row>
    <row r="15" spans="1:11" ht="15" customHeight="1">
      <c r="A15" s="161" t="s">
        <v>146</v>
      </c>
      <c r="B15" s="115">
        <v>134115</v>
      </c>
      <c r="C15" s="124">
        <v>5.0588129678218532E-2</v>
      </c>
      <c r="D15" s="77">
        <v>8366</v>
      </c>
      <c r="E15" s="126">
        <v>5.4625113448642862E-2</v>
      </c>
      <c r="F15" s="111">
        <v>1816</v>
      </c>
      <c r="G15" s="112">
        <v>2.7025820373539698E-2</v>
      </c>
      <c r="H15" s="113">
        <v>-0.22093522093522089</v>
      </c>
      <c r="I15" s="113">
        <v>-0.44886191198786041</v>
      </c>
      <c r="J15" s="114">
        <v>0.21706908917045184</v>
      </c>
    </row>
    <row r="16" spans="1:11" ht="15" customHeight="1">
      <c r="A16" s="161" t="s">
        <v>103</v>
      </c>
      <c r="B16" s="115">
        <v>169850</v>
      </c>
      <c r="C16" s="124">
        <v>6.4067358802858868E-2</v>
      </c>
      <c r="D16" s="77">
        <v>9489</v>
      </c>
      <c r="E16" s="126">
        <v>6.1957650192944309E-2</v>
      </c>
      <c r="F16" s="111">
        <v>3913</v>
      </c>
      <c r="G16" s="112">
        <v>5.8233499516333061E-2</v>
      </c>
      <c r="H16" s="113">
        <v>0.2931262392597489</v>
      </c>
      <c r="I16" s="113">
        <v>0.17155688622754495</v>
      </c>
      <c r="J16" s="114">
        <v>0.41237222046580252</v>
      </c>
    </row>
    <row r="17" spans="1:10" ht="15" customHeight="1">
      <c r="A17" s="161" t="s">
        <v>104</v>
      </c>
      <c r="B17" s="115">
        <v>201306</v>
      </c>
      <c r="C17" s="124">
        <v>7.5932550669227605E-2</v>
      </c>
      <c r="D17" s="77">
        <v>13154</v>
      </c>
      <c r="E17" s="126">
        <v>8.5887968240909413E-2</v>
      </c>
      <c r="F17" s="111">
        <v>5303</v>
      </c>
      <c r="G17" s="112">
        <v>7.8919562467445498E-2</v>
      </c>
      <c r="H17" s="113">
        <v>-1.9596968016269201E-2</v>
      </c>
      <c r="I17" s="113">
        <v>-5.3373795073188179E-2</v>
      </c>
      <c r="J17" s="114">
        <v>0.40314733161015659</v>
      </c>
    </row>
    <row r="18" spans="1:10" ht="15" customHeight="1">
      <c r="A18" s="161" t="s">
        <v>105</v>
      </c>
      <c r="B18" s="115">
        <v>283827</v>
      </c>
      <c r="C18" s="124">
        <v>0.10705944213682086</v>
      </c>
      <c r="D18" s="77">
        <v>17509</v>
      </c>
      <c r="E18" s="126">
        <v>0.11432358491182021</v>
      </c>
      <c r="F18" s="111">
        <v>7846</v>
      </c>
      <c r="G18" s="112">
        <v>0.11676464022620731</v>
      </c>
      <c r="H18" s="113">
        <v>-6.1932089909134347E-2</v>
      </c>
      <c r="I18" s="113">
        <v>-3.3029332018733037E-2</v>
      </c>
      <c r="J18" s="114">
        <v>0.44811239933748359</v>
      </c>
    </row>
    <row r="19" spans="1:10" ht="15" customHeight="1">
      <c r="A19" s="161" t="s">
        <v>106</v>
      </c>
      <c r="B19" s="115">
        <v>315188</v>
      </c>
      <c r="C19" s="124">
        <v>0.11888880003741821</v>
      </c>
      <c r="D19" s="77">
        <v>18529</v>
      </c>
      <c r="E19" s="126">
        <v>0.12098359157182687</v>
      </c>
      <c r="F19" s="111">
        <v>8856</v>
      </c>
      <c r="G19" s="112">
        <v>0.13179552050003721</v>
      </c>
      <c r="H19" s="113">
        <v>-1.7746228926353136E-2</v>
      </c>
      <c r="I19" s="113">
        <v>6.0206747699647067E-3</v>
      </c>
      <c r="J19" s="114">
        <v>0.4779534783312645</v>
      </c>
    </row>
    <row r="20" spans="1:10" ht="15" customHeight="1">
      <c r="A20" s="161" t="s">
        <v>107</v>
      </c>
      <c r="B20" s="115">
        <v>340690</v>
      </c>
      <c r="C20" s="124">
        <v>0.12850814524901966</v>
      </c>
      <c r="D20" s="77">
        <v>20376</v>
      </c>
      <c r="E20" s="126">
        <v>0.13304342716107423</v>
      </c>
      <c r="F20" s="111">
        <v>9459</v>
      </c>
      <c r="G20" s="112">
        <v>0.14076940248530398</v>
      </c>
      <c r="H20" s="113">
        <v>-2.524732069249791E-2</v>
      </c>
      <c r="I20" s="113">
        <v>-1.9284603421461877E-2</v>
      </c>
      <c r="J20" s="114">
        <v>0.46422261484098942</v>
      </c>
    </row>
    <row r="21" spans="1:10" ht="15" customHeight="1">
      <c r="A21" s="161" t="s">
        <v>108</v>
      </c>
      <c r="B21" s="115">
        <v>356020</v>
      </c>
      <c r="C21" s="124">
        <v>0.13429061572560386</v>
      </c>
      <c r="D21" s="77">
        <v>21698</v>
      </c>
      <c r="E21" s="126">
        <v>0.14167531814590639</v>
      </c>
      <c r="F21" s="111">
        <v>10240</v>
      </c>
      <c r="G21" s="112">
        <v>0.15239229109308727</v>
      </c>
      <c r="H21" s="113">
        <v>-1.2821748770847408E-2</v>
      </c>
      <c r="I21" s="113">
        <v>5.0579665538114327E-2</v>
      </c>
      <c r="J21" s="114">
        <v>0.47193289704120195</v>
      </c>
    </row>
    <row r="22" spans="1:10" ht="15" customHeight="1">
      <c r="A22" s="161" t="s">
        <v>145</v>
      </c>
      <c r="B22" s="115">
        <v>800570</v>
      </c>
      <c r="C22" s="124">
        <v>0.30197471555375172</v>
      </c>
      <c r="D22" s="78">
        <v>44032</v>
      </c>
      <c r="E22" s="110">
        <v>0.28750334632687574</v>
      </c>
      <c r="F22" s="111">
        <v>19484</v>
      </c>
      <c r="G22" s="112">
        <v>0.2899620507478235</v>
      </c>
      <c r="H22" s="113">
        <v>-3.5254505842741146E-2</v>
      </c>
      <c r="I22" s="113">
        <v>0.12409854035654533</v>
      </c>
      <c r="J22" s="114">
        <v>0.44249636627906974</v>
      </c>
    </row>
    <row r="23" spans="1:10" ht="15" customHeight="1">
      <c r="A23" s="162" t="s">
        <v>135</v>
      </c>
      <c r="B23" s="131">
        <v>49550</v>
      </c>
      <c r="C23" s="132">
        <v>1.8690242147080701E-2</v>
      </c>
      <c r="D23" s="79"/>
      <c r="E23" s="133"/>
      <c r="F23" s="134">
        <v>278</v>
      </c>
      <c r="G23" s="135">
        <v>4.1372125902224867E-3</v>
      </c>
      <c r="H23" s="136">
        <v>0.33653846153846145</v>
      </c>
      <c r="I23" s="136">
        <v>8.171206225680927E-2</v>
      </c>
      <c r="J23" s="137"/>
    </row>
    <row r="24" spans="1:10" ht="15" customHeight="1">
      <c r="A24" s="163" t="s">
        <v>109</v>
      </c>
      <c r="B24" s="138"/>
      <c r="C24" s="139"/>
      <c r="D24" s="129"/>
      <c r="E24" s="136"/>
      <c r="F24" s="134"/>
      <c r="G24" s="140"/>
      <c r="H24" s="141"/>
      <c r="I24" s="141"/>
      <c r="J24" s="142"/>
    </row>
    <row r="25" spans="1:10" ht="17.25" customHeight="1">
      <c r="A25" s="157" t="s">
        <v>110</v>
      </c>
      <c r="B25" s="143"/>
      <c r="C25" s="143"/>
      <c r="D25" s="109">
        <v>22692</v>
      </c>
      <c r="E25" s="110">
        <v>0.14816555993026581</v>
      </c>
      <c r="F25" s="111"/>
      <c r="G25" s="144"/>
      <c r="H25" s="145"/>
      <c r="I25" s="145"/>
      <c r="J25" s="114"/>
    </row>
    <row r="26" spans="1:10" ht="25.5" customHeight="1">
      <c r="A26" s="156" t="s">
        <v>111</v>
      </c>
      <c r="B26" s="146"/>
      <c r="C26" s="146"/>
      <c r="D26" s="109">
        <v>13343</v>
      </c>
      <c r="E26" s="110">
        <v>8.7122028298498883E-2</v>
      </c>
      <c r="F26" s="111"/>
      <c r="G26" s="144"/>
      <c r="H26" s="145"/>
      <c r="I26" s="145"/>
      <c r="J26" s="114"/>
    </row>
    <row r="27" spans="1:10" ht="15" customHeight="1">
      <c r="A27" s="157" t="s">
        <v>112</v>
      </c>
      <c r="B27" s="143"/>
      <c r="C27" s="143"/>
      <c r="D27" s="109">
        <v>52582</v>
      </c>
      <c r="E27" s="110">
        <v>0.34332987274163745</v>
      </c>
      <c r="F27" s="111"/>
      <c r="G27" s="144"/>
      <c r="H27" s="145"/>
      <c r="I27" s="145"/>
      <c r="J27" s="114"/>
    </row>
    <row r="28" spans="1:10" ht="15" customHeight="1">
      <c r="A28" s="164" t="s">
        <v>7</v>
      </c>
      <c r="B28" s="141"/>
      <c r="C28" s="141"/>
      <c r="D28" s="129">
        <v>64536</v>
      </c>
      <c r="E28" s="147">
        <v>0.42138253902959788</v>
      </c>
      <c r="F28" s="134"/>
      <c r="G28" s="140"/>
      <c r="H28" s="148"/>
      <c r="I28" s="148"/>
      <c r="J28" s="137"/>
    </row>
    <row r="29" spans="1:10" ht="15" customHeight="1">
      <c r="A29" s="74" t="s">
        <v>162</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topLeftCell="A22" zoomScale="85" zoomScaleNormal="85" zoomScaleSheetLayoutView="75" workbookViewId="0">
      <selection activeCell="J27" sqref="J27"/>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00" t="s">
        <v>206</v>
      </c>
      <c r="B1" s="90"/>
      <c r="C1" s="90"/>
      <c r="D1" s="90"/>
      <c r="E1" s="90"/>
      <c r="F1" s="90"/>
      <c r="G1" s="90"/>
      <c r="H1" s="90"/>
      <c r="I1" s="90"/>
    </row>
    <row r="2" spans="1:9" ht="15" customHeight="1">
      <c r="A2" s="100"/>
      <c r="B2" s="90"/>
      <c r="C2" s="90"/>
      <c r="D2" s="90"/>
      <c r="E2" s="90"/>
      <c r="F2" s="90"/>
      <c r="G2" s="90"/>
      <c r="H2" s="90"/>
      <c r="I2" s="90"/>
    </row>
    <row r="3" spans="1:9" ht="15" customHeight="1">
      <c r="A3" s="297" t="s">
        <v>233</v>
      </c>
      <c r="B3" s="297"/>
      <c r="C3" s="297"/>
      <c r="D3" s="297"/>
      <c r="E3" s="297"/>
      <c r="F3" s="297"/>
      <c r="G3" s="297"/>
      <c r="H3" s="297"/>
      <c r="I3" s="297"/>
    </row>
    <row r="4" spans="1:9" ht="15" customHeight="1">
      <c r="A4" s="105"/>
      <c r="B4" s="105"/>
      <c r="C4" s="105"/>
      <c r="D4" s="105"/>
      <c r="E4" s="105"/>
      <c r="F4" s="105"/>
      <c r="G4" s="105"/>
      <c r="H4" s="105"/>
      <c r="I4" s="105"/>
    </row>
    <row r="5" spans="1:9" ht="15" customHeight="1"/>
    <row r="6" spans="1:9" ht="21" customHeight="1">
      <c r="A6" s="183"/>
      <c r="B6" s="301" t="s">
        <v>132</v>
      </c>
      <c r="C6" s="298" t="s">
        <v>6</v>
      </c>
      <c r="D6" s="298"/>
      <c r="E6" s="298"/>
      <c r="F6" s="298"/>
      <c r="G6" s="298"/>
      <c r="H6" s="298" t="s">
        <v>5</v>
      </c>
      <c r="I6" s="299" t="s">
        <v>133</v>
      </c>
    </row>
    <row r="7" spans="1:9" ht="13.5" customHeight="1">
      <c r="A7" s="184" t="s">
        <v>201</v>
      </c>
      <c r="B7" s="301"/>
      <c r="C7" s="298" t="s">
        <v>1</v>
      </c>
      <c r="D7" s="300" t="s">
        <v>2</v>
      </c>
      <c r="E7" s="300"/>
      <c r="F7" s="300" t="s">
        <v>92</v>
      </c>
      <c r="G7" s="300"/>
      <c r="H7" s="298"/>
      <c r="I7" s="299"/>
    </row>
    <row r="8" spans="1:9" ht="18" customHeight="1">
      <c r="A8" s="185"/>
      <c r="B8" s="301"/>
      <c r="C8" s="298"/>
      <c r="D8" s="181" t="s">
        <v>3</v>
      </c>
      <c r="E8" s="181" t="s">
        <v>4</v>
      </c>
      <c r="F8" s="181" t="s">
        <v>244</v>
      </c>
      <c r="G8" s="181" t="s">
        <v>245</v>
      </c>
      <c r="H8" s="298"/>
      <c r="I8" s="299"/>
    </row>
    <row r="9" spans="1:9" ht="15" customHeight="1">
      <c r="A9" s="182" t="s">
        <v>136</v>
      </c>
      <c r="B9" s="182"/>
      <c r="C9" s="165">
        <v>66917</v>
      </c>
      <c r="D9" s="165">
        <v>29190</v>
      </c>
      <c r="E9" s="165">
        <v>37727</v>
      </c>
      <c r="F9" s="166">
        <v>-2.1952966281296171E-2</v>
      </c>
      <c r="G9" s="166">
        <v>1.5756159018807114E-2</v>
      </c>
      <c r="H9" s="167">
        <v>153153</v>
      </c>
      <c r="I9" s="168">
        <v>5.4014829716426815</v>
      </c>
    </row>
    <row r="10" spans="1:9" ht="15" customHeight="1">
      <c r="A10" s="183">
        <v>1</v>
      </c>
      <c r="B10" s="183" t="s">
        <v>173</v>
      </c>
      <c r="C10" s="169">
        <v>4388</v>
      </c>
      <c r="D10" s="169">
        <v>1738</v>
      </c>
      <c r="E10" s="169">
        <v>2650</v>
      </c>
      <c r="F10" s="170">
        <v>4.5010716837342146E-2</v>
      </c>
      <c r="G10" s="170">
        <v>1.5035854730511167E-2</v>
      </c>
      <c r="H10" s="169">
        <v>10807</v>
      </c>
      <c r="I10" s="171">
        <v>8.7624561147462572</v>
      </c>
    </row>
    <row r="11" spans="1:9" ht="15" customHeight="1">
      <c r="A11" s="184">
        <v>2</v>
      </c>
      <c r="B11" s="184" t="s">
        <v>174</v>
      </c>
      <c r="C11" s="172">
        <v>6170</v>
      </c>
      <c r="D11" s="172">
        <v>1843</v>
      </c>
      <c r="E11" s="172">
        <v>4327</v>
      </c>
      <c r="F11" s="173">
        <v>-3.154920734578559E-2</v>
      </c>
      <c r="G11" s="173">
        <v>-1.4219523885604768E-2</v>
      </c>
      <c r="H11" s="172">
        <v>9424</v>
      </c>
      <c r="I11" s="174">
        <v>5.7882000319382847</v>
      </c>
    </row>
    <row r="12" spans="1:9" ht="15" customHeight="1">
      <c r="A12" s="184">
        <v>3</v>
      </c>
      <c r="B12" s="184" t="s">
        <v>175</v>
      </c>
      <c r="C12" s="172">
        <v>4534</v>
      </c>
      <c r="D12" s="172">
        <v>1858</v>
      </c>
      <c r="E12" s="172">
        <v>2676</v>
      </c>
      <c r="F12" s="173">
        <v>3.5396209180178051E-2</v>
      </c>
      <c r="G12" s="173">
        <v>2.210433244915988E-3</v>
      </c>
      <c r="H12" s="172">
        <v>7636</v>
      </c>
      <c r="I12" s="174">
        <v>3.8570331757384735</v>
      </c>
    </row>
    <row r="13" spans="1:9" ht="15" customHeight="1">
      <c r="A13" s="184">
        <v>4</v>
      </c>
      <c r="B13" s="184" t="s">
        <v>176</v>
      </c>
      <c r="C13" s="172">
        <v>2524</v>
      </c>
      <c r="D13" s="172">
        <v>1347</v>
      </c>
      <c r="E13" s="172">
        <v>1177</v>
      </c>
      <c r="F13" s="173">
        <v>0.10750329091706878</v>
      </c>
      <c r="G13" s="173">
        <v>0.10993843447669316</v>
      </c>
      <c r="H13" s="172">
        <v>4823</v>
      </c>
      <c r="I13" s="174">
        <v>5.6161719668828676</v>
      </c>
    </row>
    <row r="14" spans="1:9" ht="15" customHeight="1">
      <c r="A14" s="184">
        <v>5</v>
      </c>
      <c r="B14" s="184" t="s">
        <v>177</v>
      </c>
      <c r="C14" s="172">
        <v>725</v>
      </c>
      <c r="D14" s="172">
        <v>346</v>
      </c>
      <c r="E14" s="172">
        <v>379</v>
      </c>
      <c r="F14" s="173">
        <v>-7.1702944942381608E-2</v>
      </c>
      <c r="G14" s="173">
        <v>3.8681948424068802E-2</v>
      </c>
      <c r="H14" s="172">
        <v>3755</v>
      </c>
      <c r="I14" s="174">
        <v>13.709883529884261</v>
      </c>
    </row>
    <row r="15" spans="1:9" ht="15" customHeight="1">
      <c r="A15" s="184">
        <v>6</v>
      </c>
      <c r="B15" s="184" t="s">
        <v>178</v>
      </c>
      <c r="C15" s="172">
        <v>1670</v>
      </c>
      <c r="D15" s="172">
        <v>786</v>
      </c>
      <c r="E15" s="172">
        <v>884</v>
      </c>
      <c r="F15" s="173">
        <v>-0.10647405029427504</v>
      </c>
      <c r="G15" s="173">
        <v>-4.7675804529201393E-3</v>
      </c>
      <c r="H15" s="172">
        <v>6343</v>
      </c>
      <c r="I15" s="174">
        <v>10.339881000896568</v>
      </c>
    </row>
    <row r="16" spans="1:9" ht="15" customHeight="1">
      <c r="A16" s="184">
        <v>7</v>
      </c>
      <c r="B16" s="184" t="s">
        <v>179</v>
      </c>
      <c r="C16" s="172">
        <v>1094</v>
      </c>
      <c r="D16" s="172">
        <v>523</v>
      </c>
      <c r="E16" s="172">
        <v>571</v>
      </c>
      <c r="F16" s="173">
        <v>6.2135922330097015E-2</v>
      </c>
      <c r="G16" s="173">
        <v>-1.6187050359712241E-2</v>
      </c>
      <c r="H16" s="172">
        <v>1701</v>
      </c>
      <c r="I16" s="174">
        <v>4.0516399495033708</v>
      </c>
    </row>
    <row r="17" spans="1:9" ht="15" customHeight="1">
      <c r="A17" s="184">
        <v>8</v>
      </c>
      <c r="B17" s="184" t="s">
        <v>180</v>
      </c>
      <c r="C17" s="172">
        <v>1334</v>
      </c>
      <c r="D17" s="172">
        <v>524</v>
      </c>
      <c r="E17" s="172">
        <v>810</v>
      </c>
      <c r="F17" s="173">
        <v>-0.11889035667107006</v>
      </c>
      <c r="G17" s="173">
        <v>-7.4906367041194244E-4</v>
      </c>
      <c r="H17" s="172">
        <v>4290</v>
      </c>
      <c r="I17" s="174">
        <v>9.0661256577696072</v>
      </c>
    </row>
    <row r="18" spans="1:9" ht="15" customHeight="1">
      <c r="A18" s="184">
        <v>9</v>
      </c>
      <c r="B18" s="184" t="s">
        <v>181</v>
      </c>
      <c r="C18" s="172">
        <v>1071</v>
      </c>
      <c r="D18" s="172">
        <v>420</v>
      </c>
      <c r="E18" s="172">
        <v>651</v>
      </c>
      <c r="F18" s="173">
        <v>-0.14319999999999999</v>
      </c>
      <c r="G18" s="173">
        <v>3.9805825242718473E-2</v>
      </c>
      <c r="H18" s="172">
        <v>3092</v>
      </c>
      <c r="I18" s="174">
        <v>7.2463088821185844</v>
      </c>
    </row>
    <row r="19" spans="1:9" ht="15" customHeight="1">
      <c r="A19" s="184">
        <v>10</v>
      </c>
      <c r="B19" s="184" t="s">
        <v>182</v>
      </c>
      <c r="C19" s="172">
        <v>1291</v>
      </c>
      <c r="D19" s="172">
        <v>641</v>
      </c>
      <c r="E19" s="172">
        <v>650</v>
      </c>
      <c r="F19" s="173">
        <v>-3.0888030888031048E-3</v>
      </c>
      <c r="G19" s="173">
        <v>1.0172143974960912E-2</v>
      </c>
      <c r="H19" s="172">
        <v>3498</v>
      </c>
      <c r="I19" s="174">
        <v>8.1928049465992139</v>
      </c>
    </row>
    <row r="20" spans="1:9" ht="15" customHeight="1">
      <c r="A20" s="184">
        <v>11</v>
      </c>
      <c r="B20" s="184" t="s">
        <v>183</v>
      </c>
      <c r="C20" s="172">
        <v>1290</v>
      </c>
      <c r="D20" s="172">
        <v>571</v>
      </c>
      <c r="E20" s="172">
        <v>719</v>
      </c>
      <c r="F20" s="173">
        <v>0.11398963730569944</v>
      </c>
      <c r="G20" s="173">
        <v>0.13157894736842102</v>
      </c>
      <c r="H20" s="172">
        <v>5552</v>
      </c>
      <c r="I20" s="174">
        <v>11.712091806598599</v>
      </c>
    </row>
    <row r="21" spans="1:9" ht="15" customHeight="1">
      <c r="A21" s="184">
        <v>12</v>
      </c>
      <c r="B21" s="184" t="s">
        <v>184</v>
      </c>
      <c r="C21" s="172">
        <v>2478</v>
      </c>
      <c r="D21" s="172">
        <v>1100</v>
      </c>
      <c r="E21" s="172">
        <v>1378</v>
      </c>
      <c r="F21" s="173">
        <v>2.8328611898016387E-3</v>
      </c>
      <c r="G21" s="173">
        <v>6.9077610727346084E-3</v>
      </c>
      <c r="H21" s="172">
        <v>7422</v>
      </c>
      <c r="I21" s="174">
        <v>7.7085259080003734</v>
      </c>
    </row>
    <row r="22" spans="1:9" ht="15" customHeight="1">
      <c r="A22" s="184">
        <v>13</v>
      </c>
      <c r="B22" s="184" t="s">
        <v>185</v>
      </c>
      <c r="C22" s="172">
        <v>1011</v>
      </c>
      <c r="D22" s="172">
        <v>461</v>
      </c>
      <c r="E22" s="172">
        <v>550</v>
      </c>
      <c r="F22" s="173">
        <v>-8.5895117540687127E-2</v>
      </c>
      <c r="G22" s="173">
        <v>-6.8762278978389269E-3</v>
      </c>
      <c r="H22" s="172">
        <v>1934</v>
      </c>
      <c r="I22" s="174">
        <v>3.8338024818617931</v>
      </c>
    </row>
    <row r="23" spans="1:9" ht="15" customHeight="1">
      <c r="A23" s="184">
        <v>14</v>
      </c>
      <c r="B23" s="184" t="s">
        <v>186</v>
      </c>
      <c r="C23" s="172">
        <v>2442</v>
      </c>
      <c r="D23" s="172">
        <v>1243</v>
      </c>
      <c r="E23" s="172">
        <v>1199</v>
      </c>
      <c r="F23" s="173">
        <v>-0.24907749077490771</v>
      </c>
      <c r="G23" s="173">
        <v>2.1329987452948451E-2</v>
      </c>
      <c r="H23" s="172">
        <v>6527</v>
      </c>
      <c r="I23" s="174">
        <v>7.3309072938428015</v>
      </c>
    </row>
    <row r="24" spans="1:9" ht="15" customHeight="1">
      <c r="A24" s="184">
        <v>15</v>
      </c>
      <c r="B24" s="184" t="s">
        <v>187</v>
      </c>
      <c r="C24" s="172">
        <v>6135</v>
      </c>
      <c r="D24" s="172">
        <v>2629</v>
      </c>
      <c r="E24" s="172">
        <v>3506</v>
      </c>
      <c r="F24" s="173">
        <v>-1.4141089506668814E-2</v>
      </c>
      <c r="G24" s="173">
        <v>-1.1599806669888801E-2</v>
      </c>
      <c r="H24" s="172">
        <v>11907</v>
      </c>
      <c r="I24" s="174">
        <v>4.2476303951541272</v>
      </c>
    </row>
    <row r="25" spans="1:9" ht="15" customHeight="1">
      <c r="A25" s="184">
        <v>16</v>
      </c>
      <c r="B25" s="184" t="s">
        <v>188</v>
      </c>
      <c r="C25" s="172">
        <v>1283</v>
      </c>
      <c r="D25" s="172">
        <v>679</v>
      </c>
      <c r="E25" s="172">
        <v>604</v>
      </c>
      <c r="F25" s="173">
        <v>-6.8940493468795383E-2</v>
      </c>
      <c r="G25" s="173">
        <v>1.2628255722178405E-2</v>
      </c>
      <c r="H25" s="172">
        <v>4192</v>
      </c>
      <c r="I25" s="174">
        <v>10.21069297284131</v>
      </c>
    </row>
    <row r="26" spans="1:9" ht="15" customHeight="1">
      <c r="A26" s="184">
        <v>17</v>
      </c>
      <c r="B26" s="184" t="s">
        <v>189</v>
      </c>
      <c r="C26" s="172">
        <v>2008</v>
      </c>
      <c r="D26" s="172">
        <v>905</v>
      </c>
      <c r="E26" s="172">
        <v>1103</v>
      </c>
      <c r="F26" s="173">
        <v>-3.6930455635491577E-2</v>
      </c>
      <c r="G26" s="173">
        <v>2.6060296371998026E-2</v>
      </c>
      <c r="H26" s="172">
        <v>4910</v>
      </c>
      <c r="I26" s="174">
        <v>5.9133827921765096</v>
      </c>
    </row>
    <row r="27" spans="1:9" ht="15" customHeight="1">
      <c r="A27" s="184">
        <v>18</v>
      </c>
      <c r="B27" s="184" t="s">
        <v>190</v>
      </c>
      <c r="C27" s="172">
        <v>1131</v>
      </c>
      <c r="D27" s="172">
        <v>663</v>
      </c>
      <c r="E27" s="172">
        <v>468</v>
      </c>
      <c r="F27" s="173">
        <v>-0.1157154026583268</v>
      </c>
      <c r="G27" s="173">
        <v>3.9522058823529438E-2</v>
      </c>
      <c r="H27" s="172">
        <v>4122</v>
      </c>
      <c r="I27" s="174">
        <v>11.611267605633802</v>
      </c>
    </row>
    <row r="28" spans="1:9" ht="15" customHeight="1">
      <c r="A28" s="184">
        <v>19</v>
      </c>
      <c r="B28" s="184" t="s">
        <v>191</v>
      </c>
      <c r="C28" s="172">
        <v>1163</v>
      </c>
      <c r="D28" s="172">
        <v>520</v>
      </c>
      <c r="E28" s="172">
        <v>643</v>
      </c>
      <c r="F28" s="173">
        <v>-0.2333553065260382</v>
      </c>
      <c r="G28" s="173">
        <v>-2.1867115222876321E-2</v>
      </c>
      <c r="H28" s="172">
        <v>4486</v>
      </c>
      <c r="I28" s="174">
        <v>7.189448210651153</v>
      </c>
    </row>
    <row r="29" spans="1:9" ht="15" customHeight="1">
      <c r="A29" s="184">
        <v>20</v>
      </c>
      <c r="B29" s="184" t="s">
        <v>192</v>
      </c>
      <c r="C29" s="172">
        <v>1354</v>
      </c>
      <c r="D29" s="172">
        <v>596</v>
      </c>
      <c r="E29" s="172">
        <v>758</v>
      </c>
      <c r="F29" s="173">
        <v>-1.6702977487291215E-2</v>
      </c>
      <c r="G29" s="173">
        <v>1.4232209737827795E-2</v>
      </c>
      <c r="H29" s="172">
        <v>3423</v>
      </c>
      <c r="I29" s="174">
        <v>8.2583415763950878</v>
      </c>
    </row>
    <row r="30" spans="1:9" ht="15" customHeight="1">
      <c r="A30" s="184">
        <v>21</v>
      </c>
      <c r="B30" s="184" t="s">
        <v>193</v>
      </c>
      <c r="C30" s="172">
        <v>9759</v>
      </c>
      <c r="D30" s="172">
        <v>4400</v>
      </c>
      <c r="E30" s="172">
        <v>5359</v>
      </c>
      <c r="F30" s="173">
        <v>0.10221368872825831</v>
      </c>
      <c r="G30" s="173">
        <v>1.8047152096807739E-2</v>
      </c>
      <c r="H30" s="172">
        <v>4014</v>
      </c>
      <c r="I30" s="174">
        <v>3.9979681477276121</v>
      </c>
    </row>
    <row r="31" spans="1:9" ht="15" customHeight="1">
      <c r="A31" s="184">
        <v>22</v>
      </c>
      <c r="B31" s="184" t="s">
        <v>194</v>
      </c>
      <c r="C31" s="172">
        <v>2138</v>
      </c>
      <c r="D31" s="172">
        <v>931</v>
      </c>
      <c r="E31" s="172">
        <v>1207</v>
      </c>
      <c r="F31" s="173">
        <v>4.2273367778300486E-3</v>
      </c>
      <c r="G31" s="173">
        <v>3.6354823073194487E-2</v>
      </c>
      <c r="H31" s="172">
        <v>11880</v>
      </c>
      <c r="I31" s="174">
        <v>1.8022774232894294</v>
      </c>
    </row>
    <row r="32" spans="1:9" ht="15" customHeight="1">
      <c r="A32" s="184">
        <v>23</v>
      </c>
      <c r="B32" s="184" t="s">
        <v>195</v>
      </c>
      <c r="C32" s="172">
        <v>2274</v>
      </c>
      <c r="D32" s="172">
        <v>1033</v>
      </c>
      <c r="E32" s="172">
        <v>1241</v>
      </c>
      <c r="F32" s="173">
        <v>-8.7479935794542496E-2</v>
      </c>
      <c r="G32" s="173">
        <v>2.2022471910112307E-2</v>
      </c>
      <c r="H32" s="172">
        <v>5236</v>
      </c>
      <c r="I32" s="174">
        <v>4.1225424969884026</v>
      </c>
    </row>
    <row r="33" spans="1:9" ht="15" customHeight="1">
      <c r="A33" s="184">
        <v>24</v>
      </c>
      <c r="B33" s="184" t="s">
        <v>196</v>
      </c>
      <c r="C33" s="172">
        <v>2351</v>
      </c>
      <c r="D33" s="172">
        <v>972</v>
      </c>
      <c r="E33" s="172">
        <v>1379</v>
      </c>
      <c r="F33" s="173">
        <v>9.3997208003722577E-2</v>
      </c>
      <c r="G33" s="173">
        <v>3.2498902064119539E-2</v>
      </c>
      <c r="H33" s="172">
        <v>4084</v>
      </c>
      <c r="I33" s="174">
        <v>6.7743754768934741</v>
      </c>
    </row>
    <row r="34" spans="1:9" ht="15" customHeight="1">
      <c r="A34" s="184">
        <v>25</v>
      </c>
      <c r="B34" s="184" t="s">
        <v>197</v>
      </c>
      <c r="C34" s="172">
        <v>1191</v>
      </c>
      <c r="D34" s="172">
        <v>583</v>
      </c>
      <c r="E34" s="172">
        <v>608</v>
      </c>
      <c r="F34" s="173">
        <v>-5.1751592356687914E-2</v>
      </c>
      <c r="G34" s="173">
        <v>1.6211604095563104E-2</v>
      </c>
      <c r="H34" s="172">
        <v>4242</v>
      </c>
      <c r="I34" s="174">
        <v>11.069070792996373</v>
      </c>
    </row>
    <row r="35" spans="1:9" ht="15" customHeight="1">
      <c r="A35" s="184">
        <v>26</v>
      </c>
      <c r="B35" s="184" t="s">
        <v>198</v>
      </c>
      <c r="C35" s="172">
        <v>1866</v>
      </c>
      <c r="D35" s="172">
        <v>853</v>
      </c>
      <c r="E35" s="172">
        <v>1013</v>
      </c>
      <c r="F35" s="173">
        <v>-7.3025335320417328E-2</v>
      </c>
      <c r="G35" s="173">
        <v>2.4149286498353462E-2</v>
      </c>
      <c r="H35" s="172">
        <v>5086</v>
      </c>
      <c r="I35" s="174">
        <v>6.1081353733816925</v>
      </c>
    </row>
    <row r="36" spans="1:9" ht="15" customHeight="1">
      <c r="A36" s="184">
        <v>27</v>
      </c>
      <c r="B36" s="184" t="s">
        <v>199</v>
      </c>
      <c r="C36" s="172">
        <v>1465</v>
      </c>
      <c r="D36" s="172">
        <v>717</v>
      </c>
      <c r="E36" s="172">
        <v>748</v>
      </c>
      <c r="F36" s="173">
        <v>-0.15804597701149425</v>
      </c>
      <c r="G36" s="173">
        <v>2.304469273743015E-2</v>
      </c>
      <c r="H36" s="172">
        <v>6450</v>
      </c>
      <c r="I36" s="174">
        <v>10.208765293363513</v>
      </c>
    </row>
    <row r="37" spans="1:9" ht="15" customHeight="1">
      <c r="A37" s="185">
        <v>28</v>
      </c>
      <c r="B37" s="185" t="s">
        <v>200</v>
      </c>
      <c r="C37" s="175">
        <v>777</v>
      </c>
      <c r="D37" s="175">
        <v>308</v>
      </c>
      <c r="E37" s="175">
        <v>469</v>
      </c>
      <c r="F37" s="176">
        <v>-0.20143884892086328</v>
      </c>
      <c r="G37" s="176">
        <v>5.2845528455284452E-2</v>
      </c>
      <c r="H37" s="175">
        <v>2317</v>
      </c>
      <c r="I37" s="177">
        <v>5.3346533741625031</v>
      </c>
    </row>
    <row r="38" spans="1:9" ht="15" customHeight="1">
      <c r="A38" s="190" t="s">
        <v>137</v>
      </c>
      <c r="B38" s="186"/>
      <c r="C38" s="178">
        <v>278</v>
      </c>
      <c r="D38" s="178"/>
      <c r="E38" s="178"/>
      <c r="F38" s="179">
        <v>0.33653846153846145</v>
      </c>
      <c r="G38" s="179">
        <v>8.171206225680927E-2</v>
      </c>
      <c r="H38" s="178"/>
      <c r="I38" s="180"/>
    </row>
    <row r="39" spans="1:9" ht="15" customHeight="1">
      <c r="A39" s="191" t="s">
        <v>138</v>
      </c>
      <c r="B39" s="187"/>
      <c r="C39" s="178">
        <v>67195</v>
      </c>
      <c r="D39" s="178">
        <v>29190</v>
      </c>
      <c r="E39" s="178">
        <v>37727</v>
      </c>
      <c r="F39" s="179">
        <v>-2.0866422836492871E-2</v>
      </c>
      <c r="G39" s="179">
        <v>1.6012459175033245E-2</v>
      </c>
      <c r="H39" s="178">
        <v>153153</v>
      </c>
      <c r="I39" s="180">
        <v>5.4014829716426815</v>
      </c>
    </row>
    <row r="40" spans="1:9" ht="24.75" customHeight="1">
      <c r="B40" s="3" t="s">
        <v>203</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zoomScaleNormal="100" zoomScaleSheetLayoutView="100" workbookViewId="0">
      <selection activeCell="Q15" sqref="Q15"/>
    </sheetView>
  </sheetViews>
  <sheetFormatPr defaultRowHeight="12.75"/>
  <cols>
    <col min="8" max="9" width="9.140625" customWidth="1"/>
  </cols>
  <sheetData>
    <row r="1" spans="3:11" ht="15" customHeight="1">
      <c r="C1" s="219" t="s">
        <v>206</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topLeftCell="A19" zoomScale="85" zoomScaleNormal="85" zoomScaleSheetLayoutView="75" workbookViewId="0">
      <selection activeCell="P32" sqref="P32"/>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20" t="s">
        <v>206</v>
      </c>
      <c r="B1" s="221"/>
      <c r="C1" s="221"/>
      <c r="D1" s="221"/>
      <c r="E1" s="221"/>
      <c r="F1" s="221"/>
      <c r="G1" s="221"/>
      <c r="H1" s="221"/>
      <c r="I1" s="221"/>
      <c r="J1" s="221"/>
      <c r="K1" s="221"/>
    </row>
    <row r="2" spans="1:11" ht="15" customHeight="1">
      <c r="A2" s="220"/>
      <c r="B2" s="221"/>
      <c r="C2" s="221"/>
      <c r="D2" s="221"/>
      <c r="E2" s="221"/>
      <c r="F2" s="221"/>
      <c r="G2" s="221"/>
      <c r="H2" s="221"/>
      <c r="I2" s="221"/>
      <c r="J2" s="221"/>
      <c r="K2" s="221"/>
    </row>
    <row r="3" spans="1:11" ht="15" customHeight="1">
      <c r="A3" s="304" t="s">
        <v>234</v>
      </c>
      <c r="B3" s="304"/>
      <c r="C3" s="304"/>
      <c r="D3" s="304"/>
      <c r="E3" s="304"/>
      <c r="F3" s="304"/>
      <c r="G3" s="304"/>
      <c r="H3" s="304"/>
      <c r="I3" s="304"/>
      <c r="J3" s="304"/>
      <c r="K3" s="304"/>
    </row>
    <row r="4" spans="1:11" ht="15" customHeight="1">
      <c r="A4" s="104"/>
      <c r="B4" s="104"/>
      <c r="C4" s="104"/>
      <c r="D4" s="104"/>
      <c r="E4" s="104"/>
      <c r="F4" s="104"/>
      <c r="G4" s="104"/>
      <c r="H4" s="104"/>
      <c r="I4" s="104"/>
      <c r="J4" s="104"/>
      <c r="K4" s="104"/>
    </row>
    <row r="5" spans="1:11" ht="15" customHeight="1"/>
    <row r="6" spans="1:11" ht="17.25" customHeight="1">
      <c r="A6" s="302" t="s">
        <v>201</v>
      </c>
      <c r="B6" s="306" t="s">
        <v>132</v>
      </c>
      <c r="C6" s="293" t="s">
        <v>1</v>
      </c>
      <c r="D6" s="305" t="s">
        <v>148</v>
      </c>
      <c r="E6" s="305"/>
      <c r="F6" s="305"/>
      <c r="G6" s="305"/>
      <c r="H6" s="305"/>
      <c r="I6" s="305"/>
      <c r="J6" s="305"/>
      <c r="K6" s="305"/>
    </row>
    <row r="7" spans="1:11" ht="36.75" customHeight="1">
      <c r="A7" s="303"/>
      <c r="B7" s="307"/>
      <c r="C7" s="293"/>
      <c r="D7" s="150" t="s">
        <v>146</v>
      </c>
      <c r="E7" s="150" t="s">
        <v>167</v>
      </c>
      <c r="F7" s="150" t="s">
        <v>168</v>
      </c>
      <c r="G7" s="150" t="s">
        <v>169</v>
      </c>
      <c r="H7" s="150" t="s">
        <v>170</v>
      </c>
      <c r="I7" s="150" t="s">
        <v>171</v>
      </c>
      <c r="J7" s="150" t="s">
        <v>172</v>
      </c>
      <c r="K7" s="150" t="s">
        <v>141</v>
      </c>
    </row>
    <row r="8" spans="1:11" s="73" customFormat="1" ht="15" customHeight="1">
      <c r="A8" s="182" t="s">
        <v>136</v>
      </c>
      <c r="B8" s="182"/>
      <c r="C8" s="188">
        <v>66917</v>
      </c>
      <c r="D8" s="188">
        <v>1816</v>
      </c>
      <c r="E8" s="188">
        <v>3913</v>
      </c>
      <c r="F8" s="188">
        <v>5303</v>
      </c>
      <c r="G8" s="188">
        <v>7846</v>
      </c>
      <c r="H8" s="188">
        <v>8856</v>
      </c>
      <c r="I8" s="188">
        <v>9459</v>
      </c>
      <c r="J8" s="188">
        <v>10240</v>
      </c>
      <c r="K8" s="188">
        <v>19484</v>
      </c>
    </row>
    <row r="9" spans="1:11" ht="15" customHeight="1">
      <c r="A9" s="183">
        <v>1</v>
      </c>
      <c r="B9" s="183" t="s">
        <v>173</v>
      </c>
      <c r="C9" s="70">
        <v>4388</v>
      </c>
      <c r="D9" s="70">
        <v>91</v>
      </c>
      <c r="E9" s="70">
        <v>240</v>
      </c>
      <c r="F9" s="70">
        <v>349</v>
      </c>
      <c r="G9" s="70">
        <v>495</v>
      </c>
      <c r="H9" s="70">
        <v>596</v>
      </c>
      <c r="I9" s="70">
        <v>626</v>
      </c>
      <c r="J9" s="70">
        <v>638</v>
      </c>
      <c r="K9" s="70">
        <v>1353</v>
      </c>
    </row>
    <row r="10" spans="1:11" ht="15" customHeight="1">
      <c r="A10" s="184">
        <v>2</v>
      </c>
      <c r="B10" s="184" t="s">
        <v>174</v>
      </c>
      <c r="C10" s="71">
        <v>6170</v>
      </c>
      <c r="D10" s="71">
        <v>184</v>
      </c>
      <c r="E10" s="71">
        <v>322</v>
      </c>
      <c r="F10" s="71">
        <v>401</v>
      </c>
      <c r="G10" s="71">
        <v>732</v>
      </c>
      <c r="H10" s="71">
        <v>874</v>
      </c>
      <c r="I10" s="71">
        <v>939</v>
      </c>
      <c r="J10" s="71">
        <v>991</v>
      </c>
      <c r="K10" s="71">
        <v>1727</v>
      </c>
    </row>
    <row r="11" spans="1:11" ht="15" customHeight="1">
      <c r="A11" s="184">
        <v>3</v>
      </c>
      <c r="B11" s="184" t="s">
        <v>175</v>
      </c>
      <c r="C11" s="71">
        <v>4534</v>
      </c>
      <c r="D11" s="71">
        <v>140</v>
      </c>
      <c r="E11" s="71">
        <v>341</v>
      </c>
      <c r="F11" s="71">
        <v>406</v>
      </c>
      <c r="G11" s="71">
        <v>549</v>
      </c>
      <c r="H11" s="71">
        <v>676</v>
      </c>
      <c r="I11" s="71">
        <v>675</v>
      </c>
      <c r="J11" s="71">
        <v>657</v>
      </c>
      <c r="K11" s="71">
        <v>1090</v>
      </c>
    </row>
    <row r="12" spans="1:11" ht="15" customHeight="1">
      <c r="A12" s="184">
        <v>4</v>
      </c>
      <c r="B12" s="184" t="s">
        <v>176</v>
      </c>
      <c r="C12" s="71">
        <v>2524</v>
      </c>
      <c r="D12" s="71">
        <v>75</v>
      </c>
      <c r="E12" s="71">
        <v>131</v>
      </c>
      <c r="F12" s="71">
        <v>187</v>
      </c>
      <c r="G12" s="71">
        <v>274</v>
      </c>
      <c r="H12" s="71">
        <v>294</v>
      </c>
      <c r="I12" s="71">
        <v>348</v>
      </c>
      <c r="J12" s="71">
        <v>411</v>
      </c>
      <c r="K12" s="71">
        <v>804</v>
      </c>
    </row>
    <row r="13" spans="1:11" ht="15" customHeight="1">
      <c r="A13" s="184">
        <v>5</v>
      </c>
      <c r="B13" s="184" t="s">
        <v>177</v>
      </c>
      <c r="C13" s="71">
        <v>725</v>
      </c>
      <c r="D13" s="71">
        <v>18</v>
      </c>
      <c r="E13" s="71">
        <v>37</v>
      </c>
      <c r="F13" s="71">
        <v>52</v>
      </c>
      <c r="G13" s="71">
        <v>67</v>
      </c>
      <c r="H13" s="71">
        <v>82</v>
      </c>
      <c r="I13" s="71">
        <v>87</v>
      </c>
      <c r="J13" s="71">
        <v>107</v>
      </c>
      <c r="K13" s="71">
        <v>275</v>
      </c>
    </row>
    <row r="14" spans="1:11" ht="15" customHeight="1">
      <c r="A14" s="184">
        <v>6</v>
      </c>
      <c r="B14" s="184" t="s">
        <v>178</v>
      </c>
      <c r="C14" s="71">
        <v>1670</v>
      </c>
      <c r="D14" s="71">
        <v>41</v>
      </c>
      <c r="E14" s="71">
        <v>100</v>
      </c>
      <c r="F14" s="71">
        <v>151</v>
      </c>
      <c r="G14" s="71">
        <v>194</v>
      </c>
      <c r="H14" s="71">
        <v>187</v>
      </c>
      <c r="I14" s="71">
        <v>211</v>
      </c>
      <c r="J14" s="71">
        <v>267</v>
      </c>
      <c r="K14" s="71">
        <v>519</v>
      </c>
    </row>
    <row r="15" spans="1:11" ht="15" customHeight="1">
      <c r="A15" s="184">
        <v>7</v>
      </c>
      <c r="B15" s="184" t="s">
        <v>179</v>
      </c>
      <c r="C15" s="71">
        <v>1094</v>
      </c>
      <c r="D15" s="71">
        <v>38</v>
      </c>
      <c r="E15" s="71">
        <v>54</v>
      </c>
      <c r="F15" s="71">
        <v>69</v>
      </c>
      <c r="G15" s="71">
        <v>113</v>
      </c>
      <c r="H15" s="71">
        <v>111</v>
      </c>
      <c r="I15" s="71">
        <v>136</v>
      </c>
      <c r="J15" s="71">
        <v>192</v>
      </c>
      <c r="K15" s="71">
        <v>381</v>
      </c>
    </row>
    <row r="16" spans="1:11" ht="15" customHeight="1">
      <c r="A16" s="184">
        <v>8</v>
      </c>
      <c r="B16" s="184" t="s">
        <v>180</v>
      </c>
      <c r="C16" s="71">
        <v>1334</v>
      </c>
      <c r="D16" s="71">
        <v>31</v>
      </c>
      <c r="E16" s="71">
        <v>60</v>
      </c>
      <c r="F16" s="71">
        <v>97</v>
      </c>
      <c r="G16" s="71">
        <v>136</v>
      </c>
      <c r="H16" s="71">
        <v>164</v>
      </c>
      <c r="I16" s="71">
        <v>200</v>
      </c>
      <c r="J16" s="71">
        <v>177</v>
      </c>
      <c r="K16" s="71">
        <v>469</v>
      </c>
    </row>
    <row r="17" spans="1:11" ht="15" customHeight="1">
      <c r="A17" s="184">
        <v>9</v>
      </c>
      <c r="B17" s="184" t="s">
        <v>181</v>
      </c>
      <c r="C17" s="71">
        <v>1071</v>
      </c>
      <c r="D17" s="71">
        <v>31</v>
      </c>
      <c r="E17" s="71">
        <v>76</v>
      </c>
      <c r="F17" s="71">
        <v>78</v>
      </c>
      <c r="G17" s="71">
        <v>126</v>
      </c>
      <c r="H17" s="71">
        <v>142</v>
      </c>
      <c r="I17" s="71">
        <v>143</v>
      </c>
      <c r="J17" s="71">
        <v>161</v>
      </c>
      <c r="K17" s="71">
        <v>314</v>
      </c>
    </row>
    <row r="18" spans="1:11" ht="15" customHeight="1">
      <c r="A18" s="184">
        <v>10</v>
      </c>
      <c r="B18" s="184" t="s">
        <v>182</v>
      </c>
      <c r="C18" s="71">
        <v>1291</v>
      </c>
      <c r="D18" s="71">
        <v>32</v>
      </c>
      <c r="E18" s="71">
        <v>63</v>
      </c>
      <c r="F18" s="71">
        <v>99</v>
      </c>
      <c r="G18" s="71">
        <v>144</v>
      </c>
      <c r="H18" s="71">
        <v>128</v>
      </c>
      <c r="I18" s="71">
        <v>165</v>
      </c>
      <c r="J18" s="71">
        <v>201</v>
      </c>
      <c r="K18" s="71">
        <v>459</v>
      </c>
    </row>
    <row r="19" spans="1:11" ht="15" customHeight="1">
      <c r="A19" s="184">
        <v>11</v>
      </c>
      <c r="B19" s="184" t="s">
        <v>183</v>
      </c>
      <c r="C19" s="71">
        <v>1290</v>
      </c>
      <c r="D19" s="71">
        <v>38</v>
      </c>
      <c r="E19" s="71">
        <v>62</v>
      </c>
      <c r="F19" s="71">
        <v>92</v>
      </c>
      <c r="G19" s="71">
        <v>125</v>
      </c>
      <c r="H19" s="71">
        <v>152</v>
      </c>
      <c r="I19" s="71">
        <v>175</v>
      </c>
      <c r="J19" s="71">
        <v>220</v>
      </c>
      <c r="K19" s="71">
        <v>426</v>
      </c>
    </row>
    <row r="20" spans="1:11" ht="15" customHeight="1">
      <c r="A20" s="184">
        <v>12</v>
      </c>
      <c r="B20" s="184" t="s">
        <v>184</v>
      </c>
      <c r="C20" s="71">
        <v>2478</v>
      </c>
      <c r="D20" s="71">
        <v>76</v>
      </c>
      <c r="E20" s="71">
        <v>145</v>
      </c>
      <c r="F20" s="71">
        <v>202</v>
      </c>
      <c r="G20" s="71">
        <v>280</v>
      </c>
      <c r="H20" s="71">
        <v>320</v>
      </c>
      <c r="I20" s="71">
        <v>297</v>
      </c>
      <c r="J20" s="71">
        <v>368</v>
      </c>
      <c r="K20" s="71">
        <v>790</v>
      </c>
    </row>
    <row r="21" spans="1:11" ht="15" customHeight="1">
      <c r="A21" s="184">
        <v>13</v>
      </c>
      <c r="B21" s="184" t="s">
        <v>185</v>
      </c>
      <c r="C21" s="71">
        <v>1011</v>
      </c>
      <c r="D21" s="71">
        <v>36</v>
      </c>
      <c r="E21" s="71">
        <v>70</v>
      </c>
      <c r="F21" s="71">
        <v>87</v>
      </c>
      <c r="G21" s="71">
        <v>114</v>
      </c>
      <c r="H21" s="71">
        <v>162</v>
      </c>
      <c r="I21" s="71">
        <v>117</v>
      </c>
      <c r="J21" s="71">
        <v>142</v>
      </c>
      <c r="K21" s="71">
        <v>283</v>
      </c>
    </row>
    <row r="22" spans="1:11" ht="15" customHeight="1">
      <c r="A22" s="184">
        <v>14</v>
      </c>
      <c r="B22" s="184" t="s">
        <v>186</v>
      </c>
      <c r="C22" s="71">
        <v>2442</v>
      </c>
      <c r="D22" s="71">
        <v>58</v>
      </c>
      <c r="E22" s="71">
        <v>134</v>
      </c>
      <c r="F22" s="71">
        <v>180</v>
      </c>
      <c r="G22" s="71">
        <v>239</v>
      </c>
      <c r="H22" s="71">
        <v>243</v>
      </c>
      <c r="I22" s="71">
        <v>315</v>
      </c>
      <c r="J22" s="71">
        <v>371</v>
      </c>
      <c r="K22" s="71">
        <v>902</v>
      </c>
    </row>
    <row r="23" spans="1:11" ht="15" customHeight="1">
      <c r="A23" s="184">
        <v>15</v>
      </c>
      <c r="B23" s="184" t="s">
        <v>187</v>
      </c>
      <c r="C23" s="71">
        <v>6135</v>
      </c>
      <c r="D23" s="71">
        <v>186</v>
      </c>
      <c r="E23" s="71">
        <v>401</v>
      </c>
      <c r="F23" s="71">
        <v>561</v>
      </c>
      <c r="G23" s="71">
        <v>819</v>
      </c>
      <c r="H23" s="71">
        <v>889</v>
      </c>
      <c r="I23" s="71">
        <v>834</v>
      </c>
      <c r="J23" s="71">
        <v>888</v>
      </c>
      <c r="K23" s="71">
        <v>1557</v>
      </c>
    </row>
    <row r="24" spans="1:11" ht="15" customHeight="1">
      <c r="A24" s="184">
        <v>16</v>
      </c>
      <c r="B24" s="184" t="s">
        <v>188</v>
      </c>
      <c r="C24" s="71">
        <v>1283</v>
      </c>
      <c r="D24" s="71">
        <v>32</v>
      </c>
      <c r="E24" s="71">
        <v>78</v>
      </c>
      <c r="F24" s="71">
        <v>105</v>
      </c>
      <c r="G24" s="71">
        <v>108</v>
      </c>
      <c r="H24" s="71">
        <v>134</v>
      </c>
      <c r="I24" s="71">
        <v>172</v>
      </c>
      <c r="J24" s="71">
        <v>209</v>
      </c>
      <c r="K24" s="71">
        <v>445</v>
      </c>
    </row>
    <row r="25" spans="1:11" ht="15" customHeight="1">
      <c r="A25" s="184">
        <v>17</v>
      </c>
      <c r="B25" s="184" t="s">
        <v>189</v>
      </c>
      <c r="C25" s="71">
        <v>2008</v>
      </c>
      <c r="D25" s="71">
        <v>35</v>
      </c>
      <c r="E25" s="71">
        <v>90</v>
      </c>
      <c r="F25" s="71">
        <v>144</v>
      </c>
      <c r="G25" s="71">
        <v>239</v>
      </c>
      <c r="H25" s="71">
        <v>248</v>
      </c>
      <c r="I25" s="71">
        <v>281</v>
      </c>
      <c r="J25" s="71">
        <v>326</v>
      </c>
      <c r="K25" s="71">
        <v>645</v>
      </c>
    </row>
    <row r="26" spans="1:11" ht="15" customHeight="1">
      <c r="A26" s="184">
        <v>18</v>
      </c>
      <c r="B26" s="184" t="s">
        <v>190</v>
      </c>
      <c r="C26" s="71">
        <v>1131</v>
      </c>
      <c r="D26" s="71">
        <v>21</v>
      </c>
      <c r="E26" s="71">
        <v>54</v>
      </c>
      <c r="F26" s="71">
        <v>67</v>
      </c>
      <c r="G26" s="71">
        <v>115</v>
      </c>
      <c r="H26" s="71">
        <v>120</v>
      </c>
      <c r="I26" s="71">
        <v>142</v>
      </c>
      <c r="J26" s="71">
        <v>206</v>
      </c>
      <c r="K26" s="71">
        <v>406</v>
      </c>
    </row>
    <row r="27" spans="1:11" ht="15" customHeight="1">
      <c r="A27" s="184">
        <v>19</v>
      </c>
      <c r="B27" s="184" t="s">
        <v>191</v>
      </c>
      <c r="C27" s="71">
        <v>1163</v>
      </c>
      <c r="D27" s="71">
        <v>57</v>
      </c>
      <c r="E27" s="71">
        <v>73</v>
      </c>
      <c r="F27" s="71">
        <v>89</v>
      </c>
      <c r="G27" s="71">
        <v>138</v>
      </c>
      <c r="H27" s="71">
        <v>125</v>
      </c>
      <c r="I27" s="71">
        <v>152</v>
      </c>
      <c r="J27" s="71">
        <v>187</v>
      </c>
      <c r="K27" s="71">
        <v>342</v>
      </c>
    </row>
    <row r="28" spans="1:11" ht="15" customHeight="1">
      <c r="A28" s="184">
        <v>20</v>
      </c>
      <c r="B28" s="184" t="s">
        <v>192</v>
      </c>
      <c r="C28" s="71">
        <v>1354</v>
      </c>
      <c r="D28" s="71">
        <v>19</v>
      </c>
      <c r="E28" s="71">
        <v>51</v>
      </c>
      <c r="F28" s="71">
        <v>86</v>
      </c>
      <c r="G28" s="71">
        <v>140</v>
      </c>
      <c r="H28" s="71">
        <v>180</v>
      </c>
      <c r="I28" s="71">
        <v>176</v>
      </c>
      <c r="J28" s="71">
        <v>195</v>
      </c>
      <c r="K28" s="71">
        <v>507</v>
      </c>
    </row>
    <row r="29" spans="1:11" ht="15" customHeight="1">
      <c r="A29" s="184">
        <v>21</v>
      </c>
      <c r="B29" s="184" t="s">
        <v>193</v>
      </c>
      <c r="C29" s="71">
        <v>9759</v>
      </c>
      <c r="D29" s="71">
        <v>207</v>
      </c>
      <c r="E29" s="71">
        <v>661</v>
      </c>
      <c r="F29" s="71">
        <v>911</v>
      </c>
      <c r="G29" s="71">
        <v>1428</v>
      </c>
      <c r="H29" s="71">
        <v>1572</v>
      </c>
      <c r="I29" s="71">
        <v>1601</v>
      </c>
      <c r="J29" s="71">
        <v>1438</v>
      </c>
      <c r="K29" s="71">
        <v>1941</v>
      </c>
    </row>
    <row r="30" spans="1:11" ht="15" customHeight="1">
      <c r="A30" s="184">
        <v>22</v>
      </c>
      <c r="B30" s="184" t="s">
        <v>194</v>
      </c>
      <c r="C30" s="71">
        <v>2138</v>
      </c>
      <c r="D30" s="71">
        <v>88</v>
      </c>
      <c r="E30" s="71">
        <v>130</v>
      </c>
      <c r="F30" s="71">
        <v>188</v>
      </c>
      <c r="G30" s="71">
        <v>256</v>
      </c>
      <c r="H30" s="71">
        <v>263</v>
      </c>
      <c r="I30" s="71">
        <v>304</v>
      </c>
      <c r="J30" s="71">
        <v>326</v>
      </c>
      <c r="K30" s="71">
        <v>583</v>
      </c>
    </row>
    <row r="31" spans="1:11" ht="15" customHeight="1">
      <c r="A31" s="184">
        <v>23</v>
      </c>
      <c r="B31" s="184" t="s">
        <v>195</v>
      </c>
      <c r="C31" s="71">
        <v>2274</v>
      </c>
      <c r="D31" s="71">
        <v>72</v>
      </c>
      <c r="E31" s="71">
        <v>152</v>
      </c>
      <c r="F31" s="71">
        <v>187</v>
      </c>
      <c r="G31" s="71">
        <v>277</v>
      </c>
      <c r="H31" s="71">
        <v>304</v>
      </c>
      <c r="I31" s="71">
        <v>338</v>
      </c>
      <c r="J31" s="71">
        <v>346</v>
      </c>
      <c r="K31" s="71">
        <v>598</v>
      </c>
    </row>
    <row r="32" spans="1:11" ht="15" customHeight="1">
      <c r="A32" s="184">
        <v>24</v>
      </c>
      <c r="B32" s="184" t="s">
        <v>196</v>
      </c>
      <c r="C32" s="71">
        <v>2351</v>
      </c>
      <c r="D32" s="71">
        <v>60</v>
      </c>
      <c r="E32" s="71">
        <v>103</v>
      </c>
      <c r="F32" s="71">
        <v>129</v>
      </c>
      <c r="G32" s="71">
        <v>197</v>
      </c>
      <c r="H32" s="71">
        <v>246</v>
      </c>
      <c r="I32" s="71">
        <v>321</v>
      </c>
      <c r="J32" s="71">
        <v>392</v>
      </c>
      <c r="K32" s="71">
        <v>903</v>
      </c>
    </row>
    <row r="33" spans="1:11" ht="15" customHeight="1">
      <c r="A33" s="184">
        <v>25</v>
      </c>
      <c r="B33" s="184" t="s">
        <v>197</v>
      </c>
      <c r="C33" s="71">
        <v>1191</v>
      </c>
      <c r="D33" s="71">
        <v>29</v>
      </c>
      <c r="E33" s="71">
        <v>66</v>
      </c>
      <c r="F33" s="71">
        <v>77</v>
      </c>
      <c r="G33" s="71">
        <v>108</v>
      </c>
      <c r="H33" s="71">
        <v>129</v>
      </c>
      <c r="I33" s="71">
        <v>167</v>
      </c>
      <c r="J33" s="71">
        <v>175</v>
      </c>
      <c r="K33" s="71">
        <v>440</v>
      </c>
    </row>
    <row r="34" spans="1:11" ht="15" customHeight="1">
      <c r="A34" s="184">
        <v>26</v>
      </c>
      <c r="B34" s="184" t="s">
        <v>198</v>
      </c>
      <c r="C34" s="71">
        <v>1866</v>
      </c>
      <c r="D34" s="71">
        <v>56</v>
      </c>
      <c r="E34" s="71">
        <v>100</v>
      </c>
      <c r="F34" s="71">
        <v>133</v>
      </c>
      <c r="G34" s="71">
        <v>185</v>
      </c>
      <c r="H34" s="71">
        <v>242</v>
      </c>
      <c r="I34" s="71">
        <v>265</v>
      </c>
      <c r="J34" s="71">
        <v>297</v>
      </c>
      <c r="K34" s="71">
        <v>588</v>
      </c>
    </row>
    <row r="35" spans="1:11" ht="15" customHeight="1">
      <c r="A35" s="184">
        <v>27</v>
      </c>
      <c r="B35" s="184" t="s">
        <v>199</v>
      </c>
      <c r="C35" s="71">
        <v>1465</v>
      </c>
      <c r="D35" s="71">
        <v>44</v>
      </c>
      <c r="E35" s="71">
        <v>74</v>
      </c>
      <c r="F35" s="71">
        <v>121</v>
      </c>
      <c r="G35" s="71">
        <v>154</v>
      </c>
      <c r="H35" s="71">
        <v>188</v>
      </c>
      <c r="I35" s="71">
        <v>172</v>
      </c>
      <c r="J35" s="71">
        <v>237</v>
      </c>
      <c r="K35" s="71">
        <v>475</v>
      </c>
    </row>
    <row r="36" spans="1:11" ht="15" customHeight="1">
      <c r="A36" s="185">
        <v>28</v>
      </c>
      <c r="B36" s="185" t="s">
        <v>200</v>
      </c>
      <c r="C36" s="72">
        <v>777</v>
      </c>
      <c r="D36" s="72">
        <v>21</v>
      </c>
      <c r="E36" s="72">
        <v>45</v>
      </c>
      <c r="F36" s="72">
        <v>55</v>
      </c>
      <c r="G36" s="72">
        <v>94</v>
      </c>
      <c r="H36" s="72">
        <v>85</v>
      </c>
      <c r="I36" s="72">
        <v>100</v>
      </c>
      <c r="J36" s="72">
        <v>115</v>
      </c>
      <c r="K36" s="72">
        <v>262</v>
      </c>
    </row>
    <row r="37" spans="1:11" ht="15" customHeight="1">
      <c r="A37" s="190" t="s">
        <v>155</v>
      </c>
      <c r="B37" s="186"/>
      <c r="C37" s="188">
        <v>278</v>
      </c>
      <c r="D37" s="189"/>
      <c r="E37" s="189"/>
      <c r="F37" s="189"/>
      <c r="G37" s="189"/>
      <c r="H37" s="189"/>
      <c r="I37" s="189"/>
      <c r="J37" s="189"/>
      <c r="K37" s="189"/>
    </row>
    <row r="38" spans="1:11" ht="15" customHeight="1">
      <c r="A38" s="191" t="s">
        <v>138</v>
      </c>
      <c r="B38" s="187"/>
      <c r="C38" s="188">
        <v>67195</v>
      </c>
      <c r="D38" s="188">
        <v>1816</v>
      </c>
      <c r="E38" s="188">
        <v>3913</v>
      </c>
      <c r="F38" s="188">
        <v>5303</v>
      </c>
      <c r="G38" s="188">
        <v>7846</v>
      </c>
      <c r="H38" s="188">
        <v>8856</v>
      </c>
      <c r="I38" s="188">
        <v>9459</v>
      </c>
      <c r="J38" s="188">
        <v>10240</v>
      </c>
      <c r="K38" s="188">
        <v>19484</v>
      </c>
    </row>
    <row r="43" spans="1:11">
      <c r="D43" s="55" t="s">
        <v>158</v>
      </c>
    </row>
    <row r="44" spans="1:11">
      <c r="D44" s="55" t="s">
        <v>159</v>
      </c>
    </row>
    <row r="48" spans="1:11">
      <c r="E48" s="55" t="s">
        <v>16</v>
      </c>
      <c r="F48" s="55" t="s">
        <v>17</v>
      </c>
    </row>
    <row r="49" spans="4:7">
      <c r="E49" s="222"/>
      <c r="F49" s="222"/>
    </row>
    <row r="50" spans="4:7">
      <c r="D50" s="55" t="s">
        <v>147</v>
      </c>
      <c r="E50" s="222">
        <f>D38</f>
        <v>1816</v>
      </c>
      <c r="F50" s="222">
        <f>резюме!D15</f>
        <v>8366</v>
      </c>
      <c r="G50" s="222"/>
    </row>
    <row r="51" spans="4:7">
      <c r="D51" s="55" t="s">
        <v>10</v>
      </c>
      <c r="E51" s="222">
        <f>E38</f>
        <v>3913</v>
      </c>
      <c r="F51" s="222">
        <f>резюме!D16</f>
        <v>9489</v>
      </c>
    </row>
    <row r="52" spans="4:7">
      <c r="D52" s="55" t="s">
        <v>11</v>
      </c>
      <c r="E52" s="222">
        <f>F38</f>
        <v>5303</v>
      </c>
      <c r="F52" s="222">
        <f>резюме!D17</f>
        <v>13154</v>
      </c>
    </row>
    <row r="53" spans="4:7">
      <c r="D53" s="55" t="s">
        <v>12</v>
      </c>
      <c r="E53" s="222">
        <f>G38</f>
        <v>7846</v>
      </c>
      <c r="F53" s="222">
        <f>резюме!D18</f>
        <v>17509</v>
      </c>
    </row>
    <row r="54" spans="4:7">
      <c r="D54" s="55" t="s">
        <v>13</v>
      </c>
      <c r="E54" s="222">
        <f>H38</f>
        <v>8856</v>
      </c>
      <c r="F54" s="222">
        <f>резюме!D19</f>
        <v>18529</v>
      </c>
    </row>
    <row r="55" spans="4:7">
      <c r="D55" s="55" t="s">
        <v>14</v>
      </c>
      <c r="E55" s="222">
        <f>I38</f>
        <v>9459</v>
      </c>
      <c r="F55" s="222">
        <f>резюме!D20</f>
        <v>20376</v>
      </c>
    </row>
    <row r="56" spans="4:7">
      <c r="D56" s="55" t="s">
        <v>15</v>
      </c>
      <c r="E56" s="222">
        <f>J38</f>
        <v>10240</v>
      </c>
      <c r="F56" s="222">
        <f>резюме!D21</f>
        <v>21698</v>
      </c>
    </row>
    <row r="57" spans="4:7">
      <c r="D57" s="55" t="s">
        <v>157</v>
      </c>
      <c r="E57" s="222">
        <f>K38</f>
        <v>19484</v>
      </c>
      <c r="F57" s="222">
        <f>резюме!D22</f>
        <v>44032</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I18" sqref="I18"/>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20" t="s">
        <v>206</v>
      </c>
      <c r="B1" s="91"/>
      <c r="C1" s="91"/>
      <c r="D1" s="91"/>
      <c r="E1" s="91"/>
      <c r="F1" s="91"/>
      <c r="G1" s="91"/>
    </row>
    <row r="2" spans="1:7" ht="15" customHeight="1">
      <c r="A2" s="220"/>
      <c r="B2" s="91"/>
      <c r="C2" s="91"/>
      <c r="D2" s="91"/>
      <c r="E2" s="91"/>
      <c r="F2" s="91"/>
      <c r="G2" s="91"/>
    </row>
    <row r="3" spans="1:7" ht="30" customHeight="1">
      <c r="A3" s="308" t="s">
        <v>235</v>
      </c>
      <c r="B3" s="308"/>
      <c r="C3" s="308"/>
      <c r="D3" s="308"/>
      <c r="E3" s="308"/>
      <c r="F3" s="308"/>
      <c r="G3" s="308"/>
    </row>
    <row r="4" spans="1:7" ht="15" customHeight="1">
      <c r="A4" s="99"/>
      <c r="B4" s="99"/>
      <c r="C4" s="99"/>
      <c r="D4" s="99"/>
      <c r="E4" s="99"/>
      <c r="F4" s="99"/>
      <c r="G4" s="99"/>
    </row>
    <row r="5" spans="1:7" ht="15" customHeight="1"/>
    <row r="6" spans="1:7" ht="15" customHeight="1">
      <c r="A6" s="305" t="s">
        <v>202</v>
      </c>
      <c r="B6" s="309" t="s">
        <v>129</v>
      </c>
      <c r="C6" s="309"/>
      <c r="D6" s="310" t="s">
        <v>130</v>
      </c>
      <c r="E6" s="310"/>
      <c r="F6" s="310"/>
      <c r="G6" s="310"/>
    </row>
    <row r="7" spans="1:7" ht="15" customHeight="1">
      <c r="A7" s="305"/>
      <c r="B7" s="309"/>
      <c r="C7" s="309"/>
      <c r="D7" s="309" t="s">
        <v>3</v>
      </c>
      <c r="E7" s="309"/>
      <c r="F7" s="309" t="s">
        <v>4</v>
      </c>
      <c r="G7" s="309"/>
    </row>
    <row r="8" spans="1:7" ht="30" customHeight="1">
      <c r="A8" s="305"/>
      <c r="B8" s="192" t="s">
        <v>114</v>
      </c>
      <c r="C8" s="192" t="s">
        <v>134</v>
      </c>
      <c r="D8" s="192" t="s">
        <v>114</v>
      </c>
      <c r="E8" s="192" t="s">
        <v>134</v>
      </c>
      <c r="F8" s="192" t="s">
        <v>114</v>
      </c>
      <c r="G8" s="192" t="s">
        <v>134</v>
      </c>
    </row>
    <row r="9" spans="1:7" ht="15" customHeight="1">
      <c r="A9" s="223" t="s">
        <v>136</v>
      </c>
      <c r="B9" s="224">
        <v>66917</v>
      </c>
      <c r="C9" s="268">
        <v>413.66373268377242</v>
      </c>
      <c r="D9" s="224">
        <v>29190</v>
      </c>
      <c r="E9" s="268">
        <v>465.24691332648166</v>
      </c>
      <c r="F9" s="224">
        <v>37727</v>
      </c>
      <c r="G9" s="268">
        <v>373.75297797333479</v>
      </c>
    </row>
    <row r="10" spans="1:7" ht="15" customHeight="1">
      <c r="A10" s="225" t="s">
        <v>146</v>
      </c>
      <c r="B10" s="226">
        <v>1816</v>
      </c>
      <c r="C10" s="269">
        <v>300.80319383259911</v>
      </c>
      <c r="D10" s="58">
        <v>875</v>
      </c>
      <c r="E10" s="273">
        <v>331.76137142857147</v>
      </c>
      <c r="F10" s="227">
        <v>941</v>
      </c>
      <c r="G10" s="276">
        <v>272.01636556854407</v>
      </c>
    </row>
    <row r="11" spans="1:7" ht="15" customHeight="1">
      <c r="A11" s="202" t="s">
        <v>149</v>
      </c>
      <c r="B11" s="228">
        <v>3913</v>
      </c>
      <c r="C11" s="270">
        <v>378.91423460260677</v>
      </c>
      <c r="D11" s="59">
        <v>1738</v>
      </c>
      <c r="E11" s="274">
        <v>439.63222094361333</v>
      </c>
      <c r="F11" s="229">
        <v>2175</v>
      </c>
      <c r="G11" s="277">
        <v>330.39567816091954</v>
      </c>
    </row>
    <row r="12" spans="1:7" ht="15" customHeight="1">
      <c r="A12" s="202" t="s">
        <v>150</v>
      </c>
      <c r="B12" s="228">
        <v>5303</v>
      </c>
      <c r="C12" s="270">
        <v>422.89070337544786</v>
      </c>
      <c r="D12" s="59">
        <v>2291</v>
      </c>
      <c r="E12" s="274">
        <v>519.93295504146658</v>
      </c>
      <c r="F12" s="229">
        <v>3012</v>
      </c>
      <c r="G12" s="277">
        <v>349.07802124834001</v>
      </c>
    </row>
    <row r="13" spans="1:7" ht="15" customHeight="1">
      <c r="A13" s="202" t="s">
        <v>151</v>
      </c>
      <c r="B13" s="228">
        <v>7846</v>
      </c>
      <c r="C13" s="270">
        <v>441.85911292378279</v>
      </c>
      <c r="D13" s="59">
        <v>3304</v>
      </c>
      <c r="E13" s="274">
        <v>522.07130750605324</v>
      </c>
      <c r="F13" s="229">
        <v>4542</v>
      </c>
      <c r="G13" s="277">
        <v>383.51012769704971</v>
      </c>
    </row>
    <row r="14" spans="1:7" ht="15" customHeight="1">
      <c r="A14" s="202" t="s">
        <v>152</v>
      </c>
      <c r="B14" s="228">
        <v>8856</v>
      </c>
      <c r="C14" s="270">
        <v>449.88884372177051</v>
      </c>
      <c r="D14" s="59">
        <v>3698</v>
      </c>
      <c r="E14" s="274">
        <v>508.68810167658188</v>
      </c>
      <c r="F14" s="229">
        <v>5158</v>
      </c>
      <c r="G14" s="277">
        <v>407.73303606048853</v>
      </c>
    </row>
    <row r="15" spans="1:7" ht="15" customHeight="1">
      <c r="A15" s="202" t="s">
        <v>153</v>
      </c>
      <c r="B15" s="228">
        <v>9459</v>
      </c>
      <c r="C15" s="270">
        <v>443.62277196320969</v>
      </c>
      <c r="D15" s="59">
        <v>3998</v>
      </c>
      <c r="E15" s="274">
        <v>496.26098049024512</v>
      </c>
      <c r="F15" s="229">
        <v>5461</v>
      </c>
      <c r="G15" s="277">
        <v>405.08632118659591</v>
      </c>
    </row>
    <row r="16" spans="1:7" ht="15" customHeight="1">
      <c r="A16" s="202" t="s">
        <v>154</v>
      </c>
      <c r="B16" s="228">
        <v>10240</v>
      </c>
      <c r="C16" s="270">
        <v>424.94539062499996</v>
      </c>
      <c r="D16" s="59">
        <v>4446</v>
      </c>
      <c r="E16" s="274">
        <v>469.63355825461088</v>
      </c>
      <c r="F16" s="229">
        <v>5794</v>
      </c>
      <c r="G16" s="277">
        <v>390.65412495685194</v>
      </c>
    </row>
    <row r="17" spans="1:7" ht="15" customHeight="1">
      <c r="A17" s="230" t="s">
        <v>145</v>
      </c>
      <c r="B17" s="231">
        <v>19484</v>
      </c>
      <c r="C17" s="271">
        <v>380.35751385752411</v>
      </c>
      <c r="D17" s="60">
        <v>8840</v>
      </c>
      <c r="E17" s="275">
        <v>413.67925339366514</v>
      </c>
      <c r="F17" s="232">
        <v>10644</v>
      </c>
      <c r="G17" s="278">
        <v>352.68331454340478</v>
      </c>
    </row>
    <row r="18" spans="1:7" ht="15" customHeight="1">
      <c r="A18" s="233" t="s">
        <v>155</v>
      </c>
      <c r="B18" s="224">
        <v>278</v>
      </c>
      <c r="C18" s="268">
        <v>507.33453237410066</v>
      </c>
      <c r="D18" s="198"/>
      <c r="E18" s="272"/>
      <c r="F18" s="198"/>
      <c r="G18" s="272"/>
    </row>
    <row r="19" spans="1:7" ht="15" customHeight="1">
      <c r="A19" s="234" t="s">
        <v>140</v>
      </c>
      <c r="B19" s="198">
        <v>67195</v>
      </c>
      <c r="C19" s="272">
        <v>414.05126869558751</v>
      </c>
      <c r="D19" s="198">
        <v>29190</v>
      </c>
      <c r="E19" s="272">
        <v>465.24691332648166</v>
      </c>
      <c r="F19" s="198">
        <v>37727</v>
      </c>
      <c r="G19" s="272">
        <v>373.75297797333479</v>
      </c>
    </row>
    <row r="20" spans="1:7">
      <c r="D20" s="235"/>
      <c r="F20" s="236"/>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topLeftCell="A10" zoomScaleNormal="100" zoomScaleSheetLayoutView="87" workbookViewId="0">
      <selection activeCell="K28" sqref="K28"/>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00" t="s">
        <v>206</v>
      </c>
      <c r="B1" s="92"/>
      <c r="C1" s="92"/>
      <c r="D1" s="92"/>
      <c r="E1" s="92"/>
      <c r="F1" s="92"/>
      <c r="G1" s="92"/>
      <c r="H1" s="92"/>
      <c r="I1" s="92"/>
      <c r="J1" s="92"/>
      <c r="K1" s="42"/>
      <c r="L1" s="42"/>
      <c r="M1" s="42"/>
      <c r="N1" s="42"/>
      <c r="O1" s="42"/>
      <c r="P1" s="42"/>
      <c r="Q1" s="42"/>
      <c r="R1" s="42"/>
      <c r="S1" s="42"/>
      <c r="T1" s="42"/>
    </row>
    <row r="2" spans="1:20" ht="15" customHeight="1">
      <c r="A2" s="100"/>
      <c r="B2" s="92"/>
      <c r="C2" s="92"/>
      <c r="D2" s="92"/>
      <c r="E2" s="92"/>
      <c r="F2" s="92"/>
      <c r="G2" s="92"/>
      <c r="H2" s="92"/>
      <c r="I2" s="92"/>
      <c r="J2" s="92"/>
      <c r="K2" s="42"/>
      <c r="L2" s="42"/>
      <c r="M2" s="42"/>
      <c r="N2" s="42"/>
      <c r="O2" s="42"/>
      <c r="P2" s="42"/>
      <c r="Q2" s="42"/>
      <c r="R2" s="42"/>
      <c r="S2" s="42"/>
      <c r="T2" s="42"/>
    </row>
    <row r="3" spans="1:20" ht="30" customHeight="1">
      <c r="A3" s="311" t="s">
        <v>236</v>
      </c>
      <c r="B3" s="311"/>
      <c r="C3" s="311"/>
      <c r="D3" s="311"/>
      <c r="E3" s="311"/>
      <c r="F3" s="311"/>
      <c r="G3" s="311"/>
      <c r="H3" s="311"/>
      <c r="I3" s="311"/>
      <c r="J3" s="311"/>
      <c r="K3" s="42"/>
      <c r="L3" s="42"/>
      <c r="M3" s="42"/>
      <c r="N3" s="42"/>
      <c r="O3" s="42"/>
      <c r="P3" s="42"/>
      <c r="Q3" s="42"/>
      <c r="R3" s="42"/>
      <c r="S3" s="42"/>
      <c r="T3" s="42"/>
    </row>
    <row r="4" spans="1:20" ht="15" customHeight="1">
      <c r="A4" s="103"/>
      <c r="B4" s="103"/>
      <c r="C4" s="103"/>
      <c r="D4" s="103"/>
      <c r="E4" s="103"/>
      <c r="F4" s="103"/>
      <c r="G4" s="103"/>
      <c r="H4" s="103"/>
      <c r="I4" s="103"/>
      <c r="J4" s="103"/>
      <c r="K4" s="42"/>
      <c r="L4" s="42"/>
      <c r="M4" s="42"/>
      <c r="N4" s="42"/>
      <c r="O4" s="42"/>
      <c r="P4" s="42"/>
      <c r="Q4" s="42"/>
      <c r="R4" s="42"/>
      <c r="S4" s="42"/>
      <c r="T4" s="42"/>
    </row>
    <row r="5" spans="1:20" ht="15" customHeight="1"/>
    <row r="6" spans="1:20" ht="17.25" customHeight="1">
      <c r="A6" s="312" t="s">
        <v>211</v>
      </c>
      <c r="B6" s="313" t="s">
        <v>18</v>
      </c>
      <c r="C6" s="312" t="s">
        <v>163</v>
      </c>
      <c r="D6" s="312" t="s">
        <v>164</v>
      </c>
      <c r="E6" s="314" t="s">
        <v>19</v>
      </c>
      <c r="F6" s="314"/>
      <c r="G6" s="314"/>
      <c r="H6" s="314"/>
      <c r="I6" s="312" t="s">
        <v>135</v>
      </c>
      <c r="J6" s="312" t="s">
        <v>163</v>
      </c>
      <c r="K6" s="42"/>
      <c r="L6" s="42"/>
      <c r="M6" s="42"/>
      <c r="N6" s="42"/>
      <c r="O6" s="42"/>
      <c r="P6" s="42"/>
      <c r="Q6" s="42"/>
      <c r="R6" s="42"/>
      <c r="S6" s="42"/>
      <c r="T6" s="42"/>
    </row>
    <row r="7" spans="1:20" ht="28.5" customHeight="1">
      <c r="A7" s="312"/>
      <c r="B7" s="313"/>
      <c r="C7" s="312"/>
      <c r="D7" s="312"/>
      <c r="E7" s="195" t="s">
        <v>3</v>
      </c>
      <c r="F7" s="243" t="s">
        <v>163</v>
      </c>
      <c r="G7" s="195" t="s">
        <v>4</v>
      </c>
      <c r="H7" s="243" t="s">
        <v>163</v>
      </c>
      <c r="I7" s="312"/>
      <c r="J7" s="312"/>
      <c r="K7" s="42"/>
      <c r="L7" s="42"/>
      <c r="M7" s="42"/>
      <c r="N7" s="42"/>
      <c r="O7" s="42"/>
      <c r="P7" s="42"/>
      <c r="Q7" s="42"/>
      <c r="R7" s="42"/>
      <c r="S7" s="42"/>
      <c r="T7" s="42"/>
    </row>
    <row r="8" spans="1:20" s="242" customFormat="1" ht="31.5" customHeight="1">
      <c r="A8" s="237" t="s">
        <v>160</v>
      </c>
      <c r="B8" s="238">
        <v>19241</v>
      </c>
      <c r="C8" s="239">
        <v>0.28634571024629807</v>
      </c>
      <c r="D8" s="238">
        <v>19141</v>
      </c>
      <c r="E8" s="238">
        <v>7578</v>
      </c>
      <c r="F8" s="239">
        <v>0.25960945529290852</v>
      </c>
      <c r="G8" s="238">
        <v>11563</v>
      </c>
      <c r="H8" s="239">
        <v>0.30649137222678718</v>
      </c>
      <c r="I8" s="240">
        <v>100</v>
      </c>
      <c r="J8" s="239">
        <v>0.35971223021582732</v>
      </c>
      <c r="K8" s="55"/>
      <c r="L8" s="55"/>
      <c r="M8" s="55"/>
      <c r="N8" s="241"/>
      <c r="O8" s="241"/>
      <c r="P8" s="241"/>
      <c r="Q8" s="241"/>
      <c r="R8" s="241"/>
      <c r="S8" s="241"/>
      <c r="T8" s="241"/>
    </row>
    <row r="9" spans="1:20" ht="15.75" customHeight="1">
      <c r="A9" s="193" t="s">
        <v>142</v>
      </c>
      <c r="B9" s="62">
        <v>651</v>
      </c>
      <c r="C9" s="63">
        <v>9.6882208497656077E-3</v>
      </c>
      <c r="D9" s="62">
        <v>650</v>
      </c>
      <c r="E9" s="62">
        <v>222</v>
      </c>
      <c r="F9" s="63">
        <v>7.605344295991778E-3</v>
      </c>
      <c r="G9" s="62">
        <v>428</v>
      </c>
      <c r="H9" s="63">
        <v>1.1344660322845708E-2</v>
      </c>
      <c r="I9" s="64">
        <v>1</v>
      </c>
      <c r="J9" s="63">
        <v>3.5971223021582736E-3</v>
      </c>
      <c r="K9" s="55"/>
      <c r="L9" s="55"/>
      <c r="M9" s="55"/>
      <c r="N9" s="42"/>
      <c r="O9" s="42"/>
      <c r="P9" s="42"/>
      <c r="Q9" s="42"/>
      <c r="R9" s="42"/>
      <c r="S9" s="42"/>
      <c r="T9" s="42"/>
    </row>
    <row r="10" spans="1:20" ht="15.75" customHeight="1">
      <c r="A10" s="193" t="s">
        <v>144</v>
      </c>
      <c r="B10" s="62">
        <v>14382</v>
      </c>
      <c r="C10" s="63">
        <v>0.21403378227546693</v>
      </c>
      <c r="D10" s="62">
        <v>14295</v>
      </c>
      <c r="E10" s="62">
        <v>6006</v>
      </c>
      <c r="F10" s="63">
        <v>0.20575539568345325</v>
      </c>
      <c r="G10" s="62">
        <v>8289</v>
      </c>
      <c r="H10" s="63">
        <v>0.21971002200015904</v>
      </c>
      <c r="I10" s="64">
        <v>87</v>
      </c>
      <c r="J10" s="63">
        <v>0.31294964028776978</v>
      </c>
      <c r="K10" s="55"/>
      <c r="L10" s="55"/>
      <c r="M10" s="55"/>
      <c r="N10" s="42"/>
      <c r="O10" s="42"/>
      <c r="P10" s="42"/>
      <c r="Q10" s="42"/>
      <c r="R10" s="42"/>
      <c r="S10" s="42"/>
      <c r="T10" s="42"/>
    </row>
    <row r="11" spans="1:20" ht="15.75" customHeight="1">
      <c r="A11" s="194" t="s">
        <v>143</v>
      </c>
      <c r="B11" s="65">
        <v>4208</v>
      </c>
      <c r="C11" s="66">
        <v>6.2623707121065561E-2</v>
      </c>
      <c r="D11" s="65">
        <v>4196</v>
      </c>
      <c r="E11" s="65">
        <v>1350</v>
      </c>
      <c r="F11" s="66">
        <v>4.6248715313463515E-2</v>
      </c>
      <c r="G11" s="65">
        <v>2846</v>
      </c>
      <c r="H11" s="66">
        <v>7.5436689903782439E-2</v>
      </c>
      <c r="I11" s="67">
        <v>12</v>
      </c>
      <c r="J11" s="66">
        <v>4.3165467625899283E-2</v>
      </c>
      <c r="K11" s="55"/>
      <c r="L11" s="55"/>
      <c r="M11" s="55"/>
      <c r="N11" s="42"/>
      <c r="O11" s="42"/>
      <c r="P11" s="42"/>
      <c r="Q11" s="42"/>
      <c r="R11" s="42"/>
      <c r="S11" s="42"/>
      <c r="T11" s="42"/>
    </row>
    <row r="12" spans="1:20">
      <c r="A12" s="256" t="s">
        <v>246</v>
      </c>
      <c r="B12" s="238">
        <v>2229</v>
      </c>
      <c r="C12" s="239">
        <v>3.3172111020165193E-2</v>
      </c>
      <c r="D12" s="238">
        <v>2224</v>
      </c>
      <c r="E12" s="238">
        <v>613</v>
      </c>
      <c r="F12" s="239">
        <v>2.1000342583076394E-2</v>
      </c>
      <c r="G12" s="238">
        <v>1611</v>
      </c>
      <c r="H12" s="239">
        <v>4.2701513504916903E-2</v>
      </c>
      <c r="I12" s="240">
        <v>5</v>
      </c>
      <c r="J12" s="239">
        <v>1.7985611510791366E-2</v>
      </c>
      <c r="K12" s="55"/>
      <c r="L12" s="55"/>
      <c r="M12" s="55"/>
      <c r="N12" s="42"/>
      <c r="O12" s="42"/>
      <c r="P12" s="42"/>
      <c r="Q12" s="42"/>
      <c r="R12" s="42"/>
      <c r="S12" s="42"/>
      <c r="T12" s="42"/>
    </row>
    <row r="13" spans="1:20">
      <c r="A13" s="257" t="s">
        <v>247</v>
      </c>
      <c r="B13" s="244">
        <v>17879</v>
      </c>
      <c r="C13" s="245">
        <v>0.2660763449661433</v>
      </c>
      <c r="D13" s="244">
        <v>17848</v>
      </c>
      <c r="E13" s="244">
        <v>6669</v>
      </c>
      <c r="F13" s="245">
        <v>0.22846865364850977</v>
      </c>
      <c r="G13" s="244">
        <v>11179</v>
      </c>
      <c r="H13" s="245">
        <v>0.29631298539507517</v>
      </c>
      <c r="I13" s="246">
        <v>31</v>
      </c>
      <c r="J13" s="245">
        <v>0.11151079136690648</v>
      </c>
      <c r="K13" s="55"/>
      <c r="L13" s="55"/>
      <c r="M13" s="55"/>
      <c r="N13" s="42"/>
      <c r="O13" s="42"/>
      <c r="P13" s="42"/>
      <c r="Q13" s="42"/>
      <c r="R13" s="42"/>
      <c r="S13" s="42"/>
      <c r="T13" s="42"/>
    </row>
    <row r="14" spans="1:20">
      <c r="A14" s="257" t="s">
        <v>248</v>
      </c>
      <c r="B14" s="244">
        <v>7585</v>
      </c>
      <c r="C14" s="245">
        <v>0.11288042265049483</v>
      </c>
      <c r="D14" s="244">
        <v>7559</v>
      </c>
      <c r="E14" s="244">
        <v>2972</v>
      </c>
      <c r="F14" s="245">
        <v>0.10181569030489894</v>
      </c>
      <c r="G14" s="244">
        <v>4587</v>
      </c>
      <c r="H14" s="245">
        <v>0.12158401145068519</v>
      </c>
      <c r="I14" s="246">
        <v>26</v>
      </c>
      <c r="J14" s="245">
        <v>9.3525179856115109E-2</v>
      </c>
      <c r="K14" s="42"/>
      <c r="L14" s="42"/>
      <c r="M14" s="42"/>
      <c r="N14" s="42"/>
      <c r="O14" s="42"/>
      <c r="P14" s="42"/>
      <c r="Q14" s="42"/>
      <c r="R14" s="42"/>
      <c r="S14" s="42"/>
      <c r="T14" s="42"/>
    </row>
    <row r="15" spans="1:20">
      <c r="A15" s="257" t="s">
        <v>249</v>
      </c>
      <c r="B15" s="244">
        <v>4545</v>
      </c>
      <c r="C15" s="245">
        <v>6.7638961232234535E-2</v>
      </c>
      <c r="D15" s="244">
        <v>4533</v>
      </c>
      <c r="E15" s="244">
        <v>2086</v>
      </c>
      <c r="F15" s="245">
        <v>7.1462829736211028E-2</v>
      </c>
      <c r="G15" s="244">
        <v>2447</v>
      </c>
      <c r="H15" s="245">
        <v>6.4860709836456643E-2</v>
      </c>
      <c r="I15" s="246">
        <v>12</v>
      </c>
      <c r="J15" s="245">
        <v>4.3165467625899283E-2</v>
      </c>
      <c r="K15" s="42"/>
      <c r="L15" s="42"/>
      <c r="M15" s="42"/>
      <c r="N15" s="42"/>
      <c r="O15" s="42"/>
      <c r="P15" s="42"/>
      <c r="Q15" s="42"/>
      <c r="R15" s="42"/>
      <c r="S15" s="42"/>
      <c r="T15" s="42"/>
    </row>
    <row r="16" spans="1:20" ht="14.25" customHeight="1">
      <c r="A16" s="257" t="s">
        <v>250</v>
      </c>
      <c r="B16" s="244">
        <v>3654</v>
      </c>
      <c r="C16" s="245">
        <v>5.4379046059974699E-2</v>
      </c>
      <c r="D16" s="244">
        <v>3644</v>
      </c>
      <c r="E16" s="244">
        <v>1936</v>
      </c>
      <c r="F16" s="245">
        <v>6.6324083590270644E-2</v>
      </c>
      <c r="G16" s="244">
        <v>1708</v>
      </c>
      <c r="H16" s="245">
        <v>4.5272616428552494E-2</v>
      </c>
      <c r="I16" s="246">
        <v>10</v>
      </c>
      <c r="J16" s="245">
        <v>3.5971223021582732E-2</v>
      </c>
      <c r="K16" s="42"/>
      <c r="L16" s="42"/>
      <c r="M16" s="42"/>
      <c r="N16" s="42"/>
      <c r="O16" s="42"/>
      <c r="P16" s="42"/>
      <c r="Q16" s="42"/>
      <c r="R16" s="42"/>
      <c r="S16" s="42"/>
      <c r="T16" s="42"/>
    </row>
    <row r="17" spans="1:20" ht="14.25" customHeight="1">
      <c r="A17" s="257" t="s">
        <v>251</v>
      </c>
      <c r="B17" s="244">
        <v>3111</v>
      </c>
      <c r="C17" s="245">
        <v>4.6298087655331499E-2</v>
      </c>
      <c r="D17" s="244">
        <v>3096</v>
      </c>
      <c r="E17" s="244">
        <v>1733</v>
      </c>
      <c r="F17" s="245">
        <v>5.9369647139431311E-2</v>
      </c>
      <c r="G17" s="244">
        <v>1363</v>
      </c>
      <c r="H17" s="245">
        <v>3.612797200943621E-2</v>
      </c>
      <c r="I17" s="246">
        <v>15</v>
      </c>
      <c r="J17" s="245">
        <v>5.3956834532374098E-2</v>
      </c>
      <c r="K17" s="42"/>
      <c r="L17" s="42"/>
      <c r="M17" s="42"/>
      <c r="N17" s="42"/>
      <c r="O17" s="42"/>
      <c r="P17" s="42"/>
      <c r="Q17" s="42"/>
      <c r="R17" s="42"/>
      <c r="S17" s="42"/>
      <c r="T17" s="42"/>
    </row>
    <row r="18" spans="1:20" ht="14.25" customHeight="1">
      <c r="A18" s="257" t="s">
        <v>252</v>
      </c>
      <c r="B18" s="244">
        <v>2486</v>
      </c>
      <c r="C18" s="245">
        <v>3.6996800357169429E-2</v>
      </c>
      <c r="D18" s="244">
        <v>2470</v>
      </c>
      <c r="E18" s="244">
        <v>1572</v>
      </c>
      <c r="F18" s="245">
        <v>5.3854059609455295E-2</v>
      </c>
      <c r="G18" s="244">
        <v>898</v>
      </c>
      <c r="H18" s="245">
        <v>2.3802581705409918E-2</v>
      </c>
      <c r="I18" s="246">
        <v>16</v>
      </c>
      <c r="J18" s="245">
        <v>5.7553956834532377E-2</v>
      </c>
      <c r="K18" s="42"/>
      <c r="L18" s="241"/>
      <c r="M18" s="42"/>
      <c r="N18" s="42"/>
      <c r="O18" s="42"/>
      <c r="P18" s="42"/>
      <c r="Q18" s="42"/>
      <c r="R18" s="42"/>
      <c r="S18" s="42"/>
      <c r="T18" s="42"/>
    </row>
    <row r="19" spans="1:20" ht="14.25" customHeight="1">
      <c r="A19" s="257" t="s">
        <v>253</v>
      </c>
      <c r="B19" s="244">
        <v>1916</v>
      </c>
      <c r="C19" s="245">
        <v>2.8514026341245627E-2</v>
      </c>
      <c r="D19" s="244">
        <v>1907</v>
      </c>
      <c r="E19" s="244">
        <v>1176</v>
      </c>
      <c r="F19" s="245">
        <v>4.0287769784172658E-2</v>
      </c>
      <c r="G19" s="244">
        <v>731</v>
      </c>
      <c r="H19" s="245">
        <v>1.9376043682243486E-2</v>
      </c>
      <c r="I19" s="246">
        <v>9</v>
      </c>
      <c r="J19" s="245">
        <v>3.237410071942446E-2</v>
      </c>
      <c r="K19" s="42"/>
      <c r="L19" s="241"/>
      <c r="M19" s="42"/>
      <c r="N19" s="42"/>
      <c r="O19" s="42"/>
      <c r="P19" s="42"/>
      <c r="Q19" s="42"/>
      <c r="R19" s="42"/>
      <c r="S19" s="42"/>
      <c r="T19" s="42"/>
    </row>
    <row r="20" spans="1:20" ht="14.25" customHeight="1">
      <c r="A20" s="257" t="s">
        <v>254</v>
      </c>
      <c r="B20" s="244">
        <v>3349</v>
      </c>
      <c r="C20" s="245">
        <v>4.9840017858471614E-2</v>
      </c>
      <c r="D20" s="244">
        <v>3313</v>
      </c>
      <c r="E20" s="244">
        <v>2086</v>
      </c>
      <c r="F20" s="245">
        <v>7.1462829736211028E-2</v>
      </c>
      <c r="G20" s="244">
        <v>1227</v>
      </c>
      <c r="H20" s="245">
        <v>3.2523126673204866E-2</v>
      </c>
      <c r="I20" s="246">
        <v>36</v>
      </c>
      <c r="J20" s="245">
        <v>0.12949640287769784</v>
      </c>
      <c r="K20" s="42"/>
      <c r="L20" s="241"/>
      <c r="M20" s="42"/>
      <c r="N20" s="42"/>
      <c r="O20" s="42"/>
      <c r="P20" s="42"/>
      <c r="Q20" s="42"/>
      <c r="R20" s="42"/>
      <c r="S20" s="42"/>
      <c r="T20" s="42"/>
    </row>
    <row r="21" spans="1:20" ht="14.25" customHeight="1">
      <c r="A21" s="258" t="s">
        <v>255</v>
      </c>
      <c r="B21" s="247">
        <v>1200</v>
      </c>
      <c r="C21" s="248">
        <v>1.7858471612471165E-2</v>
      </c>
      <c r="D21" s="247">
        <v>1182</v>
      </c>
      <c r="E21" s="247">
        <v>769</v>
      </c>
      <c r="F21" s="248">
        <v>2.6344638574854404E-2</v>
      </c>
      <c r="G21" s="247">
        <v>413</v>
      </c>
      <c r="H21" s="248">
        <v>1.0947067087231956E-2</v>
      </c>
      <c r="I21" s="249">
        <v>18</v>
      </c>
      <c r="J21" s="248">
        <v>6.4748201438848921E-2</v>
      </c>
      <c r="K21" s="42"/>
      <c r="L21" s="241"/>
      <c r="M21" s="42"/>
      <c r="N21" s="42"/>
      <c r="O21" s="42"/>
      <c r="P21" s="42"/>
      <c r="Q21" s="42"/>
      <c r="R21" s="42"/>
      <c r="S21" s="42"/>
      <c r="T21" s="42"/>
    </row>
    <row r="22" spans="1:20" ht="18.75" customHeight="1">
      <c r="A22" s="195" t="s">
        <v>18</v>
      </c>
      <c r="B22" s="250">
        <v>67195</v>
      </c>
      <c r="C22" s="251">
        <v>0.99999999999999989</v>
      </c>
      <c r="D22" s="250">
        <v>66917</v>
      </c>
      <c r="E22" s="250">
        <v>29190</v>
      </c>
      <c r="F22" s="252">
        <v>0.99999999999999978</v>
      </c>
      <c r="G22" s="250">
        <v>37727</v>
      </c>
      <c r="H22" s="252">
        <v>1</v>
      </c>
      <c r="I22" s="250">
        <v>278</v>
      </c>
      <c r="J22" s="252">
        <v>0.99999999999999989</v>
      </c>
      <c r="K22" s="42"/>
      <c r="L22" s="241"/>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2026-03-24T07:50:11Z</cp:lastPrinted>
  <dcterms:created xsi:type="dcterms:W3CDTF">2004-07-14T08:38:49Z</dcterms:created>
  <dcterms:modified xsi:type="dcterms:W3CDTF">2026-04-03T07:04:05Z</dcterms:modified>
</cp:coreProperties>
</file>