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D:\PC_NikolovAS\My Folder\Stat TZ\TZ 2024\СТАТИСТИЧЕСКИ ГОДИШНИК_2026_ДАННИ ЗА 2024\FINAL\PDF\За Интернет страницата\"/>
    </mc:Choice>
  </mc:AlternateContent>
  <xr:revisionPtr revIDLastSave="0" documentId="13_ncr:1_{E2C42625-BAB1-4E58-B464-D20A0FDC4EDF}" xr6:coauthVersionLast="47" xr6:coauthVersionMax="47" xr10:uidLastSave="{00000000-0000-0000-0000-000000000000}"/>
  <bookViews>
    <workbookView xWindow="-120" yWindow="-120" windowWidth="29040" windowHeight="15840" tabRatio="920" xr2:uid="{00000000-000D-0000-FFFF-FFFF00000000}"/>
  </bookViews>
  <sheets>
    <sheet name="ТЗ 2024 КИД сектори" sheetId="36" r:id="rId1"/>
    <sheet name="ТЗ 2024 КИД (2 знака)" sheetId="37" r:id="rId2"/>
    <sheet name="ТЗ 2024 пол, сектори, раздели" sheetId="38" r:id="rId3"/>
    <sheet name="ТЗ 2024 по ТП на НОИ" sheetId="39" r:id="rId4"/>
    <sheet name="ТЗ 2024 по ТП на НОИ КИД" sheetId="61" r:id="rId5"/>
    <sheet name="ТЗ 2024 Географско място" sheetId="58" r:id="rId6"/>
    <sheet name="ТЗ 2024 Географ. място_смъртни" sheetId="59" r:id="rId7"/>
    <sheet name="ТЗ 2024_НКПД 2 знака" sheetId="43" r:id="rId8"/>
    <sheet name="ТЗ 2024_НКПД 4 знака" sheetId="44" r:id="rId9"/>
    <sheet name="ТЗ 2024_Вид работа" sheetId="45" r:id="rId10"/>
    <sheet name="ТЗ 2024_Място на злополуката" sheetId="46" r:id="rId11"/>
    <sheet name="ТЗ 2024 Спец физическа дейност" sheetId="47" r:id="rId12"/>
    <sheet name="ТЗ 2024 Отклонение" sheetId="48" r:id="rId13"/>
    <sheet name="ТЗ 2024 Начин на увреждане" sheetId="49" r:id="rId14"/>
    <sheet name="ТЗ 2024Вид на увреждането" sheetId="50" r:id="rId15"/>
    <sheet name="ТЗ 2024 Увредена част на тялото" sheetId="51" r:id="rId16"/>
    <sheet name="ТЗ 2024Мат.фактор Групи" sheetId="52" r:id="rId17"/>
    <sheet name="ТЗ 2024 Мат. фактор" sheetId="53" r:id="rId18"/>
    <sheet name="ТЗ 2024-2022 по ИД" sheetId="54" r:id="rId19"/>
    <sheet name="ТЗ 2024-2022 ТП на НОИ" sheetId="55" r:id="rId20"/>
    <sheet name="ТЗ 2000-2024" sheetId="56" r:id="rId21"/>
    <sheet name="Статистически данни 2008-2024" sheetId="60" r:id="rId22"/>
  </sheets>
  <externalReferences>
    <externalReference r:id="rId23"/>
    <externalReference r:id="rId24"/>
  </externalReferences>
  <definedNames>
    <definedName name="_xlnm._FilterDatabase" localSheetId="20" hidden="1">'ТЗ 2000-2024'!$A$5:$S$5</definedName>
    <definedName name="_xlnm._FilterDatabase" localSheetId="5" hidden="1">'ТЗ 2024 Географско място'!$A$1:$AF$36</definedName>
    <definedName name="_xlnm._FilterDatabase" localSheetId="1" hidden="1">'ТЗ 2024 КИД (2 знака)'!$A$7:$AI$35</definedName>
    <definedName name="_xlnm._FilterDatabase" localSheetId="0" hidden="1">'ТЗ 2024 КИД сектори'!$A$7:$V$28</definedName>
    <definedName name="_xlnm._FilterDatabase" localSheetId="17" hidden="1">'ТЗ 2024 Мат. фактор'!$A$1:$G$196</definedName>
    <definedName name="_xlnm._FilterDatabase" localSheetId="3" hidden="1">'ТЗ 2024 по ТП на НОИ'!#REF!</definedName>
    <definedName name="_xlnm._FilterDatabase" localSheetId="4" hidden="1">'ТЗ 2024 по ТП на НОИ КИД'!$A$1:$J$57</definedName>
    <definedName name="_xlnm._FilterDatabase" localSheetId="2" hidden="1">'ТЗ 2024 пол, сектори, раздели'!$A$6:$L$337</definedName>
    <definedName name="_xlnm._FilterDatabase" localSheetId="7" hidden="1">'ТЗ 2024_НКПД 2 знака'!$A$2:$F$52</definedName>
    <definedName name="_xlnm._FilterDatabase" localSheetId="8" hidden="1">'ТЗ 2024_НКПД 4 знака'!$A$1:$D$621</definedName>
    <definedName name="_xlnm._FilterDatabase" localSheetId="18" hidden="1">'ТЗ 2024-2022 по ИД'!$A$4:$U$335</definedName>
    <definedName name="_xlnm._FilterDatabase" localSheetId="19" hidden="1">'ТЗ 2024-2022 ТП на НОИ'!$A$3:$S$90</definedName>
    <definedName name="_xlnm._FilterDatabase" localSheetId="16" hidden="1">'ТЗ 2024Мат.фактор Групи'!#REF!</definedName>
    <definedName name="_xlnm.Database" localSheetId="6">'[1]tbl-Profesia-3'!$A$2:$A$118</definedName>
    <definedName name="_xlnm.Database" localSheetId="5">'[1]tbl-Profesia-3'!$A$2:$A$118</definedName>
    <definedName name="_xlnm.Database" localSheetId="1">'[1]tbl-Profesia-3'!$A$2:$A$118</definedName>
    <definedName name="_xlnm.Database" localSheetId="0">'[1]tbl-Profesia-3'!$A$2:$A$118</definedName>
    <definedName name="_xlnm.Database" localSheetId="11">'[1]tbl-Profesia-3'!$A$2:$A$118</definedName>
    <definedName name="_xlnm.Database" localSheetId="7">'[1]tbl-Profesia-3'!$A$2:$A$118</definedName>
    <definedName name="_xlnm.Database" localSheetId="8">'[1]tbl-Profesia-3'!$A$2:$A$118</definedName>
    <definedName name="_xlnm.Database">'[2]tbl-Profesia-3'!$A$2:$A$118</definedName>
    <definedName name="end" localSheetId="21">#REF!</definedName>
    <definedName name="end" localSheetId="20">#REF!</definedName>
    <definedName name="end" localSheetId="6">#REF!</definedName>
    <definedName name="end" localSheetId="5">#REF!</definedName>
    <definedName name="end" localSheetId="1">'ТЗ 2024 КИД (2 знака)'!#REF!</definedName>
    <definedName name="end" localSheetId="0">'ТЗ 2024 КИД сектори'!#REF!</definedName>
    <definedName name="end" localSheetId="3">'ТЗ 2024 по ТП на НОИ'!#REF!</definedName>
    <definedName name="end" localSheetId="4">#REF!</definedName>
    <definedName name="end" localSheetId="2">'ТЗ 2024 пол, сектори, раздели'!#REF!</definedName>
    <definedName name="end" localSheetId="11">#REF!</definedName>
    <definedName name="end" localSheetId="18">'ТЗ 2024-2022 по ИД'!#REF!</definedName>
    <definedName name="end" localSheetId="19">#N/A</definedName>
    <definedName name="end">#REF!</definedName>
    <definedName name="Excel_BuiltIn__FilterDatabase" localSheetId="6">'ТЗ 2024 Географ. място_смъртни'!$A$7:$AF$35</definedName>
    <definedName name="Excel_BuiltIn__FilterDatabase" localSheetId="5">'ТЗ 2024 Географско място'!$A$7:$AF$35</definedName>
    <definedName name="Excel_BuiltIn__FilterDatabase" localSheetId="4">'ТЗ 2024 по ТП на НОИ КИД'!#REF!</definedName>
    <definedName name="Excel_BuiltIn__FilterDatabase" localSheetId="2">'ТЗ 2024 пол, сектори, раздели'!$A$6:$L$336</definedName>
    <definedName name="Excel_BuiltIn_Database" localSheetId="1">'[1]tbl-Profesia-3'!$A$2:$A$118</definedName>
    <definedName name="Excel_BuiltIn_Database" localSheetId="0">'[1]tbl-Profesia-3'!$A$2:$A$118</definedName>
    <definedName name="Excel_BuiltIn_Database" localSheetId="11">'[1]tbl-Profesia-3'!$A$2:$A$118</definedName>
    <definedName name="Excel_BuiltIn_Database" localSheetId="7">'[1]tbl-Profesia-3'!$A$2:$A$118</definedName>
    <definedName name="Excel_BuiltIn_Database" localSheetId="8">'[1]tbl-Profesia-3'!$A$2:$A$118</definedName>
    <definedName name="Excel_BuiltIn_Database">'[2]tbl-Profesia-3'!$A$2:$A$118</definedName>
    <definedName name="_xlnm.Print_Area" localSheetId="1">'ТЗ 2024 КИД (2 знака)'!$A$1:$T$116</definedName>
    <definedName name="_xlnm.Print_Area" localSheetId="17">'ТЗ 2024 Мат. фактор'!$A$1:$E$194</definedName>
    <definedName name="_xlnm.Print_Area" localSheetId="13">'ТЗ 2024 Начин на увреждане'!$A$1:$C$55</definedName>
    <definedName name="_xlnm.Print_Area" localSheetId="12">'ТЗ 2024 Отклонение'!$A$1:$C$53</definedName>
    <definedName name="_xlnm.Print_Area" localSheetId="15">'ТЗ 2024 Увредена част на тялото'!$A$1:$C$49</definedName>
    <definedName name="_xlnm.Print_Area" localSheetId="9">'ТЗ 2024_Вид работа'!$A$1:$C$38</definedName>
    <definedName name="_xlnm.Print_Area" localSheetId="10">'ТЗ 2024_Място на злополуката'!$A$1:$C$64</definedName>
    <definedName name="_xlnm.Print_Area" localSheetId="19">'ТЗ 2024-2022 ТП на НОИ'!$A$1:$S$90</definedName>
    <definedName name="_xlnm.Print_Area" localSheetId="14">'ТЗ 2024Вид на увреждането'!$A$1:$C$47</definedName>
    <definedName name="_xlnm.Print_Area" localSheetId="16">'ТЗ 2024Мат.фактор Групи'!$A$1:$E$28</definedName>
    <definedName name="_xlnm.Print_Titles" localSheetId="21">'Статистически данни 2008-2024'!$1:$1</definedName>
    <definedName name="_xlnm.Print_Titles" localSheetId="20">'ТЗ 2000-2024'!$1:$5</definedName>
    <definedName name="_xlnm.Print_Titles" localSheetId="1">'ТЗ 2024 КИД (2 знака)'!$1:$6</definedName>
    <definedName name="_xlnm.Print_Titles" localSheetId="0">'ТЗ 2024 КИД сектори'!$1:$6</definedName>
    <definedName name="_xlnm.Print_Titles" localSheetId="17">'ТЗ 2024 Мат. фактор'!$1:$1</definedName>
    <definedName name="_xlnm.Print_Titles" localSheetId="2">'ТЗ 2024 пол, сектори, раздели'!$1:$6</definedName>
    <definedName name="_xlnm.Print_Titles" localSheetId="8">'ТЗ 2024_НКПД 4 знака'!$1:$1</definedName>
    <definedName name="_xlnm.Print_Titles" localSheetId="18">'ТЗ 2024-2022 по ИД'!$1:$5</definedName>
    <definedName name="_xlnm.Print_Titles" localSheetId="19">'ТЗ 2024-2022 ТП на НОИ'!$1:$3</definedName>
    <definedName name="sex" localSheetId="21">#REF!</definedName>
    <definedName name="sex" localSheetId="6">#REF!</definedName>
    <definedName name="sex" localSheetId="5">#REF!</definedName>
    <definedName name="sex" localSheetId="1">#REF!</definedName>
    <definedName name="sex" localSheetId="0">#REF!</definedName>
    <definedName name="sex" localSheetId="4">#REF!</definedName>
    <definedName name="sex" localSheetId="2">#REF!</definedName>
    <definedName name="sex" localSheetId="11">#REF!</definedName>
    <definedName name="sex" localSheetId="18">#REF!</definedName>
    <definedName name="sex" localSheetId="19">#REF!</definedName>
    <definedName name="sex">#REF!</definedName>
    <definedName name="ГГ">#REF!</definedName>
    <definedName name="НКИД" localSheetId="21">#REF!</definedName>
    <definedName name="НКИД" localSheetId="20">#REF!</definedName>
    <definedName name="НКИД" localSheetId="6">#REF!</definedName>
    <definedName name="НКИД" localSheetId="5">#REF!</definedName>
    <definedName name="НКИД" localSheetId="1">#REF!</definedName>
    <definedName name="НКИД" localSheetId="0">#REF!</definedName>
    <definedName name="НКИД" localSheetId="3">#REF!</definedName>
    <definedName name="НКИД" localSheetId="4">#REF!</definedName>
    <definedName name="НКИД" localSheetId="11">#REF!</definedName>
    <definedName name="НКИД" localSheetId="18">#REF!</definedName>
    <definedName name="НКИД" localSheetId="19">#REF!</definedName>
    <definedName name="НКИД">#REF!</definedName>
    <definedName name="НКП" localSheetId="21">#REF!</definedName>
    <definedName name="НКП" localSheetId="6">#REF!</definedName>
    <definedName name="НКП" localSheetId="5">#REF!</definedName>
    <definedName name="НКП" localSheetId="1">#REF!</definedName>
    <definedName name="НКП" localSheetId="0">#REF!</definedName>
    <definedName name="НКП" localSheetId="4">#REF!</definedName>
    <definedName name="НКП" localSheetId="11">#REF!</definedName>
    <definedName name="НКП" localSheetId="7">#REF!</definedName>
    <definedName name="НКП" localSheetId="8">#REF!</definedName>
    <definedName name="НКП" localSheetId="18">#REF!</definedName>
    <definedName name="НКП" localSheetId="19">#REF!</definedName>
    <definedName name="НКП">#REF!</definedName>
    <definedName name="РУСО" localSheetId="21">#REF!</definedName>
    <definedName name="РУСО" localSheetId="20">#REF!</definedName>
    <definedName name="РУСО" localSheetId="6">#REF!</definedName>
    <definedName name="РУСО" localSheetId="5">#REF!</definedName>
    <definedName name="РУСО" localSheetId="1">#REF!</definedName>
    <definedName name="РУСО" localSheetId="0">#REF!</definedName>
    <definedName name="РУСО" localSheetId="3">#REF!</definedName>
    <definedName name="РУСО" localSheetId="4">#REF!</definedName>
    <definedName name="РУСО" localSheetId="11">#REF!</definedName>
    <definedName name="РУСО" localSheetId="18">#REF!</definedName>
    <definedName name="РУСО" localSheetId="19">#REF!</definedName>
    <definedName name="РУСО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6" i="53" l="1"/>
  <c r="D196" i="53"/>
  <c r="C196" i="53"/>
  <c r="E195" i="53"/>
  <c r="D195" i="53"/>
  <c r="C195" i="53"/>
  <c r="C39" i="51"/>
  <c r="C31" i="51"/>
  <c r="C23" i="51"/>
  <c r="C17" i="51"/>
  <c r="C14" i="51"/>
  <c r="C11" i="51"/>
  <c r="C3" i="51"/>
  <c r="C43" i="51" s="1"/>
  <c r="C42" i="50"/>
  <c r="C37" i="50"/>
  <c r="C33" i="50"/>
  <c r="C29" i="50"/>
  <c r="C25" i="50"/>
  <c r="C20" i="50"/>
  <c r="C16" i="50"/>
  <c r="C11" i="50"/>
  <c r="C7" i="50"/>
  <c r="C3" i="50"/>
  <c r="C44" i="49"/>
  <c r="C52" i="49" s="1"/>
  <c r="C39" i="49"/>
  <c r="C33" i="49"/>
  <c r="C28" i="49"/>
  <c r="C21" i="49"/>
  <c r="C17" i="49"/>
  <c r="C12" i="49"/>
  <c r="C3" i="49"/>
  <c r="C46" i="48"/>
  <c r="C39" i="48"/>
  <c r="C33" i="48"/>
  <c r="C29" i="48"/>
  <c r="C22" i="48"/>
  <c r="C15" i="48"/>
  <c r="C9" i="48"/>
  <c r="C3" i="48"/>
  <c r="C31" i="47"/>
  <c r="C26" i="47"/>
  <c r="C17" i="47"/>
  <c r="C12" i="47"/>
  <c r="C8" i="47"/>
  <c r="C3" i="47"/>
  <c r="C60" i="46"/>
  <c r="C56" i="46"/>
  <c r="C51" i="46"/>
  <c r="C46" i="46"/>
  <c r="C42" i="46"/>
  <c r="C38" i="46"/>
  <c r="C33" i="46"/>
  <c r="C30" i="46"/>
  <c r="C24" i="46"/>
  <c r="C16" i="46"/>
  <c r="C8" i="46"/>
  <c r="C3" i="46"/>
  <c r="C65" i="46" s="1"/>
  <c r="C33" i="45"/>
  <c r="C26" i="45"/>
  <c r="C21" i="45"/>
  <c r="C14" i="45"/>
  <c r="C7" i="45"/>
  <c r="C3" i="45"/>
  <c r="C38" i="45" s="1"/>
  <c r="C36" i="59"/>
  <c r="AF35" i="59"/>
  <c r="AC35" i="59"/>
  <c r="AB35" i="59"/>
  <c r="AA35" i="59"/>
  <c r="Z35" i="59"/>
  <c r="Y35" i="59"/>
  <c r="X35" i="59"/>
  <c r="W35" i="59"/>
  <c r="V35" i="59"/>
  <c r="U35" i="59"/>
  <c r="S35" i="59"/>
  <c r="R35" i="59"/>
  <c r="Q35" i="59"/>
  <c r="P35" i="59"/>
  <c r="O35" i="59"/>
  <c r="N35" i="59"/>
  <c r="M35" i="59"/>
  <c r="L35" i="59"/>
  <c r="K35" i="59"/>
  <c r="J35" i="59"/>
  <c r="I35" i="59"/>
  <c r="G35" i="59"/>
  <c r="F35" i="59"/>
  <c r="E35" i="59"/>
  <c r="D35" i="59"/>
  <c r="C32" i="59"/>
  <c r="C30" i="59"/>
  <c r="C29" i="59"/>
  <c r="C28" i="59"/>
  <c r="C27" i="59"/>
  <c r="C25" i="59"/>
  <c r="C24" i="59"/>
  <c r="C22" i="59"/>
  <c r="C21" i="59"/>
  <c r="C20" i="59"/>
  <c r="C19" i="59"/>
  <c r="C18" i="59"/>
  <c r="C17" i="59"/>
  <c r="C16" i="59"/>
  <c r="C15" i="59"/>
  <c r="C14" i="59"/>
  <c r="C13" i="59"/>
  <c r="C12" i="59"/>
  <c r="C10" i="59"/>
  <c r="C9" i="59"/>
  <c r="C8" i="59"/>
  <c r="C7" i="59"/>
  <c r="C35" i="59" s="1"/>
  <c r="AF35" i="58"/>
  <c r="AE35" i="58"/>
  <c r="AD35" i="58"/>
  <c r="AC35" i="58"/>
  <c r="AB35" i="58"/>
  <c r="AA35" i="58"/>
  <c r="Z35" i="58"/>
  <c r="Y35" i="58"/>
  <c r="X35" i="58"/>
  <c r="W35" i="58"/>
  <c r="V35" i="58"/>
  <c r="U35" i="58"/>
  <c r="T35" i="58"/>
  <c r="S35" i="58"/>
  <c r="R35" i="58"/>
  <c r="Q35" i="58"/>
  <c r="P35" i="58"/>
  <c r="O35" i="58"/>
  <c r="N35" i="58"/>
  <c r="M35" i="58"/>
  <c r="L35" i="58"/>
  <c r="K35" i="58"/>
  <c r="J35" i="58"/>
  <c r="I35" i="58"/>
  <c r="H35" i="58"/>
  <c r="G35" i="58"/>
  <c r="F35" i="58"/>
  <c r="E35" i="58"/>
  <c r="D35" i="58"/>
  <c r="C35" i="58"/>
  <c r="D52" i="49"/>
  <c r="C54" i="48" l="1"/>
  <c r="C48" i="50"/>
  <c r="C42" i="47"/>
  <c r="C45" i="51"/>
</calcChain>
</file>

<file path=xl/sharedStrings.xml><?xml version="1.0" encoding="utf-8"?>
<sst xmlns="http://schemas.openxmlformats.org/spreadsheetml/2006/main" count="9804" uniqueCount="1820">
  <si>
    <t>Наименование на позицията</t>
  </si>
  <si>
    <t>Код по КИД - 2008 г.</t>
  </si>
  <si>
    <t>Среден списъчен брой
на осигурените лица</t>
  </si>
  <si>
    <t>Отработени човекочасове</t>
  </si>
  <si>
    <t>ТРУДОВИ ЗЛОПОЛУКИ - 2 0 2 4 г о д и н а</t>
  </si>
  <si>
    <t>П О К А З А Т Е Л И</t>
  </si>
  <si>
    <t xml:space="preserve">Трудови
злополуки
(бр.) </t>
  </si>
  <si>
    <t>в т.ч. трудови злополуки
предизвикали:
(бр.)</t>
  </si>
  <si>
    <t xml:space="preserve">Загубени
календарни дни
от трудови злополуки
(бр.) </t>
  </si>
  <si>
    <r>
      <rPr>
        <sz val="8"/>
        <rFont val="Times New Roman CYR"/>
        <charset val="134"/>
      </rPr>
      <t xml:space="preserve">Коефициент
на честота
</t>
    </r>
    <r>
      <rPr>
        <b/>
        <sz val="8"/>
        <rFont val="Times New Roman Cyr"/>
        <charset val="134"/>
      </rPr>
      <t>К</t>
    </r>
    <r>
      <rPr>
        <b/>
        <vertAlign val="subscript"/>
        <sz val="8"/>
        <rFont val="Times New Roman Cyr"/>
        <charset val="134"/>
      </rPr>
      <t>ч</t>
    </r>
  </si>
  <si>
    <r>
      <rPr>
        <sz val="8"/>
        <rFont val="Times New Roman CYR"/>
        <charset val="134"/>
      </rPr>
      <t xml:space="preserve">Коефициент
на тежест
</t>
    </r>
    <r>
      <rPr>
        <b/>
        <sz val="8"/>
        <rFont val="Times New Roman Cyr"/>
        <charset val="134"/>
      </rPr>
      <t>К</t>
    </r>
    <r>
      <rPr>
        <b/>
        <vertAlign val="subscript"/>
        <sz val="8"/>
        <rFont val="Times New Roman Cyr"/>
        <charset val="134"/>
      </rPr>
      <t>т</t>
    </r>
    <r>
      <rPr>
        <vertAlign val="subscript"/>
        <sz val="8"/>
        <rFont val="Times New Roman Cyr"/>
        <charset val="134"/>
      </rPr>
      <t xml:space="preserve"> </t>
    </r>
  </si>
  <si>
    <r>
      <rPr>
        <sz val="8"/>
        <rFont val="Times New Roman CYR"/>
        <charset val="134"/>
      </rPr>
      <t xml:space="preserve">Индекс
на честота
</t>
    </r>
    <r>
      <rPr>
        <b/>
        <sz val="8"/>
        <rFont val="Times New Roman Cyr"/>
        <charset val="134"/>
      </rPr>
      <t>И</t>
    </r>
    <r>
      <rPr>
        <b/>
        <vertAlign val="subscript"/>
        <sz val="8"/>
        <rFont val="Times New Roman Cyr"/>
        <charset val="134"/>
      </rPr>
      <t>ч</t>
    </r>
  </si>
  <si>
    <r>
      <rPr>
        <sz val="8"/>
        <rFont val="Times New Roman CYR"/>
        <charset val="134"/>
      </rPr>
      <t xml:space="preserve">Индекс
на тежест
</t>
    </r>
    <r>
      <rPr>
        <b/>
        <sz val="8"/>
        <rFont val="Times New Roman Cyr"/>
        <charset val="134"/>
      </rPr>
      <t>И</t>
    </r>
    <r>
      <rPr>
        <b/>
        <vertAlign val="subscript"/>
        <sz val="8"/>
        <rFont val="Times New Roman Cyr"/>
        <charset val="134"/>
      </rPr>
      <t>т</t>
    </r>
  </si>
  <si>
    <t>смърт</t>
  </si>
  <si>
    <t xml:space="preserve">инвалидност </t>
  </si>
  <si>
    <t>общо</t>
  </si>
  <si>
    <t>по чл. 55,
ал. 1от КСО</t>
  </si>
  <si>
    <t>ЗА СТРАНАТА</t>
  </si>
  <si>
    <t>СЕЛСКО, ГОРСКО И РИБНО СТОПАНСТВО</t>
  </si>
  <si>
    <t>A</t>
  </si>
  <si>
    <t>ДОБИВНА ПРОМИШЛЕНОСТ</t>
  </si>
  <si>
    <t>B</t>
  </si>
  <si>
    <t>ПРЕРАБОТВАЩА ПРОМИШЛЕНОСТ</t>
  </si>
  <si>
    <t>C</t>
  </si>
  <si>
    <t>ПРОИЗВОДСТВО И РАЗПРЕДЕЛЕНИЕ НА ЕЛЕКТРИЧЕСКА И ТОПЛИННА ЕНЕРГИЯ И НА ГАЗООБРАЗНИ ГОРИВА</t>
  </si>
  <si>
    <t>D</t>
  </si>
  <si>
    <t>ДОСТАВЯНЕ НА ВОДИ; КАНАЛИЗАЦИОННИ УСЛУГИ, УПРАВЛЕНИЕ НА ОТПАДЪЦИ И ВЪЗСТАНОВЯВАНЕ</t>
  </si>
  <si>
    <t>E</t>
  </si>
  <si>
    <t>СТРОИТЕЛСТВО</t>
  </si>
  <si>
    <t>F</t>
  </si>
  <si>
    <t>ТЪРГОВИЯ; РЕМОНТ НА АВТОМОБИЛИ И МОТОЦИКЛЕТИ</t>
  </si>
  <si>
    <t>G</t>
  </si>
  <si>
    <t>ТРАНСПОРТ, СКЛАДИРАНЕ И ПОЩИ</t>
  </si>
  <si>
    <t>H</t>
  </si>
  <si>
    <t>ХОТЕЛИЕРСТВО И РЕСТОРАНТЬОРСТВО</t>
  </si>
  <si>
    <t>I</t>
  </si>
  <si>
    <t>СЪЗДАВАНЕ И РАЗПРОСТРАНЕНИЕ НА ИНФОРМАЦИЯ И ТВОРЧЕСКИ ПРОДУКТИ; ДАЛЕКОСЪОБЩЕНИЯ</t>
  </si>
  <si>
    <t>J</t>
  </si>
  <si>
    <t>ФИНАНСОВИ И ЗАСТРАХОВАТЕЛНИ ДЕЙНОСТИ</t>
  </si>
  <si>
    <t>K</t>
  </si>
  <si>
    <t>ОПЕРАЦИИ С НЕДВИЖИМИ ИМОТИ</t>
  </si>
  <si>
    <t>L</t>
  </si>
  <si>
    <t>ПРОФЕСИОНАЛНИ ДЕЙНОСТИ И НАУЧНИ ИЗСЛЕДВАНИЯ</t>
  </si>
  <si>
    <t>M</t>
  </si>
  <si>
    <t>АДМИНИСТРАТИВНИ И СПОМАГАТЕЛНИ ДЕЙНОСТИ</t>
  </si>
  <si>
    <t>N</t>
  </si>
  <si>
    <t>ДЪРЖАВНО УПРАВЛЕНИЕ</t>
  </si>
  <si>
    <t>O</t>
  </si>
  <si>
    <t>ОБРАЗОВАНИЕ</t>
  </si>
  <si>
    <t>P</t>
  </si>
  <si>
    <t>ХУМАННО ЗДРАВЕОПАЗВАНЕ И СОЦИАЛНА РАБОТА</t>
  </si>
  <si>
    <t>Q</t>
  </si>
  <si>
    <t>КУЛТУРА, СПОРТ И РАЗВЛЕЧЕНИЯ</t>
  </si>
  <si>
    <t>R</t>
  </si>
  <si>
    <t>ДРУГИ ДЕЙНОСТИ</t>
  </si>
  <si>
    <t>S</t>
  </si>
  <si>
    <t>ДЕЙНОСТИ НА ДОМАКИНСТВА КАТО РАБОТОДАТЕЛИ; НЕДИФЕРЕНЦИРАНИ ДЕЙНОСТИ НА ДОМАКИНСТВА ПО ПРОИЗВОДСТВО НА СТОКИ И УСЛУГИ ЗА СОБСТВЕНО ПОТРЕБЛЕНИЕ</t>
  </si>
  <si>
    <t>T</t>
  </si>
  <si>
    <t>ДЕЙНОСТИ НА ЕКСТЕРИТОРИАЛНИ ОРГАНИЗАЦИИ И СЛУЖБИ</t>
  </si>
  <si>
    <t>U</t>
  </si>
  <si>
    <t>ЗАБЕЛЕЖКА:</t>
  </si>
  <si>
    <t>Коефициент на честота ( Кч ) - брой трудови злополуки на 1000 осигурени лица</t>
  </si>
  <si>
    <r>
      <rPr>
        <b/>
        <sz val="7"/>
        <rFont val="Arial"/>
        <charset val="134"/>
      </rPr>
      <t xml:space="preserve">Индекс на честота ( Ич ) - </t>
    </r>
    <r>
      <rPr>
        <sz val="7"/>
        <rFont val="Arial"/>
        <charset val="134"/>
      </rPr>
      <t>брой трудови злополуки на 1 млн. отработени човекочасове</t>
    </r>
  </si>
  <si>
    <r>
      <rPr>
        <b/>
        <sz val="7"/>
        <rFont val="Arial"/>
        <charset val="134"/>
      </rPr>
      <t xml:space="preserve">Коефициент на тежест ( Кт ) - </t>
    </r>
    <r>
      <rPr>
        <sz val="7"/>
        <rFont val="Arial"/>
        <charset val="134"/>
      </rPr>
      <t>загубени календарни дни от трудови злополуки на едно осигурено лице</t>
    </r>
  </si>
  <si>
    <r>
      <rPr>
        <b/>
        <sz val="7"/>
        <rFont val="Arial"/>
        <charset val="134"/>
      </rPr>
      <t xml:space="preserve">Индекс на тежест ( Ит ) - </t>
    </r>
    <r>
      <rPr>
        <sz val="7"/>
        <rFont val="Arial"/>
        <charset val="134"/>
      </rPr>
      <t>загубени календарни дни от трудови злополуки на 1 млн. отработени човекочасове</t>
    </r>
  </si>
  <si>
    <t>ТРУДОВИ ЗЛОПОЛУКИ - 2024 година</t>
  </si>
  <si>
    <t>Растениевъдство, животновъдство и лов; спомагателни дейности</t>
  </si>
  <si>
    <t>01</t>
  </si>
  <si>
    <t>Горско стопанство</t>
  </si>
  <si>
    <t>02</t>
  </si>
  <si>
    <t>Рибно стопанство</t>
  </si>
  <si>
    <t>03</t>
  </si>
  <si>
    <t>Добив на въглища</t>
  </si>
  <si>
    <t>05</t>
  </si>
  <si>
    <t>Добив на нефт и природен газ</t>
  </si>
  <si>
    <t>06</t>
  </si>
  <si>
    <t>Добив на метални руди</t>
  </si>
  <si>
    <t>07</t>
  </si>
  <si>
    <t>Добив на неметални материали и суровини</t>
  </si>
  <si>
    <t>08</t>
  </si>
  <si>
    <t>Спомагателни дейности в добива</t>
  </si>
  <si>
    <t>09</t>
  </si>
  <si>
    <t>Производство на хранителни продукти</t>
  </si>
  <si>
    <t>10</t>
  </si>
  <si>
    <t>Производство на напитки</t>
  </si>
  <si>
    <t>11</t>
  </si>
  <si>
    <t>Производство на тютюневи изделия</t>
  </si>
  <si>
    <t>12</t>
  </si>
  <si>
    <t>Производство на текстил и изделия от текстил, без облекло</t>
  </si>
  <si>
    <t>13</t>
  </si>
  <si>
    <t>Производство на облекло</t>
  </si>
  <si>
    <t>14</t>
  </si>
  <si>
    <t>Обработка на кожи; производство на обувки и други изделия от обработени кожи без косъм</t>
  </si>
  <si>
    <t>15</t>
  </si>
  <si>
    <t>Производство на дървен материал и изделия от дървен материал и корк, без мебели; производство на изделия от слама и материали за плетене</t>
  </si>
  <si>
    <t>16</t>
  </si>
  <si>
    <t>Производство на хартия, картон и изделия от хартия и картон</t>
  </si>
  <si>
    <t>17</t>
  </si>
  <si>
    <t>Печатна дейност и възпроизвеждане на записани носители</t>
  </si>
  <si>
    <t>18</t>
  </si>
  <si>
    <t>Производство на кокс и рафинирани нефтопродукти</t>
  </si>
  <si>
    <t>19</t>
  </si>
  <si>
    <t>Производство на химични продукти</t>
  </si>
  <si>
    <t>20</t>
  </si>
  <si>
    <t>Производство на лекарствени вещества и продукти</t>
  </si>
  <si>
    <t>21</t>
  </si>
  <si>
    <t>Производство на изделия от каучук и пластмаси</t>
  </si>
  <si>
    <t>22</t>
  </si>
  <si>
    <t>Производство на изделия от други неметални минерални суровини</t>
  </si>
  <si>
    <t>23</t>
  </si>
  <si>
    <t>Производство на основни метали</t>
  </si>
  <si>
    <t>24</t>
  </si>
  <si>
    <t>Производство на метални изделия, без машини и оборудване</t>
  </si>
  <si>
    <t>25</t>
  </si>
  <si>
    <t>Производство на компютърна и комуникационна техника, електронни и оптични продукти</t>
  </si>
  <si>
    <t>26</t>
  </si>
  <si>
    <t>Производство на електрически съоръжения</t>
  </si>
  <si>
    <t>27</t>
  </si>
  <si>
    <t>Производство на машини и оборудване, с общо и специално предназначение</t>
  </si>
  <si>
    <t>28</t>
  </si>
  <si>
    <t>Производство на автомобили, ремаркета и полуремаркета</t>
  </si>
  <si>
    <t>29</t>
  </si>
  <si>
    <t>Производство на превозни средства, без автомобили</t>
  </si>
  <si>
    <t>30</t>
  </si>
  <si>
    <t>Производство на мебели</t>
  </si>
  <si>
    <t>31</t>
  </si>
  <si>
    <t>Производство, некласифицирано другаде</t>
  </si>
  <si>
    <t>32</t>
  </si>
  <si>
    <t>Ремонт и инсталиране на машини и оборудване</t>
  </si>
  <si>
    <t>33</t>
  </si>
  <si>
    <t>Производство и разпределение на електрическа и топлинна енергия и на газообразни горива</t>
  </si>
  <si>
    <t>35</t>
  </si>
  <si>
    <t>Събиране, пречистване и доставяне на води</t>
  </si>
  <si>
    <t>36</t>
  </si>
  <si>
    <t>Събиране, отвеждане и пречистване на отпадъчни води</t>
  </si>
  <si>
    <t>37</t>
  </si>
  <si>
    <t>Събиране и обезвреждане на отпадъци; рециклиране на материали</t>
  </si>
  <si>
    <t>38</t>
  </si>
  <si>
    <t>Възстановяване и други услуги по управление на отпадъци</t>
  </si>
  <si>
    <t>39</t>
  </si>
  <si>
    <t>Строителство на сгради</t>
  </si>
  <si>
    <t>41</t>
  </si>
  <si>
    <t>Строителство на съоръжения</t>
  </si>
  <si>
    <t>42</t>
  </si>
  <si>
    <t>Специализирани строителни дейности</t>
  </si>
  <si>
    <t>43</t>
  </si>
  <si>
    <t>Търговия на едро и дребно с автомобили и мотоциклети, техническо обслужване и ремонт</t>
  </si>
  <si>
    <t>45</t>
  </si>
  <si>
    <t>Търговия на едро, без търговията с автомобили и мотоциклети</t>
  </si>
  <si>
    <t>46</t>
  </si>
  <si>
    <t>Търговия на дребно, без търговията с автомобили и мотоциклети</t>
  </si>
  <si>
    <t>47</t>
  </si>
  <si>
    <t>Сухопътен транспорт</t>
  </si>
  <si>
    <t>49</t>
  </si>
  <si>
    <t>Воден транспорт</t>
  </si>
  <si>
    <t>50</t>
  </si>
  <si>
    <t>Въздушен транспорт</t>
  </si>
  <si>
    <t>51</t>
  </si>
  <si>
    <t>Складиране на товари и спомагателни дейности в транспорта</t>
  </si>
  <si>
    <t>52</t>
  </si>
  <si>
    <t>Пощенски и куриерски дейности</t>
  </si>
  <si>
    <t>53</t>
  </si>
  <si>
    <t>Хотелиерство</t>
  </si>
  <si>
    <t>55</t>
  </si>
  <si>
    <t>Ресторантьорство</t>
  </si>
  <si>
    <t>56</t>
  </si>
  <si>
    <t>Издателска дейност</t>
  </si>
  <si>
    <t>58</t>
  </si>
  <si>
    <t>Производство на филми и телевизионни предавания, звукозаписване и издаване на музика</t>
  </si>
  <si>
    <t>59</t>
  </si>
  <si>
    <t>Радио- и телевизионна дейност</t>
  </si>
  <si>
    <t>60</t>
  </si>
  <si>
    <t>Далекосъобщения</t>
  </si>
  <si>
    <t>61</t>
  </si>
  <si>
    <t>Дейности в областта на информационните технологии</t>
  </si>
  <si>
    <t>62</t>
  </si>
  <si>
    <t>Информационни услуги</t>
  </si>
  <si>
    <t>63</t>
  </si>
  <si>
    <t>Предоставяне на финансови услуги, без застраховане и допълнително пенсионно осигуряване</t>
  </si>
  <si>
    <t>64</t>
  </si>
  <si>
    <t>Застраховане, презастраховане и допълнително пенсионно осигуряване</t>
  </si>
  <si>
    <t>65</t>
  </si>
  <si>
    <t>Спомагателни дейности във финансовите услуги и застраховането</t>
  </si>
  <si>
    <t>66</t>
  </si>
  <si>
    <t>Операции с недвижими имоти</t>
  </si>
  <si>
    <t>68</t>
  </si>
  <si>
    <t>Юридически и счетоводни дейности</t>
  </si>
  <si>
    <t>69</t>
  </si>
  <si>
    <t>Дейност на централни офиси; консултантски дейности в областта на управлението</t>
  </si>
  <si>
    <t>70</t>
  </si>
  <si>
    <t>Архитектурни и инженерни дейности; технически изпитвания и анализи</t>
  </si>
  <si>
    <t>71</t>
  </si>
  <si>
    <t>Научноизследователска и развойна дейност</t>
  </si>
  <si>
    <t>72</t>
  </si>
  <si>
    <t>Рекламна дейност и проучване на пазари</t>
  </si>
  <si>
    <t>73</t>
  </si>
  <si>
    <t>Други професионални дейности</t>
  </si>
  <si>
    <t>74</t>
  </si>
  <si>
    <t>Ветеринарномедицинска дейност</t>
  </si>
  <si>
    <t>75</t>
  </si>
  <si>
    <t>Даване под наем и оперативен лизинг</t>
  </si>
  <si>
    <t>77</t>
  </si>
  <si>
    <t>Дейности по наемане и предоставяне на работна сила</t>
  </si>
  <si>
    <t>78</t>
  </si>
  <si>
    <t>Туристическа агентска и операторска дейност; други дейности, свързани с пътувания и резервации</t>
  </si>
  <si>
    <t>79</t>
  </si>
  <si>
    <t>Дейности по охрана и разследване</t>
  </si>
  <si>
    <t>80</t>
  </si>
  <si>
    <t>Дейности по обслужване на сгради и озеленяване</t>
  </si>
  <si>
    <t>81</t>
  </si>
  <si>
    <t>Административни офис дейности и друго спомагателно обслужване на стопанската дейност</t>
  </si>
  <si>
    <t>82</t>
  </si>
  <si>
    <t>Държавно управление</t>
  </si>
  <si>
    <t>84</t>
  </si>
  <si>
    <t>Образование</t>
  </si>
  <si>
    <t>85</t>
  </si>
  <si>
    <t>Хуманно здравеопазване</t>
  </si>
  <si>
    <t>86</t>
  </si>
  <si>
    <t>Медико-социални грижи с настаняване</t>
  </si>
  <si>
    <t>87</t>
  </si>
  <si>
    <t>Социална работа без настаняване</t>
  </si>
  <si>
    <t>88</t>
  </si>
  <si>
    <t>Артистична и творческа дейност</t>
  </si>
  <si>
    <t>90</t>
  </si>
  <si>
    <t>Други дейности в областта на културата</t>
  </si>
  <si>
    <t>91</t>
  </si>
  <si>
    <t>Организиране на хазартни игри</t>
  </si>
  <si>
    <t>92</t>
  </si>
  <si>
    <t>Спортни и други дейности, свързани с развлечения и отдих</t>
  </si>
  <si>
    <t>93</t>
  </si>
  <si>
    <t>Дейности на организации с нестопанска цел</t>
  </si>
  <si>
    <t>94</t>
  </si>
  <si>
    <t>Ремонт на компютърна техника, на лични и домакински вещи</t>
  </si>
  <si>
    <t>95</t>
  </si>
  <si>
    <t>Други персонални услуги</t>
  </si>
  <si>
    <t>96</t>
  </si>
  <si>
    <t>Дейности на домакинства като работодатели на домашен персонал</t>
  </si>
  <si>
    <t>97</t>
  </si>
  <si>
    <t>Недиференцирани дейности на домакинства по производство на стоки и услуги за собствено потребление</t>
  </si>
  <si>
    <t>98</t>
  </si>
  <si>
    <t>Дейности на екстериториални организации и служби</t>
  </si>
  <si>
    <t>99</t>
  </si>
  <si>
    <t>ПОЛ</t>
  </si>
  <si>
    <r>
      <rPr>
        <sz val="8"/>
        <rFont val="Times New Roman"/>
        <charset val="1"/>
      </rPr>
      <t xml:space="preserve">Коефициент
на честота
</t>
    </r>
    <r>
      <rPr>
        <b/>
        <sz val="8"/>
        <rFont val="Times New Roman CYR"/>
        <charset val="204"/>
      </rPr>
      <t>К</t>
    </r>
    <r>
      <rPr>
        <b/>
        <vertAlign val="subscript"/>
        <sz val="8"/>
        <rFont val="Times New Roman Cyr"/>
        <charset val="204"/>
      </rPr>
      <t>ч</t>
    </r>
  </si>
  <si>
    <t>инвалидност</t>
  </si>
  <si>
    <t>Мъже</t>
  </si>
  <si>
    <t>Жени</t>
  </si>
  <si>
    <t>Общо</t>
  </si>
  <si>
    <t>№ по ред</t>
  </si>
  <si>
    <t>от тях жени</t>
  </si>
  <si>
    <t xml:space="preserve">Трудови злополуки
(бр.) </t>
  </si>
  <si>
    <t xml:space="preserve">Загубени
календарни дни
от трудови
злополуки
(бр.) </t>
  </si>
  <si>
    <t>по чл. 55,
ал.1от КСО</t>
  </si>
  <si>
    <t>ОБЩО</t>
  </si>
  <si>
    <t>ДЕЙНОСТИ НА ДОМАКИНСТВА КАТО РАБОТОДАТЕЛИ; НЕДИФЕРЕНЦИРАНИ ДЕЙНОСТИ НА ДОМАКИНСТВА ПО П-ВО НА СТОКИ И УСЛУГИ ЗА СОБСТВЕНО ПОТРЕБЛЕНИЕ</t>
  </si>
  <si>
    <t xml:space="preserve">№ по ред </t>
  </si>
  <si>
    <t>Териториално поделение
на НОИ</t>
  </si>
  <si>
    <t xml:space="preserve">Общ брой 
трудови злополуки </t>
  </si>
  <si>
    <t>Административно-териториална единица (област)</t>
  </si>
  <si>
    <t>Извън   България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</si>
  <si>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</si>
  <si>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</si>
  <si>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</si>
  <si>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</si>
  <si>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</si>
  <si>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</si>
  <si>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</si>
  <si>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</si>
  <si>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</si>
  <si>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</si>
  <si>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</si>
  <si>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</si>
  <si>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</si>
  <si>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</si>
  <si>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</si>
  <si>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</si>
  <si>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</si>
  <si>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</si>
  <si>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</si>
  <si>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</si>
  <si>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</si>
  <si>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 (столица)</t>
  </si>
  <si>
    <t>София</t>
  </si>
  <si>
    <t>Стара Загора</t>
  </si>
  <si>
    <t>Търговище</t>
  </si>
  <si>
    <t>Хасково</t>
  </si>
  <si>
    <t>Шумен</t>
  </si>
  <si>
    <t>Ямбол</t>
  </si>
  <si>
    <t>София град</t>
  </si>
  <si>
    <t>София област</t>
  </si>
  <si>
    <t xml:space="preserve">ЗА СТРАНАТА </t>
  </si>
  <si>
    <t>в т.ч. трудови злополуки 
станали при пътнотранспортни произшествия (ПТП)</t>
  </si>
  <si>
    <t xml:space="preserve">Общ брой смъртни
трудови злополуки </t>
  </si>
  <si>
    <t>в т.ч. смъртни трудови злополуки 
станали при пътнотранспортни произшествия (ПТП)</t>
  </si>
  <si>
    <t>Наименование /НКПД/</t>
  </si>
  <si>
    <t>Код</t>
  </si>
  <si>
    <t>РЪКОВОДИТЕЛИ</t>
  </si>
  <si>
    <t xml:space="preserve">ЗАКОНОДАТЕЛИ, ВИСШИ ПРЕДСТАВИТЕЛИ И ИЗПЪЛНИТЕЛНИ ДИРЕКТОРИ </t>
  </si>
  <si>
    <t xml:space="preserve">Законодатели, висши представители и изпълнителни директори </t>
  </si>
  <si>
    <t>АДМИНИСТРАТИВНИ РЪКОВОДИТЕЛИ И РЪКОВОДИТЕЛИ В ТЪРГОВСКИ ДРУЖЕСТВА</t>
  </si>
  <si>
    <t>Административни ръководители и ръководители в търговски дружества</t>
  </si>
  <si>
    <t>РЪКОВОДИТЕЛИ В ПРОИЗВОДСТВОТО И СПЕЦИАЛИЗИРАНИТЕ УСЛУГИ</t>
  </si>
  <si>
    <t>Ръководители в производството и специализираните услуги</t>
  </si>
  <si>
    <t>РЪКОВОДИТЕЛИ В ХОТЕЛИЕРСТВОТО, ТЪРГОВИЯТА И ДРУГИ УСЛУГИ</t>
  </si>
  <si>
    <t>Ръководители в хотелиерството, търговията и други услуги</t>
  </si>
  <si>
    <t>СПЕЦИАЛИСТИ</t>
  </si>
  <si>
    <t xml:space="preserve">СПЕЦИАЛИСТИ ПО ПРИРОДНИ И ТЕХНИЧЕСКИ НАУКИ </t>
  </si>
  <si>
    <t>Специалисти по природни и технически науки</t>
  </si>
  <si>
    <t>МЕДИЦИНСКИ СПЕЦИАЛИСТИ</t>
  </si>
  <si>
    <t>Медицински специалисти</t>
  </si>
  <si>
    <t>ПРЕПОДАВАТЕЛИ</t>
  </si>
  <si>
    <t>Преподаватели</t>
  </si>
  <si>
    <t>СТОПАНСКИ И АДМИНИСТРАТИВНИ СПЕЦИАЛИСТИ</t>
  </si>
  <si>
    <t>Стопански и административни специалисти</t>
  </si>
  <si>
    <t>СПЕЦИАЛИСТИ ПО ИНФОРМАЦИОННИ И КОМУНИКАЦИОННИ ТЕХНОЛОГИИ</t>
  </si>
  <si>
    <t>Специалисти по информационни и комуникационни технологии</t>
  </si>
  <si>
    <t>ЮРИСТИ И СПЕЦИАЛИСТИ ПО ОБЩЕСТВЕНИ НАУКИ И КУЛТУРА</t>
  </si>
  <si>
    <t>Юристи и специалисти по обществени науки и култура</t>
  </si>
  <si>
    <t>ТЕХНИЦИ И ПРИЛОЖНИ СПЕЦИАЛИСТИ</t>
  </si>
  <si>
    <t>ПРИЛОЖНИ СПЕЦИАЛИСТИ В ПРИРОДНИТЕ И ТЕХНИЧЕСКИТЕ НАУКИ</t>
  </si>
  <si>
    <t>Приложни специалисти в природните и техническите науки</t>
  </si>
  <si>
    <t>ПРИЛОЖНИ СПЕЦИАЛИСТИ В ЗДРАВЕОПАЗВАНЕТО</t>
  </si>
  <si>
    <t>Приложни специалисти в здравеопазването</t>
  </si>
  <si>
    <t>СТОПАНСКИ И АДМИНИСТРАТИВНИ ПРИЛОЖНИ СПЕЦИАЛИСТИ</t>
  </si>
  <si>
    <t>Стопански и административни приложни специалисти</t>
  </si>
  <si>
    <t>ДРУГИ ПРИЛОЖНИ СПЕЦИАЛИСТИ</t>
  </si>
  <si>
    <t>Други приложни специалисти</t>
  </si>
  <si>
    <t>ТЕХНИЦИ В ОБЛАСТТА НА ИНФОРМАЦИОННИТЕ И КОМУНИКАЦИОННИ ТЕХНОЛОГИИ</t>
  </si>
  <si>
    <t>Техници в областта на информационните и комуникационните технологии</t>
  </si>
  <si>
    <t>ПОМОЩЕН АДМИНИСТРАТИВЕН  ПЕРСОНАЛ</t>
  </si>
  <si>
    <t xml:space="preserve">ОБЩИ АДМИНИСТРАТИВНИ СЛУЖИТЕЛИ И ОПЕРАТОРИ НА ОРГАНИЗАЦИОННА ТЕХНИКА </t>
  </si>
  <si>
    <t>Общи административни служители и оператори на организационна техника</t>
  </si>
  <si>
    <t>АДМИНИСТРАТИВЕН ПЕРСОНАЛ ПО ОБСЛУЖВАНЕ НА КЛИЕНТИ</t>
  </si>
  <si>
    <t>Административен персонал по обслужване на клиенти</t>
  </si>
  <si>
    <t>АДМИНИСТРАТИВЕН ПЕРСОНАЛ, ВОДЕЩ СЧЕТОВОДНИ И СТОКОВИ ДОКУМЕНТИ</t>
  </si>
  <si>
    <t>Административен персонал, водещ счетоводни и стокови документи</t>
  </si>
  <si>
    <t>ДРУГ ПОМОЩЕН АДМИНИСТРАТИВЕН ПЕРСОНАЛ</t>
  </si>
  <si>
    <t>Друг помощен персонал</t>
  </si>
  <si>
    <t>ПЕРСОНАЛ, ЗАЕТ С УСЛУГИ ЗА НАСЕЛЕНИЕТО, ТЪРГОВИЯТА И ОХРАНАТА</t>
  </si>
  <si>
    <t>ПЕРСОНАЛ, ЗАЕТ В СФЕРАТА НА ПЕРСОНАЛНИТЕ УСЛУГИ</t>
  </si>
  <si>
    <t>Персонал, зает в сферата на персоналните услуги</t>
  </si>
  <si>
    <t>ПРОДАВАЧИ</t>
  </si>
  <si>
    <t>Продавачи</t>
  </si>
  <si>
    <t>ПЕРСОНАЛ, ПОЛАГАЩ ГРИЖИ ЗА ХОРА</t>
  </si>
  <si>
    <t>Персонал, полагащ грижи за хора</t>
  </si>
  <si>
    <t>ПЕРСОНАЛ, ОСИГУРЯВАЩ ЗАЩИТА И СИГУРНОСТ</t>
  </si>
  <si>
    <t>Персонал, осигуряващ защита и сигурност</t>
  </si>
  <si>
    <t>КВАЛИФИЦИРАНИ РАБОТНИЦИ В СЕЛСКОТО, ГОРСКОТО, ЛОВНОТО И РИБНОТО СТОПАНСТВО</t>
  </si>
  <si>
    <t>КВАЛИФИЦИРАНИ РАБОТНИЦИ В СЕЛСКОТО СТОПАНСТВО, ПРОИЗВЕЖДАЩИ ЗА ПАЗАРА</t>
  </si>
  <si>
    <t>Квалифицирани работници в селското стопанство, произвеждащи за пазара</t>
  </si>
  <si>
    <t xml:space="preserve">КВАЛИФИЦИРАНИ РАБОТНИЦИ В ГОРСКОТО, РИБНОТО И ЛОВНОТО СТОПАНСТВО, ПРОИЗВЕЖДАЩИ ЗА ПАЗАРА        </t>
  </si>
  <si>
    <t>Квалифицирани работници в горското, рибното и ловното стопанство, произвеждащи за пазара</t>
  </si>
  <si>
    <t>СЕЛСКОСТОПАНСКИ РАБОТНИЦИ, РИБОЛОВЦИ И ЛОВЦИ, ПРОИЗВЕЖДАЩИ ЗА СОБСТВЕНО ПОТРЕБЛЕНИЕ</t>
  </si>
  <si>
    <t>Селскостопански работници, произвеждащи за собствено потребление</t>
  </si>
  <si>
    <t>КВАЛИФИЦИРАНИ РАБОТНИЦИ И СРОДНИ НА ТЯХ ЗАНАЯТЧИИ</t>
  </si>
  <si>
    <t>СТРОИТЕЛНИ РАБОТНИЦИ И СРОДНИ НА ТЯХ, БЕЗ ЕЛЕКТРОТЕХНИЦИ</t>
  </si>
  <si>
    <t>Строителни работници и сродни на тях, без електротехници</t>
  </si>
  <si>
    <t>МЕТАЛУРЗИ, МАШИНОСТРОИТЕЛИ И СРОДНИ НА ТЯХ РАБОТНИЦИ И ЗАНАЯТЧИИ</t>
  </si>
  <si>
    <t>Металурзи, машиностроители и сродни на тях работници и занаятчии</t>
  </si>
  <si>
    <t xml:space="preserve">ЗАНАЯТЧИИ И ПЕЧАТАРИ </t>
  </si>
  <si>
    <t>Занаятчии и печатари</t>
  </si>
  <si>
    <t>РАБОТНИЦИ ПО ИНСТАЛИРАНЕ И РЕМОНТ НА ЕЛЕКТРИЧЕСКИ И ЕЛЕКТРОННИ СЪОРЪЖЕНИЯ</t>
  </si>
  <si>
    <t>Работници по инсталиране и ремонт на електрически и електронни съоръжения</t>
  </si>
  <si>
    <t>РАБОТНИЦИ ПО ПРОИЗВОДСТВО НА ХРАНИ, ОБЛЕКЛО, ДЪРВЕНИ ИЗДЕЛИЯ И СРОДНИ НА ТЯХ</t>
  </si>
  <si>
    <t>Работници по производство на храни, олекло, дървени изделия и сродни на тях</t>
  </si>
  <si>
    <t>МАШИННИ ОПЕРАТОРИ И МОНТАЖНИЦИ</t>
  </si>
  <si>
    <t xml:space="preserve">ОПЕРАТОРИ НА СТАЦИОНАРНИ МАШИНИ И СЪОРЪЖЕНИЯ </t>
  </si>
  <si>
    <t>Оператори на стационарни машини и съоръжения</t>
  </si>
  <si>
    <t>МОНТАЖНИЦИ</t>
  </si>
  <si>
    <t>Монтажници</t>
  </si>
  <si>
    <t xml:space="preserve">ВОДАЧИ НА МОТОРНИ ПРЕВОЗНИ СРЕДСТВА И ОПЕРАТОРИ НА ПОДВИЖНИ СЪОРЪЖЕНИЯ </t>
  </si>
  <si>
    <t>Водачи на моторни превозни средства и оператори на подвижни съоръжения</t>
  </si>
  <si>
    <t>ПРОФЕСИИ, НЕИЗИСКВАЩИ СПЕЦИАЛНА КВАЛИФИКАЦИЯ</t>
  </si>
  <si>
    <t>ЧИСТАЧИ И ПОМОЩНИЦИ</t>
  </si>
  <si>
    <t>Чистачи и помощници</t>
  </si>
  <si>
    <t>РАБОТНИЦИ В СЕЛСКОТО, ГОРСКОТО И РИБНОТО СТОПАНСТВО</t>
  </si>
  <si>
    <t>Работници в селското, горското и рибното стопанство</t>
  </si>
  <si>
    <t>РАБОТНИЦИ В ДОБИВНАТА И ПРЕРАБОТВАЩАТА ПРОМИШЛЕНОСТ, СТРОИТЕЛСТВОТО И ТРАНСПОРТА</t>
  </si>
  <si>
    <t>Работници в добивната и преработващата промишленост, строителството и транспорта</t>
  </si>
  <si>
    <t>ПОМОЩНИЦИ ПРИ ПРИГОТВЯНЕТО НА ХРАНИ</t>
  </si>
  <si>
    <t>Помощници при приготвянто на храни</t>
  </si>
  <si>
    <t>УЛИЧНИ ТЪРГОВЦИ И РАБОТНИЦИ, ИЗВЪРШВАЩИ УСЛУГИ НА УЛИЦАТА</t>
  </si>
  <si>
    <t>Улични търговци и работници, извършващи услуги на улицата</t>
  </si>
  <si>
    <t>РАБОТНИЦИ ПО СЪБИРАНЕ НА ОТПАДЪЦИ И СРОДНИ НА ТЯХ</t>
  </si>
  <si>
    <t xml:space="preserve">Работници по събиране на отпадъци и сродни на тях </t>
  </si>
  <si>
    <t>брой</t>
  </si>
  <si>
    <t>Законодатели и висши представители</t>
  </si>
  <si>
    <t xml:space="preserve">Законодатели </t>
  </si>
  <si>
    <t xml:space="preserve">Висши представители на държавни органи </t>
  </si>
  <si>
    <t xml:space="preserve">Традиционни старейшини и селски водачи/управници </t>
  </si>
  <si>
    <t>Висши представители на организации с нестопанска цел</t>
  </si>
  <si>
    <t xml:space="preserve">Управляващи и изпълнителни директори </t>
  </si>
  <si>
    <t>Ръководители в бизнес услугите и административните дейности</t>
  </si>
  <si>
    <t>Ръководители на финансови дейности</t>
  </si>
  <si>
    <t>Ръководители по управление на човешките ресурси</t>
  </si>
  <si>
    <t xml:space="preserve">Ръководители по политики и стратегическо планиране </t>
  </si>
  <si>
    <t>Ръководители в бизнес услугите и административните дейности, н.д.</t>
  </si>
  <si>
    <t>Ръководители по продажби, маркетинг и развойна дейност</t>
  </si>
  <si>
    <t>Ръководители по продажби и маркетинг</t>
  </si>
  <si>
    <t xml:space="preserve">Ръководители реклама и връзки с обществеността </t>
  </si>
  <si>
    <t>Ръководители на научноизследователска и развойна дейност</t>
  </si>
  <si>
    <t>Ръководители в селското, горското и рибното стопанство</t>
  </si>
  <si>
    <t>Ръководители в селското и горското стопанство</t>
  </si>
  <si>
    <t xml:space="preserve">Ръководители в риболова и аквакултурите </t>
  </si>
  <si>
    <t>Ръководители в преработващата и добивната промишленост, строителството и дистрибуцията</t>
  </si>
  <si>
    <t>Ръководители в преработващата промишленост</t>
  </si>
  <si>
    <t>Ръководители в добивната промишленост</t>
  </si>
  <si>
    <t>Ръководители в строителството</t>
  </si>
  <si>
    <t xml:space="preserve">Ръководители снабдяване, дистрибуция и сродни на тях </t>
  </si>
  <si>
    <t>Ръководители в областта на информационните и комуникационните технологии</t>
  </si>
  <si>
    <t>Ръководители в областта на професионалните услуги</t>
  </si>
  <si>
    <t>Ръководители в областта на услугите за грижи за деца</t>
  </si>
  <si>
    <t>Ръководители в здравеопазването</t>
  </si>
  <si>
    <t>Ръководители в областта на услугите за грижи за възрастни хора</t>
  </si>
  <si>
    <t>Ръководители на социални услуги</t>
  </si>
  <si>
    <t>Ръководители в образованието</t>
  </si>
  <si>
    <t>Ръководители на клонове на финансови и застрахователни институции</t>
  </si>
  <si>
    <t>Ръководители в областта на професионалните услуги, н.д.</t>
  </si>
  <si>
    <t>Управители на хотели и ресторанти</t>
  </si>
  <si>
    <t>Управители на хотели</t>
  </si>
  <si>
    <t>Управители на ресторанти</t>
  </si>
  <si>
    <t>Ръководители в търговията на едро и дребно</t>
  </si>
  <si>
    <t>Ръководители на други услуги</t>
  </si>
  <si>
    <t>Ръководители на спортни центрове, центрове за отдих и културни центрове</t>
  </si>
  <si>
    <t>Ръководители на други услуги, н.д.</t>
  </si>
  <si>
    <t xml:space="preserve">Специалисти по физически и химически науки и науки за земята </t>
  </si>
  <si>
    <t>Физици и астрономи</t>
  </si>
  <si>
    <t>Метеоролози</t>
  </si>
  <si>
    <t>Химици</t>
  </si>
  <si>
    <t xml:space="preserve">Геолози и геофизици </t>
  </si>
  <si>
    <t xml:space="preserve">Математици, актюери и статистици </t>
  </si>
  <si>
    <t>Специалисти по естествени науки</t>
  </si>
  <si>
    <t xml:space="preserve">Биолози, ботаници, зоолози и сродни на тях </t>
  </si>
  <si>
    <t>Специалисти в селското, горското и рибното стопанство</t>
  </si>
  <si>
    <t>Специалисти по опазване на околната среда</t>
  </si>
  <si>
    <t>Специалисти по технически науки (без инженери по електротехнологии)</t>
  </si>
  <si>
    <t>Инженери в промишленото производство</t>
  </si>
  <si>
    <t xml:space="preserve">Строителни инженери </t>
  </si>
  <si>
    <t>Инженер-еколози</t>
  </si>
  <si>
    <t>Машинни инженери</t>
  </si>
  <si>
    <t>Инженер-химици</t>
  </si>
  <si>
    <t xml:space="preserve">Минни инженери, инженер-металурзи и сродни на тях </t>
  </si>
  <si>
    <t xml:space="preserve">Специалисти по технически науки, н.д. </t>
  </si>
  <si>
    <t xml:space="preserve">Инженери по електротехнологии </t>
  </si>
  <si>
    <t>Електроинженери</t>
  </si>
  <si>
    <t>Инженери по електроника</t>
  </si>
  <si>
    <t>Инженери по телекомуникационни технологии</t>
  </si>
  <si>
    <t xml:space="preserve">Архитекти, проектанти, земемери и дизайнери </t>
  </si>
  <si>
    <t>Архитекти</t>
  </si>
  <si>
    <t>Ландшафтни архитекти</t>
  </si>
  <si>
    <t>Дизайнери на облекло и промишлени продукти</t>
  </si>
  <si>
    <t xml:space="preserve">Урбанисти </t>
  </si>
  <si>
    <t>Картографи и земемери</t>
  </si>
  <si>
    <t>Графични и мултимедийни дизайнери</t>
  </si>
  <si>
    <t>Лекари</t>
  </si>
  <si>
    <t>Общопрактикуващи лекари</t>
  </si>
  <si>
    <t>Лекари специалисти</t>
  </si>
  <si>
    <t>Медицински сестри и акушерки</t>
  </si>
  <si>
    <t>Медицински сестри</t>
  </si>
  <si>
    <t>Акушерки</t>
  </si>
  <si>
    <t xml:space="preserve">Специалисти в областта на традиционната и комплементарна медицина </t>
  </si>
  <si>
    <t>Парамедицински специалисти</t>
  </si>
  <si>
    <t>Ветеринари</t>
  </si>
  <si>
    <t>Други медицински и здравни специалисти</t>
  </si>
  <si>
    <t xml:space="preserve">Лекари по дентална медицина </t>
  </si>
  <si>
    <t>Фармацевти</t>
  </si>
  <si>
    <t xml:space="preserve">Специалисти по медицинска екология, хигиена и здравословни условия на труд </t>
  </si>
  <si>
    <t>Физиотераписти</t>
  </si>
  <si>
    <t>Диетолози и специалисти по хранене</t>
  </si>
  <si>
    <t>Аудиолози и логопеди</t>
  </si>
  <si>
    <t>Оптометристи и оптици</t>
  </si>
  <si>
    <t>Други медицински и здравни специалисти, н.д.</t>
  </si>
  <si>
    <t>Преподаватели във висши училища</t>
  </si>
  <si>
    <t>Учители по професионална подготовка в професионалното образование и обучение и преподаватели в ЦПО</t>
  </si>
  <si>
    <t>Учители по общообразователна подготовка в средното образование (V-XII клас)</t>
  </si>
  <si>
    <t xml:space="preserve">Учители в начален етап на основното образование (I-IV клас) и в предучилищно възпитание и подготовка </t>
  </si>
  <si>
    <t>Учители в начален етап на основното образование (I-IV клас)</t>
  </si>
  <si>
    <t>Учители в предучилищно възпитание и подготовка</t>
  </si>
  <si>
    <t>Други преподаватели</t>
  </si>
  <si>
    <t xml:space="preserve">Специалисти по образователни методи </t>
  </si>
  <si>
    <t>Учители за лица със специални образователни потребности</t>
  </si>
  <si>
    <t>Други преподаватели по чужд език в извънкласни и извънучилищни дейности</t>
  </si>
  <si>
    <t>Други преподаватели по музика в извънкласни и извънучилищни дейности</t>
  </si>
  <si>
    <t>Други преподаватели по изкуства в извънкласни и извънучилищни дейности</t>
  </si>
  <si>
    <t>Други преподаватели по информационни технологии в извънкласни и извънучилищни дейности</t>
  </si>
  <si>
    <t>Други преподаватели, н.д.</t>
  </si>
  <si>
    <t>Финансови специалисти</t>
  </si>
  <si>
    <t>Одитори и счетоводители</t>
  </si>
  <si>
    <t xml:space="preserve">Финансови и инвестиционни консултанти </t>
  </si>
  <si>
    <t>Финансови анализатори</t>
  </si>
  <si>
    <t>Административни специалисти</t>
  </si>
  <si>
    <t>Анализатори по управление и организация</t>
  </si>
  <si>
    <t>Специалисти по администриране на политики</t>
  </si>
  <si>
    <t>Специалисти по управление на персонала и кариерно развитие</t>
  </si>
  <si>
    <t>Специалисти по обучение и развитие на персонала</t>
  </si>
  <si>
    <t>Специалисти по продажби, маркетинг и връзки с обществеността</t>
  </si>
  <si>
    <t>Специалисти по реклама и маркетинг</t>
  </si>
  <si>
    <t>Специалисти по връзки с обществеността</t>
  </si>
  <si>
    <t>Специалисти по продажби в областта на медицината и техниката (без информационни и комуникационни технологии)</t>
  </si>
  <si>
    <t>Специалисти по продажби в областта на информационните и комуникационни технологии</t>
  </si>
  <si>
    <t>Разработчици на софтуер и софтуерни приложения и анализатори</t>
  </si>
  <si>
    <t xml:space="preserve">Системни анализатори </t>
  </si>
  <si>
    <t>Софтуерни разработчици</t>
  </si>
  <si>
    <t>Разработчици на уебсъдържание и мултимедия</t>
  </si>
  <si>
    <t xml:space="preserve">Приложни програмисти </t>
  </si>
  <si>
    <t>Разработчици на софтуер и софтуерни приложения и анализатори, н.д.</t>
  </si>
  <si>
    <t>Специалисти по бази данни и мрежи</t>
  </si>
  <si>
    <t>Проектанти и администратори на бази данни</t>
  </si>
  <si>
    <t>Системни администратори</t>
  </si>
  <si>
    <t>Специалисти по компютърни мрежи</t>
  </si>
  <si>
    <t>Специалисти по бази данни и мрежи, н.д.</t>
  </si>
  <si>
    <t>Юристи</t>
  </si>
  <si>
    <t>Прокурори и адвокати</t>
  </si>
  <si>
    <t>Съдии</t>
  </si>
  <si>
    <t>Юристи, н.д.</t>
  </si>
  <si>
    <t>Библиотекари, архивисти и уредници</t>
  </si>
  <si>
    <t>Архивисти и уредници</t>
  </si>
  <si>
    <t xml:space="preserve">Библиотекари и сродни на тях специалисти </t>
  </si>
  <si>
    <t>Специалисти по обществени науки и религиозни специалисти</t>
  </si>
  <si>
    <t>Икономисти</t>
  </si>
  <si>
    <t xml:space="preserve">Социолози, антрополози и сродни на тях </t>
  </si>
  <si>
    <t>Философи, историци и политолози</t>
  </si>
  <si>
    <t>Психолози</t>
  </si>
  <si>
    <t>Специалисти по социална работа и консултиране</t>
  </si>
  <si>
    <t>Духовници и специалисти по религии</t>
  </si>
  <si>
    <t>Писатели, журналисти и езиковеди</t>
  </si>
  <si>
    <t>Писатели и сродни на тях</t>
  </si>
  <si>
    <t>Журналисти</t>
  </si>
  <si>
    <t>Преводачи и други езиковеди</t>
  </si>
  <si>
    <t>Творци и изпълнители</t>
  </si>
  <si>
    <t>Склуптори, художници и сродни на тях</t>
  </si>
  <si>
    <t>Музиканти, певци и композитори</t>
  </si>
  <si>
    <t>Танцьори и хореографи</t>
  </si>
  <si>
    <t xml:space="preserve">Филмови и театрални режисьори и продуценти и сродни на тях </t>
  </si>
  <si>
    <t>Актьори</t>
  </si>
  <si>
    <t>Радио-, телевизионни и други говорители</t>
  </si>
  <si>
    <t>Творци и изпълнители, н.д.</t>
  </si>
  <si>
    <t>Приложни специалисти във физическите и техническите науки</t>
  </si>
  <si>
    <t>Техници в областта на химическите и физическите науки</t>
  </si>
  <si>
    <t>Строителни техници</t>
  </si>
  <si>
    <t>Електротехници</t>
  </si>
  <si>
    <t>Електронни техници</t>
  </si>
  <si>
    <t>Машинни техници</t>
  </si>
  <si>
    <t>Химик-технолози</t>
  </si>
  <si>
    <t>Минни и металургични техници</t>
  </si>
  <si>
    <t>Чертожници</t>
  </si>
  <si>
    <t>Приложни специалисти във физическите и техническите науки, н.д.</t>
  </si>
  <si>
    <t>Приложни специалисти с контролни функции в добивната и преработващата промишленост и строителството</t>
  </si>
  <si>
    <t>Приложни специалисти с контролни функции в добивната промишленост</t>
  </si>
  <si>
    <t>Приложни специалисти с контролни функции в преработващата промишленост</t>
  </si>
  <si>
    <t>Приложни специалисти с контролни функции в строителството</t>
  </si>
  <si>
    <t>Техници по контрол на производствени процеси</t>
  </si>
  <si>
    <t>Оператори в енергийното производство</t>
  </si>
  <si>
    <t xml:space="preserve">Оператори на пречиствателни станции за отпадъчни води и инсинератори </t>
  </si>
  <si>
    <t xml:space="preserve">Оператори по контрол на процеси в химическото производство </t>
  </si>
  <si>
    <t>Оператори в заводи за преработване на нефт и природен газ</t>
  </si>
  <si>
    <t>Оператори по контрол на процеси в металургичното производство</t>
  </si>
  <si>
    <t>Техници по контрол на производствени процеси, н.д.</t>
  </si>
  <si>
    <t>Природонаучни техници и сродни на тях специалисти</t>
  </si>
  <si>
    <t>Природонаучни техници (без медицинските)</t>
  </si>
  <si>
    <t>Агротехници</t>
  </si>
  <si>
    <t>Техници в горското стопанство</t>
  </si>
  <si>
    <t>Корабни и авиационни специалисти</t>
  </si>
  <si>
    <t>Корабни механици и техници</t>
  </si>
  <si>
    <t>Корабни палубни офицери и пилоти</t>
  </si>
  <si>
    <t>Самолетни пилоти и сродни на тях специалисти</t>
  </si>
  <si>
    <t>Ръководители на полети</t>
  </si>
  <si>
    <t xml:space="preserve">Техници по сигурността на въздушния трафик </t>
  </si>
  <si>
    <t>Приложни специалисти в медицината и фармацията</t>
  </si>
  <si>
    <t>Оператори на медицинска апаратура за образна диагностика и терапия</t>
  </si>
  <si>
    <t>Приложни специалисти в медицински и патологични лаборатории</t>
  </si>
  <si>
    <t>Помощник-фармацевти</t>
  </si>
  <si>
    <t>Ортопедични техници, зъботехници и сродни на тях</t>
  </si>
  <si>
    <t>Помощник-медицински сестри и помощник-акушерки</t>
  </si>
  <si>
    <t>Помощник-медицински сестри</t>
  </si>
  <si>
    <t>Помощник-акушерки</t>
  </si>
  <si>
    <t xml:space="preserve">Приложни специалисти в областта на традиционната и комплементарната медицина </t>
  </si>
  <si>
    <t>Ветеринарни техници и асистенти</t>
  </si>
  <si>
    <t>Други приложни специалисти в здравеопазването</t>
  </si>
  <si>
    <t>Асистенти и терапевти в денталната медицина</t>
  </si>
  <si>
    <t>Специалисти по медицински досиета и здравна информация</t>
  </si>
  <si>
    <t>Здравни работници в общности</t>
  </si>
  <si>
    <t>Оптици техници</t>
  </si>
  <si>
    <t xml:space="preserve">Приложни специалисти във физиотерапията </t>
  </si>
  <si>
    <t>Медицински асистенти</t>
  </si>
  <si>
    <t>Инспектори по медицинска екология, здравословни и безопасни условия на труд и сродни на тях</t>
  </si>
  <si>
    <t xml:space="preserve">Приложни специалисти в оказването на спешна медицинска помощ </t>
  </si>
  <si>
    <t>Други приложни специалисти в здравеопазването, н.д.</t>
  </si>
  <si>
    <t>Приложни специалисти по финанси и математика</t>
  </si>
  <si>
    <t xml:space="preserve">Дилъри на ценни книжа и финансови посредници </t>
  </si>
  <si>
    <t>Кредитни специалисти</t>
  </si>
  <si>
    <t xml:space="preserve">Оперативни счетоводители </t>
  </si>
  <si>
    <t>Приложни специалисти по статистика, математика и сродни на тях</t>
  </si>
  <si>
    <t xml:space="preserve">Оценители на имущество и щети </t>
  </si>
  <si>
    <t>Посредници в търговията и продажбите</t>
  </si>
  <si>
    <t>Застрахователни агенти</t>
  </si>
  <si>
    <t>Търговски представители</t>
  </si>
  <si>
    <t>Търговски представители по закупуване на стоки</t>
  </si>
  <si>
    <t>Търговски посредници</t>
  </si>
  <si>
    <t>Посредници в бизнес услугите</t>
  </si>
  <si>
    <t>Агенти по спедиция на товари</t>
  </si>
  <si>
    <t>Организатори на конференции и събития</t>
  </si>
  <si>
    <t>Трудови посредници</t>
  </si>
  <si>
    <t>Агенти на недвижими имоти и управление на собственост</t>
  </si>
  <si>
    <t>Посредници в бизнес услугите, н.д.</t>
  </si>
  <si>
    <t>Административни приложни специалисти</t>
  </si>
  <si>
    <t>Офис мениджъри</t>
  </si>
  <si>
    <t>Правни секретари</t>
  </si>
  <si>
    <t>Административни и изпълнителни секретари</t>
  </si>
  <si>
    <t>Медицински секретари</t>
  </si>
  <si>
    <t>Приложни специалисти в държавната администрация</t>
  </si>
  <si>
    <t>Митнически и гранични инспектори</t>
  </si>
  <si>
    <t xml:space="preserve">Служители в държавната администрация, извършващи данъчен и финансов контрол </t>
  </si>
  <si>
    <t xml:space="preserve">Служители в държавната администрация по социално подпомагане и социално осигуряване </t>
  </si>
  <si>
    <t xml:space="preserve">Служители в държавната администрация, издаващи разрешителни и лицензии </t>
  </si>
  <si>
    <t>Полицейски инспектори и оперативни работници</t>
  </si>
  <si>
    <t>Приложни специалисти в държавната администрация, н.д.</t>
  </si>
  <si>
    <t>Приложни специалисти по юридически и социални дейности, религиозни служители</t>
  </si>
  <si>
    <t>Приложни специалисти по юридически дейности и сродни на тях</t>
  </si>
  <si>
    <t>Приложни специалисти по социална работа</t>
  </si>
  <si>
    <t>Религиозни служители</t>
  </si>
  <si>
    <t>Спортисти и работещи в областта на спорта</t>
  </si>
  <si>
    <t>Атлети и състезатели</t>
  </si>
  <si>
    <t xml:space="preserve">Спортни треньори, инструктори и сродни на тях </t>
  </si>
  <si>
    <t>Фитнес инструктори и ръководители на програми за отдих и спорт</t>
  </si>
  <si>
    <t>Приложни специалисти в областта на изкуствата, културата и кулинарството</t>
  </si>
  <si>
    <t>Фотографи</t>
  </si>
  <si>
    <t>Интериорни дизайнери и декоратори</t>
  </si>
  <si>
    <t>Технически персонал в галерии, музеи и библиотеки</t>
  </si>
  <si>
    <t xml:space="preserve">Главни готвачи </t>
  </si>
  <si>
    <t xml:space="preserve">Други приложни специалисти в областта на изкуствата и културата </t>
  </si>
  <si>
    <t xml:space="preserve">Техници в областта на информационните и комуникационни технологии и обслужване на потребители </t>
  </si>
  <si>
    <t>Оперативни техници в областта на информационните и комуникационни технологии</t>
  </si>
  <si>
    <t xml:space="preserve">Техници по обслужване на потребители в областта на информационните и комуникационни технологии </t>
  </si>
  <si>
    <t>Техници на компютърни мрежи и системи</t>
  </si>
  <si>
    <t xml:space="preserve">Уеб техници </t>
  </si>
  <si>
    <t xml:space="preserve">Техници по радио-, телевизионна и далекосъобщителна техника </t>
  </si>
  <si>
    <t xml:space="preserve">Техници по радио-, телевизионна и аудио-визуална техника </t>
  </si>
  <si>
    <t>Техници по далекосъобщителна техника</t>
  </si>
  <si>
    <t xml:space="preserve">Общи административни служители </t>
  </si>
  <si>
    <t>Секретари с общи функции</t>
  </si>
  <si>
    <t xml:space="preserve">Оператори на организационна техника </t>
  </si>
  <si>
    <t>Машинописци и текстообработващи оператори</t>
  </si>
  <si>
    <t>Оператори по въвеждане на данни</t>
  </si>
  <si>
    <t>Касиери, инкасатори и сродни на тях</t>
  </si>
  <si>
    <t>Банкови касиери и сродни на тях</t>
  </si>
  <si>
    <t>Букмейкъри, крупиета и сродни на тях</t>
  </si>
  <si>
    <t>Комисионери и лихвари</t>
  </si>
  <si>
    <t>Инкасатори на дългови задължения и сродни на тях</t>
  </si>
  <si>
    <t>Персонал, информиращ клиенти</t>
  </si>
  <si>
    <t xml:space="preserve">Консултанти и служители в пътнически агенции </t>
  </si>
  <si>
    <t xml:space="preserve">Оператори в контактни центрове </t>
  </si>
  <si>
    <t xml:space="preserve">Телефонисти </t>
  </si>
  <si>
    <t>Рецепционисти в хотели</t>
  </si>
  <si>
    <t>Служители, обслужващи запитвания на клиенти</t>
  </si>
  <si>
    <t>Рецепционисти с общи функции</t>
  </si>
  <si>
    <t>Анкетьори в изследвания</t>
  </si>
  <si>
    <t>Персонал, информиращ клиенти, н.д.</t>
  </si>
  <si>
    <t>Персонал, водещ счетоводни сметки и документи</t>
  </si>
  <si>
    <t xml:space="preserve">Служители, водещи счетоводни сметки и документи </t>
  </si>
  <si>
    <t>Служители, водещи статистически, финансови и застрахователни документи</t>
  </si>
  <si>
    <t xml:space="preserve">Служители, водещи платежни ведомости </t>
  </si>
  <si>
    <t>Персонал, водещ стокови и транспортни документи</t>
  </si>
  <si>
    <t>Персонал, водещ стокови документи</t>
  </si>
  <si>
    <t>Персонал, водещ документи за производствени материали</t>
  </si>
  <si>
    <t>Персонал, водещ транспортни документи</t>
  </si>
  <si>
    <t>Друг помощен административен персонал</t>
  </si>
  <si>
    <t>Помощен персонал в библиотеки</t>
  </si>
  <si>
    <t>Пощальони и сортировачи</t>
  </si>
  <si>
    <t xml:space="preserve">Персонал по кодиране и редактиране на документи </t>
  </si>
  <si>
    <t>Писари и сродни на тях</t>
  </si>
  <si>
    <t>Деловодители/архивари</t>
  </si>
  <si>
    <t>Служители, човешки ресурси</t>
  </si>
  <si>
    <t>Друг помощен административен персонал, н.д.</t>
  </si>
  <si>
    <t>Обслужващ персонал в транспорта</t>
  </si>
  <si>
    <t>Персонал, обслужващ пътници и стюарди</t>
  </si>
  <si>
    <t>Кондуктори</t>
  </si>
  <si>
    <t>Екскурзоводи</t>
  </si>
  <si>
    <t>Готвачи</t>
  </si>
  <si>
    <t>Сервитьори и бармани</t>
  </si>
  <si>
    <t>Сервитьори</t>
  </si>
  <si>
    <t>Бармани</t>
  </si>
  <si>
    <t xml:space="preserve">Фризьори, козметици и сродни на тях </t>
  </si>
  <si>
    <t>Фризьори</t>
  </si>
  <si>
    <t>Козметици и сродни на тях</t>
  </si>
  <si>
    <t>Домакини и икономи</t>
  </si>
  <si>
    <t xml:space="preserve">Отговорници по чистотата и поддръжката на офиси, хотели и други учреждения </t>
  </si>
  <si>
    <t>Икономи и домашни помощници</t>
  </si>
  <si>
    <t>Домакини на сгради</t>
  </si>
  <si>
    <t>Друг обслужващ персонал</t>
  </si>
  <si>
    <t>Астролози, гадатели и сродни на тях</t>
  </si>
  <si>
    <t>Компаньони и камериери</t>
  </si>
  <si>
    <t>Обслужващ персонал по траурни обреди и балсаматори</t>
  </si>
  <si>
    <t>Персонал, грижещ се за животни и домашни любимци</t>
  </si>
  <si>
    <t>Инструктори, обучение на водачи на моторни превозни средства</t>
  </si>
  <si>
    <t>Друг обслужващ персонал, н.д.</t>
  </si>
  <si>
    <t>Продавачи на пазари и амбулантни търговци</t>
  </si>
  <si>
    <t>Продавачи на пазари, павилиони и сергии</t>
  </si>
  <si>
    <t>Амбулантни търговци на храни</t>
  </si>
  <si>
    <t>Продавачи в магазини</t>
  </si>
  <si>
    <t>Собственици на малки магазини</t>
  </si>
  <si>
    <t>Супервайзъри, магазини</t>
  </si>
  <si>
    <t>Продавач-консултанти</t>
  </si>
  <si>
    <t xml:space="preserve">Касиери и продавачи на билети </t>
  </si>
  <si>
    <t>Друг персонал, зает с търговия</t>
  </si>
  <si>
    <t>Манекени и други модели</t>
  </si>
  <si>
    <t xml:space="preserve">Демонстратори </t>
  </si>
  <si>
    <t>Продавачи "от врата до врата"</t>
  </si>
  <si>
    <t xml:space="preserve">Продавачи в контактни центрове  </t>
  </si>
  <si>
    <t xml:space="preserve">Обслужващ персонал на бензиностанции </t>
  </si>
  <si>
    <t>Обслужващ персонал на хранителни щандове</t>
  </si>
  <si>
    <t>Друг персонал, зает с търговия, н.д.</t>
  </si>
  <si>
    <t xml:space="preserve">Персонал, грижещ се за деца и помощници на учители </t>
  </si>
  <si>
    <t>Персонал, грижещ се за деца</t>
  </si>
  <si>
    <t>Помощници на учители</t>
  </si>
  <si>
    <t>Персонал, полагащ здравни грижи за хора</t>
  </si>
  <si>
    <t>Санитари</t>
  </si>
  <si>
    <t xml:space="preserve">Домашни санитари </t>
  </si>
  <si>
    <t>Персонал, полагащ здравни грижи за хора, н.д.</t>
  </si>
  <si>
    <t>Пожарникари</t>
  </si>
  <si>
    <t>Полицаи</t>
  </si>
  <si>
    <t xml:space="preserve">Затворнически надзиратели </t>
  </si>
  <si>
    <t>Охранители</t>
  </si>
  <si>
    <t>Персонал, осигуряващ защита и сигурност, н.д.</t>
  </si>
  <si>
    <t>Градинари и растениевъди</t>
  </si>
  <si>
    <t>Полевъди и зеленчукопроизводители</t>
  </si>
  <si>
    <t>Овощари и работници, отглеждащи трайни насаждения</t>
  </si>
  <si>
    <t xml:space="preserve">Градинари и работници в оранжерии, парници и разсадници </t>
  </si>
  <si>
    <t>Работници, отглеждащи смесени култури</t>
  </si>
  <si>
    <t xml:space="preserve">Животновъди </t>
  </si>
  <si>
    <t>Животновъди и производители на млечни продукти</t>
  </si>
  <si>
    <t>Птицевъди</t>
  </si>
  <si>
    <t>Пчелари и бубари</t>
  </si>
  <si>
    <t>Животновъди, н.д.</t>
  </si>
  <si>
    <t>Производители на смесена (животновъдна и растениевъдна) продукция</t>
  </si>
  <si>
    <t>Горски работници и сродни на тях</t>
  </si>
  <si>
    <t>Риболовци и ловци</t>
  </si>
  <si>
    <t>Работници, отглеждащи аквакултури</t>
  </si>
  <si>
    <t>Риболовци във вътрешни и крайбрежни води</t>
  </si>
  <si>
    <t>Риболовци в дълбоки морски води</t>
  </si>
  <si>
    <t>Ловци и трапери</t>
  </si>
  <si>
    <t>Растениевъди, произвеждащи за собствено потребление</t>
  </si>
  <si>
    <t>Животновъди, произвеждащи за собствено потребление</t>
  </si>
  <si>
    <t xml:space="preserve">Селскостопански работници, отглеждащи растения и животни за собствено потребление </t>
  </si>
  <si>
    <t>Селскостопански работници, отглеждащи растения и животни за собствено потребление</t>
  </si>
  <si>
    <t>Риболовци, ловци и берачи, произвеждащи за собствено потребление</t>
  </si>
  <si>
    <t>Строители на сгради и сродни на тях</t>
  </si>
  <si>
    <t xml:space="preserve">Строители на жилищни сгради </t>
  </si>
  <si>
    <t>Зидари и сродни на тях</t>
  </si>
  <si>
    <t>Каменоделци, каменоцепачи, каменорезачи и каменодълбачи</t>
  </si>
  <si>
    <t>Бетонджии, кофражисти и сродни на тях</t>
  </si>
  <si>
    <t>Дърводелци и дограмаджии</t>
  </si>
  <si>
    <t>Строители на сгради и сродни на тях, н.д.</t>
  </si>
  <si>
    <t>Работници по довършителни работи в строителството и сродни на тях</t>
  </si>
  <si>
    <t>Работници по изграждане и ремонт на покриви</t>
  </si>
  <si>
    <t>Работници по поставяне на подови настилки и облицовки</t>
  </si>
  <si>
    <t>Гипсаджии</t>
  </si>
  <si>
    <t>Работници по изолации</t>
  </si>
  <si>
    <t>Работници по стъклопоставяне</t>
  </si>
  <si>
    <t xml:space="preserve">Водопроводчици и тръбопроводчици </t>
  </si>
  <si>
    <t>Механици на климатични и охладителни инсталации</t>
  </si>
  <si>
    <t>Бояджии, чистачи на фасади и сродни на тях</t>
  </si>
  <si>
    <t>Строителни бояджии и сродни на тях</t>
  </si>
  <si>
    <t>Бояджии с лакови бои и сродни на тях</t>
  </si>
  <si>
    <t>Чистачи на фасади и коминочистачи</t>
  </si>
  <si>
    <t>Леяри, заварчици, тенекеджии, монтажници на метални конструкции и сродни на тях</t>
  </si>
  <si>
    <t>Металурзи, леяри на метали, сърцари и сродни на тях</t>
  </si>
  <si>
    <t>Заварчици и резачи на метал</t>
  </si>
  <si>
    <t>Тенекеджии</t>
  </si>
  <si>
    <t>Изготвители и монтажници на метални конструкции</t>
  </si>
  <si>
    <t>Производители и монтажници на кабели, въжета, тръбни конструкции и други</t>
  </si>
  <si>
    <t>Ковачи, производители на инструменти и сродни на тях</t>
  </si>
  <si>
    <t>Ковачи с чукове и преси</t>
  </si>
  <si>
    <t>Производители на инструменти и сродни на тях</t>
  </si>
  <si>
    <t>Настройчици на машини и сродни на тях</t>
  </si>
  <si>
    <t>Полировачи, шлифовчици на метали и точилари на инструменти</t>
  </si>
  <si>
    <t>Машинни механици и монтьори</t>
  </si>
  <si>
    <t xml:space="preserve">Механици и монтьори на моторни превозни средства  </t>
  </si>
  <si>
    <t>Механици и монтьори на самолетни двигатели</t>
  </si>
  <si>
    <t>Механици и монтьори на промишлени и селскостопански машини и оборудване</t>
  </si>
  <si>
    <t>Монтьори на велосипеди и сродни на тях</t>
  </si>
  <si>
    <t xml:space="preserve">Занаятчии </t>
  </si>
  <si>
    <t>Работници по производство и ремонт на прецизни инструменти</t>
  </si>
  <si>
    <t xml:space="preserve">Производители и акордьори на музикални инструменти </t>
  </si>
  <si>
    <t>Бижутери и работници по обработка на скъпоценни камъни</t>
  </si>
  <si>
    <t>Грънчари и сродни на тях</t>
  </si>
  <si>
    <t>Производители, резачи, шлифовчици и работници по допълнителна обработка на стъкло</t>
  </si>
  <si>
    <t>Рисувачи на табели, художник-декоратори, гравьори и офортисти</t>
  </si>
  <si>
    <t>Майстори-занаятчии на изделия от дърво и сродни материали</t>
  </si>
  <si>
    <t>Майстори-занаятчии на изделия от текстил, кожа и сродни материали</t>
  </si>
  <si>
    <t>Занаятчии, н.д.</t>
  </si>
  <si>
    <t>Печатари и сродни на тях</t>
  </si>
  <si>
    <t>Техници в предпечатната подготовка</t>
  </si>
  <si>
    <t>Печатари</t>
  </si>
  <si>
    <t xml:space="preserve">Оформители и книговезци </t>
  </si>
  <si>
    <t>Работници по инсталиране и ремонт на електрически съоръжения</t>
  </si>
  <si>
    <t>Строителни електротехници и сродни на тях</t>
  </si>
  <si>
    <t>Електромеханици и електромонтьори</t>
  </si>
  <si>
    <t xml:space="preserve">Работници по инсталиране и ремонт на електрически мрежи </t>
  </si>
  <si>
    <t>Работници по инсталиране и ремонт на електронни и телекомуникационни съоръжения</t>
  </si>
  <si>
    <t>Механици и сервизни техници на електронни съоръжения</t>
  </si>
  <si>
    <t>Работници по инсталиране, ремонт и поддържане на информационни и комуникационни съоръжения</t>
  </si>
  <si>
    <t>Работници по производство на храни и сродни на тях</t>
  </si>
  <si>
    <t>Работници по преработка на месо, риба и други подобни хранителни продукти</t>
  </si>
  <si>
    <t>Работници по производство на хлебни, сладкарски и тестени изделия</t>
  </si>
  <si>
    <t>Работници по производство на млечни продукти</t>
  </si>
  <si>
    <t>Работници по производство на плодови, зеленчукови и други консерви</t>
  </si>
  <si>
    <t>Дегустатори на храни и напитки</t>
  </si>
  <si>
    <t>Работници по преработка на тютюн и производство на тютюневи изделия</t>
  </si>
  <si>
    <t>Работници по обработка на дърво, мебелисти и сродни на тях</t>
  </si>
  <si>
    <t>Работници по обработка на дърво</t>
  </si>
  <si>
    <t>Дърводелци, мебелисти и сродни на тях</t>
  </si>
  <si>
    <t>Настройчици и оператори-настройчици на дървообработващи машини</t>
  </si>
  <si>
    <t>Работници по производство на облекло и сродни на тях</t>
  </si>
  <si>
    <t xml:space="preserve">Шивачи-моделиери, кожухари и шапкари </t>
  </si>
  <si>
    <t>Моделиери и кроячи на облекло и сродни на тях</t>
  </si>
  <si>
    <t>Шивачи, бродировачи и сродни на тях</t>
  </si>
  <si>
    <t>Тапицери и сродни на тях</t>
  </si>
  <si>
    <t xml:space="preserve">Работници по обработка на кожи </t>
  </si>
  <si>
    <t>Обущари и сродни на тях</t>
  </si>
  <si>
    <t>Други квалифицирани работници и сродни на тях занаятчии</t>
  </si>
  <si>
    <t>Водолази и гмуркачи</t>
  </si>
  <si>
    <t xml:space="preserve">Бомбаджии  </t>
  </si>
  <si>
    <t>Работници, които окачествяват и изпробват продукти (без храни и напитки)</t>
  </si>
  <si>
    <t xml:space="preserve">Дезинфектори и сродни на тях </t>
  </si>
  <si>
    <t>Други квалифицирани работници и сродни на тях занаятчии, н.д.</t>
  </si>
  <si>
    <t>Машинни оператори в миннодобива и добива на минерали</t>
  </si>
  <si>
    <t>Миньори и работници в кариери</t>
  </si>
  <si>
    <t>Машинни оператори по обработка на руди и минерали</t>
  </si>
  <si>
    <t xml:space="preserve">Машинни оператори на сондажно оборудване и сродни на тях </t>
  </si>
  <si>
    <t>Машинни оператори в производството на цимент и други минерални продукти</t>
  </si>
  <si>
    <t>Машинни оператори в металургичното производство и металообработването</t>
  </si>
  <si>
    <t>Машинни оператори в металургичното производство</t>
  </si>
  <si>
    <t>Машинни оператори по обработка на метали и нанасяне на покрития върху метали</t>
  </si>
  <si>
    <t>Машинни оператори в химическото производство и производството на фотографски продукти</t>
  </si>
  <si>
    <t>Машинни оператори в химическото производство</t>
  </si>
  <si>
    <t>Машинни оператори в производството на фотографски продукти</t>
  </si>
  <si>
    <t>Машинни оператори в производството на каучук, пластмаси и хартиени изделия</t>
  </si>
  <si>
    <t>Машинни оператори в производството на каучук и каучукови изделия</t>
  </si>
  <si>
    <t>Машинни оператори в производството на пластмаси и пластмасови изделия</t>
  </si>
  <si>
    <t>Машинни оператори в производството на хартиени изделия</t>
  </si>
  <si>
    <t>Машинни оператори в текстилното, шивашкото и кожарското производство</t>
  </si>
  <si>
    <t>Машинни оператори в предачното производство</t>
  </si>
  <si>
    <t>Машинни оператори в тъкачното производство</t>
  </si>
  <si>
    <t>Машинни оператори в шивашкото производство</t>
  </si>
  <si>
    <t>Машинни оператори по избелване, боядисване, импрегниране, печатане и почистване на тъкани</t>
  </si>
  <si>
    <t>Машинни оператори в кожарското производство</t>
  </si>
  <si>
    <t>Машинни оператори в обувното производство</t>
  </si>
  <si>
    <t>Машинни оператори, пералня</t>
  </si>
  <si>
    <t>Машинни оператори в текстилното, шивашкото и кожарското производство, н.д.</t>
  </si>
  <si>
    <t>Машинни оператори в хранително-вкусовата промишленост</t>
  </si>
  <si>
    <t>Машинни оператори в дървообработващата и хартиената промишленост</t>
  </si>
  <si>
    <t>Машинни оператори в производството на хартиена каша (пулп) и хартия</t>
  </si>
  <si>
    <t>Машинни оператори в дървообработващата промишленост</t>
  </si>
  <si>
    <t xml:space="preserve">Други оператори на стационарни машини и съоръжения </t>
  </si>
  <si>
    <t xml:space="preserve">Машинни оператори в стъкларското и керамичното производство </t>
  </si>
  <si>
    <t>Оператори на парни машини и котли</t>
  </si>
  <si>
    <t xml:space="preserve">Оператори на машини за пакетиране, бутилиране и етикетиране </t>
  </si>
  <si>
    <t>Други оператори на стационарни машини и съоръжения, н.д.</t>
  </si>
  <si>
    <t>Машинни монтажници</t>
  </si>
  <si>
    <t>Монтажници на електрическо и електронно оборудване</t>
  </si>
  <si>
    <t>Монтажници, н.д.</t>
  </si>
  <si>
    <t>Локомотивни машинисти и сродни на тях</t>
  </si>
  <si>
    <t>Локомотивни машинисти</t>
  </si>
  <si>
    <t>Железопътни спирачи, сигналисти и стрелочници</t>
  </si>
  <si>
    <t>Водачи на леки автомобили и мотоциклети</t>
  </si>
  <si>
    <t>Водачи на мотоциклети</t>
  </si>
  <si>
    <t xml:space="preserve">Водачи на леки автомобили, вкл. таксита </t>
  </si>
  <si>
    <t>Водачи на тежкотоварни автомобили и автобуси</t>
  </si>
  <si>
    <t>Водачи на автобуси и ватмани</t>
  </si>
  <si>
    <t>Водачи на тежкотоварни автомобили</t>
  </si>
  <si>
    <t xml:space="preserve">Оператори на подвижни съоръжения </t>
  </si>
  <si>
    <t>Оператори на подвижни съоръжения в селското и горското стопанство</t>
  </si>
  <si>
    <t xml:space="preserve">Оператори на земекопни съоръжения и сродни на тях </t>
  </si>
  <si>
    <t xml:space="preserve">Кранисти и сродни на тях оператори на повдигателни съоръжения </t>
  </si>
  <si>
    <t>Оператори на подемно-транспортни съоръжения</t>
  </si>
  <si>
    <t>Палубни моряци и сродни на тях</t>
  </si>
  <si>
    <t xml:space="preserve">Чистачи и помощници в домакинства, хотели и учреждения </t>
  </si>
  <si>
    <t xml:space="preserve">Домашни чистачи и помощници </t>
  </si>
  <si>
    <t xml:space="preserve">Чистачи и помощници в офиси, хотели и други учреждения </t>
  </si>
  <si>
    <t>Миячи на превозни средства, прозорци, перачи и сродни на тях</t>
  </si>
  <si>
    <t>Перачи и гладачи (ръчно)</t>
  </si>
  <si>
    <t>Миячи на превозни средства</t>
  </si>
  <si>
    <t>Стъкломиячи</t>
  </si>
  <si>
    <t>Други чистачи</t>
  </si>
  <si>
    <t>Работници в растениевъдни стопанства</t>
  </si>
  <si>
    <t>Работници в животновъдни стопанства</t>
  </si>
  <si>
    <t>Работници в смесени растенивъдни и животновъдни стопанства</t>
  </si>
  <si>
    <t>Работници в градинарството</t>
  </si>
  <si>
    <t>Работници в горското стопанство</t>
  </si>
  <si>
    <t>Работници в риболова и развъждането на аквакултури</t>
  </si>
  <si>
    <t>Работници в добивната промишленост и строителството</t>
  </si>
  <si>
    <t>Работници в мини и кариери</t>
  </si>
  <si>
    <t>Работници по строителство и поддържане на пътища, язовири и други строителни съоръжения</t>
  </si>
  <si>
    <t>Работници по строителство на сгради</t>
  </si>
  <si>
    <t>Работници в преработващата промишленост</t>
  </si>
  <si>
    <t xml:space="preserve">Пакетировачи (ръчно) </t>
  </si>
  <si>
    <t>Работници в преработващата промишленост, н.д.</t>
  </si>
  <si>
    <t xml:space="preserve">Работници в транспорта и складирането  </t>
  </si>
  <si>
    <t>Водачи на превозни средства с ръчно и педално управление</t>
  </si>
  <si>
    <t>Водачи на превозни средства и съоръжения с животинска тяга</t>
  </si>
  <si>
    <t xml:space="preserve">Товаро-разтоварачи </t>
  </si>
  <si>
    <t xml:space="preserve">Работници по зареждане на рафтове </t>
  </si>
  <si>
    <t xml:space="preserve">Помощници при приготвянето на храни  </t>
  </si>
  <si>
    <t>Помощници при приготвянето на храни в заведения за бързо хранене</t>
  </si>
  <si>
    <t>Кухненски помощници</t>
  </si>
  <si>
    <t>Работници, извършващи услуги на улицата</t>
  </si>
  <si>
    <t>Улични продавачи на нехранителни стоки</t>
  </si>
  <si>
    <t xml:space="preserve">Работници по събиране и сортиране на отпадъци </t>
  </si>
  <si>
    <t>Работници по събиране на отпадъци</t>
  </si>
  <si>
    <t>Работници по сортиране на отпадъци</t>
  </si>
  <si>
    <t>Метачи и сродни на тях</t>
  </si>
  <si>
    <t>Други неквалифицирани работници</t>
  </si>
  <si>
    <t>Куриери, разносвачи на колетни пратки и носачи</t>
  </si>
  <si>
    <t>Общи работници</t>
  </si>
  <si>
    <t xml:space="preserve">Отчетници на измервателни уреди и събирачи на монети и жетони от автомати </t>
  </si>
  <si>
    <t xml:space="preserve">Носачи на вода и дърва за горене </t>
  </si>
  <si>
    <t>Други неквалифицирани работници, н.д.</t>
  </si>
  <si>
    <t>ВИД РАБОТА</t>
  </si>
  <si>
    <t>код</t>
  </si>
  <si>
    <t>бр.</t>
  </si>
  <si>
    <t>Няма информация</t>
  </si>
  <si>
    <t>00</t>
  </si>
  <si>
    <t>Произвеждане, обработване, преработване, складиране - всички видове</t>
  </si>
  <si>
    <t>Произвеждане, обработване, преработване - всички видове</t>
  </si>
  <si>
    <t>Складиране - всички видове</t>
  </si>
  <si>
    <t>Други видове работи, некласифицирани другаде, в група 10</t>
  </si>
  <si>
    <t>Земни работи, строителни и монтажни работи, събаряне</t>
  </si>
  <si>
    <t>Земни работи</t>
  </si>
  <si>
    <t>Строителни и монтажни работи - изграждане на сгради</t>
  </si>
  <si>
    <t>Строителни и монтажни работи - изграждане на строителни съоръжения, инфраструктура, мостове, пътища, язовирни стени, пристанища</t>
  </si>
  <si>
    <t>Строителни и монтажни работи - реконструкция, преустройство, поддържане или възстановяване/ремонт на всички видове сгради и строителни съоръжения</t>
  </si>
  <si>
    <t>Събаряне на всички видове сгради и строителни съоръжения</t>
  </si>
  <si>
    <t>Други видове работи, некласифицирани другаде, в група 20</t>
  </si>
  <si>
    <t>Селскостопанска и горскостопанска работа, рибарство</t>
  </si>
  <si>
    <t>Селскостопанска работа - обработка на почвата</t>
  </si>
  <si>
    <t>Селскостопанска работа - растениевъдство</t>
  </si>
  <si>
    <t>Селскостопанска работа - животновъдство</t>
  </si>
  <si>
    <t>Горскостопанска работа - лесовъдство, дърводобив</t>
  </si>
  <si>
    <t>34</t>
  </si>
  <si>
    <t>Рибовъдство, риболов</t>
  </si>
  <si>
    <t>Други видове работи, некласифицирани другаде, в група 30</t>
  </si>
  <si>
    <t>Предоставяне на услуги на предприятия и/или на населението; 
интелектуален труд</t>
  </si>
  <si>
    <t>40</t>
  </si>
  <si>
    <t>Предоставяне на услуги, грижи, подпомагане на населението</t>
  </si>
  <si>
    <t>Интелектуален труд - образование, обучение, обработка на информацията, офис дейност, организиране и управление</t>
  </si>
  <si>
    <t>Предоставяне на търговски услуги - купуване, продаване и свързаните с тях услуги</t>
  </si>
  <si>
    <t>Други видове работи, некласифицирани другаде, в група 40</t>
  </si>
  <si>
    <t>Друга работа свързана с видовете работи от групи 10, 20, 30 и 40</t>
  </si>
  <si>
    <t>Подготвяне, инсталиране, монтиране, демонтиране, разглобяване</t>
  </si>
  <si>
    <t>Поддържане, ремонт, настройване, регулиране</t>
  </si>
  <si>
    <t>Почистване на работното място, на машините - машинно или ръчно</t>
  </si>
  <si>
    <t>Събиране, отстраняване, обезвреждане и други дейности по управление на отпадъците</t>
  </si>
  <si>
    <t>54</t>
  </si>
  <si>
    <t>Наблюдение и контрол на производствените процеси, работното място, превозните средства, оборудването - със или без използване на технически средства за контрол</t>
  </si>
  <si>
    <t>Други видове работи, некласифицирани другаде, в група 50</t>
  </si>
  <si>
    <t>Движение, спортна и артистична дейност</t>
  </si>
  <si>
    <t>Движение - ходене, придвижване, пътуване, включително с превозни средства</t>
  </si>
  <si>
    <t>Спортна и артистична дейност</t>
  </si>
  <si>
    <t>Други видове работи, некласифицирани другаде, в група 60</t>
  </si>
  <si>
    <t>Други видове работа, некласифициран другаде</t>
  </si>
  <si>
    <t xml:space="preserve">                                                                                                                                                             </t>
  </si>
  <si>
    <t>МЯСТО НА ЗЛОПОЛУКАТА</t>
  </si>
  <si>
    <t>000</t>
  </si>
  <si>
    <t>Промишлен обект</t>
  </si>
  <si>
    <t>010</t>
  </si>
  <si>
    <t>Производствена зона, завод, работилница</t>
  </si>
  <si>
    <t>011</t>
  </si>
  <si>
    <t>Площадка за техническо обслужване, ремонтна работилница</t>
  </si>
  <si>
    <t>012</t>
  </si>
  <si>
    <t>Места използвани предимно за складиране, товарене, разтоварване</t>
  </si>
  <si>
    <t>013</t>
  </si>
  <si>
    <t>Други места, некласифицирани другаде, в група 10</t>
  </si>
  <si>
    <t>019</t>
  </si>
  <si>
    <t>Строителна площадка, строеж, открита мина и кариера</t>
  </si>
  <si>
    <t>020</t>
  </si>
  <si>
    <t>Строителна площадка, строеж - в процес на изграждане</t>
  </si>
  <si>
    <t>021</t>
  </si>
  <si>
    <t>Строителна площадка, строеж - места на които се събаря, реконструира, преустройства, поддържа или възстановява</t>
  </si>
  <si>
    <t>022</t>
  </si>
  <si>
    <t>Открита мина и кариера, изкоп, траншея</t>
  </si>
  <si>
    <t>023</t>
  </si>
  <si>
    <t>Строителен обект - подземен</t>
  </si>
  <si>
    <t>024</t>
  </si>
  <si>
    <t>Строителен обект - на/над водата</t>
  </si>
  <si>
    <t>025</t>
  </si>
  <si>
    <t>Строителен обект - в среда с налягане, по-високо от атмосферното</t>
  </si>
  <si>
    <t>026</t>
  </si>
  <si>
    <t>Други места, некласифицирани другаде, в група 20</t>
  </si>
  <si>
    <t>029</t>
  </si>
  <si>
    <t>Селскостопански, горски или рибовъден обект</t>
  </si>
  <si>
    <t>030</t>
  </si>
  <si>
    <t>Селскостопански обекти - животновъдство</t>
  </si>
  <si>
    <t>031</t>
  </si>
  <si>
    <t>Селскостопански обекти - растениевъдство, без трайни насаждения</t>
  </si>
  <si>
    <t>032</t>
  </si>
  <si>
    <t>Селскостопански обекти - лозя, овощни градини и други трайни насаждения</t>
  </si>
  <si>
    <t>033</t>
  </si>
  <si>
    <t>Горскостопански обекти</t>
  </si>
  <si>
    <t>034</t>
  </si>
  <si>
    <t>Рибовъдни и риболовни обекти (вкл. аквакултури) (не на плавателен съд)</t>
  </si>
  <si>
    <t>035</t>
  </si>
  <si>
    <t>Паркове и градини, ботаническа градина, зоологическа градина</t>
  </si>
  <si>
    <t>036</t>
  </si>
  <si>
    <t>Други места, некласифицирани другаде, в група 30</t>
  </si>
  <si>
    <t>039</t>
  </si>
  <si>
    <t>Канцеларии, магазини, места за забавления и други</t>
  </si>
  <si>
    <t>040</t>
  </si>
  <si>
    <t>Офиси, зали за срещи, библиотеки и други</t>
  </si>
  <si>
    <t>041</t>
  </si>
  <si>
    <t>Училища, гимназии, колежи, университети, детски ясли и градини и други</t>
  </si>
  <si>
    <t>042</t>
  </si>
  <si>
    <t>Малки и големи търговски обекти (вкл. улична търговия)</t>
  </si>
  <si>
    <t>043</t>
  </si>
  <si>
    <t>Ресторанти, места за временно настаняване (хотели и други), места за забавление (вкл. музеи, театрални зали, стадиони, панаири и други)</t>
  </si>
  <si>
    <t>044</t>
  </si>
  <si>
    <t>Други места, некласифицирани другаде, в група 40</t>
  </si>
  <si>
    <t>049</t>
  </si>
  <si>
    <t>Лечебни и социални заведения</t>
  </si>
  <si>
    <t>050</t>
  </si>
  <si>
    <t>Лечебни заведения, болници, домове за медико-социални грижи</t>
  </si>
  <si>
    <t>051</t>
  </si>
  <si>
    <t>Други места, некласифицирани другаде, в група 50</t>
  </si>
  <si>
    <t>059</t>
  </si>
  <si>
    <t>Обществени места</t>
  </si>
  <si>
    <t>060</t>
  </si>
  <si>
    <t>Зона постоянно отворена за обществено преминаване (главни и второстепенни пътища, места за паркиране, чакални в гари или аерогари и други)</t>
  </si>
  <si>
    <t>061</t>
  </si>
  <si>
    <t>Превозни средства: релсови и автомобилни, обществени или частни (влак, автобус, леки автомобили и други)</t>
  </si>
  <si>
    <t>062</t>
  </si>
  <si>
    <t>Зона към обществени места, но с ограничен достъп само за упълномощен персонал: релсов път, самолетни стоянки, автомагистрален банкет</t>
  </si>
  <si>
    <t>063</t>
  </si>
  <si>
    <t>Други места, некласифицирани другаде, в група 60</t>
  </si>
  <si>
    <t>069</t>
  </si>
  <si>
    <t>В жилища</t>
  </si>
  <si>
    <t>070</t>
  </si>
  <si>
    <t>В частно жилище</t>
  </si>
  <si>
    <t>071</t>
  </si>
  <si>
    <t>В части от сгради за общо ползване, пристройки, дворове</t>
  </si>
  <si>
    <t>072</t>
  </si>
  <si>
    <t>Други места, некласифицирани другаде, в група 70</t>
  </si>
  <si>
    <t>079</t>
  </si>
  <si>
    <t>Места за спортуване</t>
  </si>
  <si>
    <t>080</t>
  </si>
  <si>
    <t>Закрити места за спортуване - спортни зали, гимнастически салони, закрити плувни басейни</t>
  </si>
  <si>
    <t>081</t>
  </si>
  <si>
    <t>Открити места за спортуване - спортни игрища, открити плувни басейни, ски писти</t>
  </si>
  <si>
    <t>082</t>
  </si>
  <si>
    <t>Други места, некласифицирани другаде, в група 80</t>
  </si>
  <si>
    <t>089</t>
  </si>
  <si>
    <t>Във въздуха или на височина, с изключение на строителни обекти</t>
  </si>
  <si>
    <t>090</t>
  </si>
  <si>
    <t>На височина - на постоянно ниво (покрив, тераса и други)</t>
  </si>
  <si>
    <t>091</t>
  </si>
  <si>
    <t>На височина - мачта, пилон, окачена платформа</t>
  </si>
  <si>
    <t>092</t>
  </si>
  <si>
    <t>Във въздуха - на борда на въздухоплавателно превозно средство</t>
  </si>
  <si>
    <t>093</t>
  </si>
  <si>
    <t>Други места, некласифицирани другаде, в група 90</t>
  </si>
  <si>
    <t>099</t>
  </si>
  <si>
    <t>Под земята, с изключение на строителни обекти</t>
  </si>
  <si>
    <t>100</t>
  </si>
  <si>
    <t>Под земята - тунели (пътни, железопътни, за метро)</t>
  </si>
  <si>
    <t>101</t>
  </si>
  <si>
    <t>Под земята - мини</t>
  </si>
  <si>
    <t>102</t>
  </si>
  <si>
    <t>Под земята - канализационни мрежи и колектори</t>
  </si>
  <si>
    <t>103</t>
  </si>
  <si>
    <t>Други места, некласифицирани другаде, в група 100</t>
  </si>
  <si>
    <t>109</t>
  </si>
  <si>
    <t>На/над водата, с изключение на строителни обекти</t>
  </si>
  <si>
    <t>110</t>
  </si>
  <si>
    <t>Море или океан - на борда на всички видове плавателни съдове - кораби, лодки, шлепове, платформи</t>
  </si>
  <si>
    <t>111</t>
  </si>
  <si>
    <t>Езеро, река, плавателен канал, пристанище - на борда на всички видове плавателни съдове - кораби, лодки, шлепове, платформи</t>
  </si>
  <si>
    <t>112</t>
  </si>
  <si>
    <t>Други места, некласифицирани другаде, в група 110</t>
  </si>
  <si>
    <t>119</t>
  </si>
  <si>
    <t>В среда с налягане по-високо от атмосферното, с изключение на строителни обекти</t>
  </si>
  <si>
    <t>120</t>
  </si>
  <si>
    <t>В среда с налягане по-високо от атмосферното - под водата (например гмуркане)</t>
  </si>
  <si>
    <t>121</t>
  </si>
  <si>
    <t>В среда с налягане по-високо от атмосферното - кесон</t>
  </si>
  <si>
    <t>122</t>
  </si>
  <si>
    <t>Други места, некласифицирани другаде, в група 120</t>
  </si>
  <si>
    <t>129</t>
  </si>
  <si>
    <t>Други места, некласифицирани другаде</t>
  </si>
  <si>
    <t>999</t>
  </si>
  <si>
    <t>СПЕЦИФИЧНА ФИЗИЧЕСКА ДЕЙНОСТ</t>
  </si>
  <si>
    <t>Работа с машина</t>
  </si>
  <si>
    <t>Пускане на машина, спиране на машина</t>
  </si>
  <si>
    <t>Зареждане на машина, сваляне на обработени изделия</t>
  </si>
  <si>
    <t>Контролиране, управляване на машина, работа с машина</t>
  </si>
  <si>
    <t>Работа с ръчни инструменти</t>
  </si>
  <si>
    <t>Работа с ръчни инструменти - задвижвани ръчно</t>
  </si>
  <si>
    <t>Работа с ръчни инструменти - задвижвани с двигател</t>
  </si>
  <si>
    <t>Управление на/пътуване с превозни или подемно-транспортни средства</t>
  </si>
  <si>
    <t>Управление на превозни или подемно-транспортни средства - подвижни и самоходни</t>
  </si>
  <si>
    <t>Управление на превозни или подемно-транспортни средства - подвижни, но несамоходни</t>
  </si>
  <si>
    <t>Пътуване с превозно средство</t>
  </si>
  <si>
    <t>Боравене с предмети</t>
  </si>
  <si>
    <t>Вземане в ръка, задържане, хващане, поставяне - хоризонтално</t>
  </si>
  <si>
    <t>Свързване, съединяване, разкъсване, развързване, притискане, отвинтване, завинтване, завъртане</t>
  </si>
  <si>
    <t>Закрепване, закачване, издигане, монтиране - вертикално</t>
  </si>
  <si>
    <t>Хвърляне, изхвърляне на разстояние</t>
  </si>
  <si>
    <t>44</t>
  </si>
  <si>
    <t>Отваряне, затваряне (кутия, опаковка, пакет)</t>
  </si>
  <si>
    <t>Изливане, наливане, напълване, поливане, пръскане, изпразване, изгребване</t>
  </si>
  <si>
    <t>Отваряне, затваряне чрез издърпване, бутане (например на врата на шкаф, чекмедже, офис, склад)</t>
  </si>
  <si>
    <t>Пренасяне на ръка</t>
  </si>
  <si>
    <t>Вертикално пренасяне - вдигане, повдигане, спускане на предмет</t>
  </si>
  <si>
    <t>Хоризонтално пренасяне - теглене, бутане, търкаляне на предмет</t>
  </si>
  <si>
    <t>Пренасяне на товар - от човек</t>
  </si>
  <si>
    <t>Движение</t>
  </si>
  <si>
    <t>Ходене, тичане, качване, слизане и други</t>
  </si>
  <si>
    <t>Влизане или излизане</t>
  </si>
  <si>
    <t>Скачане, прескачане и други</t>
  </si>
  <si>
    <t>Пълзене, катерене и други</t>
  </si>
  <si>
    <t>Ставане, сядане</t>
  </si>
  <si>
    <t>Плуване, гмуркане</t>
  </si>
  <si>
    <t>Движение на място</t>
  </si>
  <si>
    <t>67</t>
  </si>
  <si>
    <t>Присъствие</t>
  </si>
  <si>
    <t>Други специфични физически дейности, некласифицирани другаде</t>
  </si>
  <si>
    <t>ОТКЛОНЕНИЕ</t>
  </si>
  <si>
    <t>Отклонение поради проблем с електричество, експлозия, пожар</t>
  </si>
  <si>
    <t>Проблем вследствие неизправност в електрически уредби и съоръжения - водещ до индиректен допир</t>
  </si>
  <si>
    <t>Проблем с електричеството - водещ до директен допир</t>
  </si>
  <si>
    <t>Експлозия</t>
  </si>
  <si>
    <t>Пожар, пламване</t>
  </si>
  <si>
    <t>Други отклонения некласифицирани другаде, в група 10</t>
  </si>
  <si>
    <t>Отклонения поради препълване, преобръщане, протичане, изтичане, изпаряване, емисия</t>
  </si>
  <si>
    <t>Твърдо състояние - препълване, преобръщане</t>
  </si>
  <si>
    <t>Течно състояние - протичане, прокапване, изтичане, изплискване, изпръскване</t>
  </si>
  <si>
    <t>Газообразно състояние - изпаряване, образуване на аерозол, образуване на газ</t>
  </si>
  <si>
    <t>Прахообразен материал - образуване на дим, емисия на прах и частици във въздуха</t>
  </si>
  <si>
    <t>Други отклонения некласифицирани другаде, в група 20</t>
  </si>
  <si>
    <t>Счупване, разрушаване, разцепване, плъзгане, падане, срутване на материалния фактор</t>
  </si>
  <si>
    <t>Счупване, разрушаване, водещи до изхвърляне на отломки и парчета (от дърво, стъкло, метал, камък, пластмаса и други)</t>
  </si>
  <si>
    <t>Плъзгане, падане, срутване на материалния фактор - от високо (падане върху пострадалия)</t>
  </si>
  <si>
    <t>Плъзгане, падане, свличане на материалния фактор - от нивото под пострадалия (повличане на пострадалия)</t>
  </si>
  <si>
    <t>Плъзгане, падане, срутване на материалния фактор - на същото ниво</t>
  </si>
  <si>
    <t>Други отклонения некласифицирани другаде, в група 30</t>
  </si>
  <si>
    <t>Загуба на контрол (пълна или частична) върху машина, превозни или подемно-транспортни средства, ръчни инструменти, предмети, животни</t>
  </si>
  <si>
    <t>Загуба на контрол (пълна или частична) - върху машина (вкл. нежелано задействане) или върху обработвания/преработвания от машината материал</t>
  </si>
  <si>
    <t>Загуба на контрол (пълна или частична) - върху превозни или подемно-транспортни средства (самоходни или несамоходни)</t>
  </si>
  <si>
    <t>Загуба на контрол (пълна или частична) - върху предмет (носен, преместван, манипулиран и т.н.)</t>
  </si>
  <si>
    <t>Загуба на контрол (пълна или частична) - върху животно</t>
  </si>
  <si>
    <t>Други отклонения некласифицирани другаде, в група 40</t>
  </si>
  <si>
    <t>Подхлъзване или спъване с падане, падане на човек</t>
  </si>
  <si>
    <t>Падане на човек - от по-високо на по-ниско ниво</t>
  </si>
  <si>
    <t>Подхлъзване или спъване с падане, падане на човек - на същото ниво, на което се намира</t>
  </si>
  <si>
    <t>Други отклонения некласифицирани другаде, в група 50</t>
  </si>
  <si>
    <t>Движение на тялото без физическо натоварване (обикновено водещо до външно увреждане)</t>
  </si>
  <si>
    <t>Настъпване на остър предмет</t>
  </si>
  <si>
    <t>Коленичене, сядане, облягане</t>
  </si>
  <si>
    <t>Некоординирани, неуместни, прибързани движения</t>
  </si>
  <si>
    <t>Други отклонения некласифицирани другаде, в група 60</t>
  </si>
  <si>
    <t>Движение на тялото при физическо натоварване (обикновено водещо до вътрешно увреждане)</t>
  </si>
  <si>
    <t>Повдигане, носене, изправяне</t>
  </si>
  <si>
    <t>Бутане, теглене</t>
  </si>
  <si>
    <t>Поставяне, навеждане</t>
  </si>
  <si>
    <t>Извиване, обръщане, завъртане</t>
  </si>
  <si>
    <t>Неправилно стъпване, изкривяване на крака или глезена, подхлъзване без падане</t>
  </si>
  <si>
    <t>Други отклонения некласифицирани другаде, в група 70</t>
  </si>
  <si>
    <t>Изненада, уплаха, насилие, нападение, заплаха, присъствие</t>
  </si>
  <si>
    <t>Изненада, уплаха</t>
  </si>
  <si>
    <t>Насилие, нападение, заплаха - от вътрешни за предприятието лица (наети, работодател)</t>
  </si>
  <si>
    <t>Насилие, нападение, заплаха - от външни за предприятието лица към пострадалите, които изпълняват трудовите си задължения (банков обир, нападение на шофьори и други)</t>
  </si>
  <si>
    <t>Нападение, бутане - от животно</t>
  </si>
  <si>
    <t>Присъствие на пострадал или на трето лице, което само по себе си създава опасност за него или за другите</t>
  </si>
  <si>
    <t>Други отклонения некласифицирани другаде, в група 80</t>
  </si>
  <si>
    <t>Други отклонения, некласифицирани другаде</t>
  </si>
  <si>
    <t xml:space="preserve"> НАЧИН НА УВРЕЖДАНЕ</t>
  </si>
  <si>
    <t>Контакт с електрически ток, температура, опасни вещества</t>
  </si>
  <si>
    <t>Индиректен контакт с електрическа дъга, искра, мълния (пасивен)</t>
  </si>
  <si>
    <t>Директен контакт с елекричество, приемане на електрически заряд в тялото</t>
  </si>
  <si>
    <t>Контакт с открит пламък или с топъл или горящ предмет или среда</t>
  </si>
  <si>
    <t>Контакт със студен или замръзнал предмет или среда</t>
  </si>
  <si>
    <t>Контакт с опасни вещества - чрез вдишване през носа или устата</t>
  </si>
  <si>
    <t>Контакт с опасни вещества - по/през кожата или очите</t>
  </si>
  <si>
    <t>Контакт с опасни вещества- през храносмилателната система при поглъщане или хранене</t>
  </si>
  <si>
    <t>Други начини на увреждане, некласифицирани другаде, в група 10</t>
  </si>
  <si>
    <t>Задушаване чрез удавяне, затрупване, обхващане</t>
  </si>
  <si>
    <t>Удавяне в течност</t>
  </si>
  <si>
    <t>Задушаване от затрупване под твърдо тяло</t>
  </si>
  <si>
    <t>Задушаване от причинено от обгазяване, обхващане от частици, носени от въздуха</t>
  </si>
  <si>
    <t>Други начини на увреждане, некласифицирани другаде, в група 20</t>
  </si>
  <si>
    <t>Сблъсък при хоризонтално или вертикално движение с неподвижен предмет (пострадалият е в движение)</t>
  </si>
  <si>
    <t>Сблъсък при вертикално движение (произтичащо от падане)</t>
  </si>
  <si>
    <t>Сблъсък при хоризонтално движение</t>
  </si>
  <si>
    <t>Други начини на увреждане, некласифицирани другаде, в група 30</t>
  </si>
  <si>
    <t>Удар или сблъсък от/с движещ се предмет</t>
  </si>
  <si>
    <t>Удар - от летящ предмет</t>
  </si>
  <si>
    <t>Удар - от падащ предмет</t>
  </si>
  <si>
    <t>Удар - от люлеещ се предмет</t>
  </si>
  <si>
    <t>Удар - от въртящ се, движещ се, преместван предмет, вкл. от превозни средства</t>
  </si>
  <si>
    <t>Сблъсък с предмет, вкл. превозни средства- сблъсък с човек (пострадалият е в движение)</t>
  </si>
  <si>
    <t>Други начини на увреждане, некласифицирани другаде, в група 40</t>
  </si>
  <si>
    <t>Контакт с режещ,пробождащ,груб,грапав материален фактор</t>
  </si>
  <si>
    <t>Контакт с режещ материален фактор (нож, острие и други)</t>
  </si>
  <si>
    <t>Контакт с пробождащ материален фактор (гвоздей, заострен инструмент и други)</t>
  </si>
  <si>
    <t>Контакт с груб или грапав материален фактор</t>
  </si>
  <si>
    <t>Други начини на увреждане, некласифицирани другаде, в група 50</t>
  </si>
  <si>
    <t xml:space="preserve">Захващане, притискане, смазване, смачкване и т.н. </t>
  </si>
  <si>
    <t>Захващане, притискане, смазване - във</t>
  </si>
  <si>
    <t>Захващане, притискане, смазване - под</t>
  </si>
  <si>
    <t>Захващане, притискане, смазване - между</t>
  </si>
  <si>
    <t>Откъсване, отрязване на крайник, китка или пръст</t>
  </si>
  <si>
    <t>Други начини на увреждане, некласифицирани другаде, в група 60</t>
  </si>
  <si>
    <t>Физическо или психическо натоварване</t>
  </si>
  <si>
    <t>Физическо натоварване - върху скелетно-мускулната система</t>
  </si>
  <si>
    <t>Физическо натоварване - дължащо се на лъчения, шум, светлина или налягане</t>
  </si>
  <si>
    <t>Нервно-психическо напрежение и стрес</t>
  </si>
  <si>
    <t>Други начини на увреждане, некласифицирани другаде, в група 70</t>
  </si>
  <si>
    <t>Ухапване, ритане и т.н. (от животно или човек)</t>
  </si>
  <si>
    <t>Ухапване</t>
  </si>
  <si>
    <t>Ужилване, убождане от насекоми или риби</t>
  </si>
  <si>
    <t>Удар, ритане, удар с глава, удушаване</t>
  </si>
  <si>
    <t>83</t>
  </si>
  <si>
    <t>Други начини на увреждане, некласифицирани другаде, в група 80</t>
  </si>
  <si>
    <t>89</t>
  </si>
  <si>
    <t>Други начини на увреждане, некласифицирани другаде</t>
  </si>
  <si>
    <t>ВИД НА УВРЕЖДАНЕТО</t>
  </si>
  <si>
    <t>Видът на увреждането, неизвестно или неопределено</t>
  </si>
  <si>
    <t>Рани и повърхностни наранявания</t>
  </si>
  <si>
    <t>Повърхностни наранявания</t>
  </si>
  <si>
    <t>Открити рани</t>
  </si>
  <si>
    <t>Други видове рани и повърхностни наранявания</t>
  </si>
  <si>
    <t>Счупвания на кости (фрактури)</t>
  </si>
  <si>
    <t>Закрити фрактури</t>
  </si>
  <si>
    <t>Открити фрактури</t>
  </si>
  <si>
    <t>Други видове счупвания на кости</t>
  </si>
  <si>
    <t>Изкълчвания (луксации), навяхвания (дисторзии) и разтягания</t>
  </si>
  <si>
    <t>Луксации и сублуксации</t>
  </si>
  <si>
    <t>Навяхвания и разтягания</t>
  </si>
  <si>
    <t>Други видове изкълчвания, навяхвания и разтягания</t>
  </si>
  <si>
    <t>Травматични ампутации (загуба на части от тялото)</t>
  </si>
  <si>
    <t>Мозъчно сътресение и вътрешни травми</t>
  </si>
  <si>
    <t>Мозъчно сътресение и вътречерепни травми</t>
  </si>
  <si>
    <t>Вътрешни травми</t>
  </si>
  <si>
    <t>052</t>
  </si>
  <si>
    <t>Други видове сътресения и вътрешни травми</t>
  </si>
  <si>
    <t>Изгаряния и измръзвания</t>
  </si>
  <si>
    <t>Термични изгаряния, включително от нагорещени течности и пари</t>
  </si>
  <si>
    <t>Химични изгаряния (разяждания)</t>
  </si>
  <si>
    <t>Измръзвания</t>
  </si>
  <si>
    <t>Други видове изгаряния и измръзвания</t>
  </si>
  <si>
    <t>Отравяния и инфекции</t>
  </si>
  <si>
    <t>Остри отравяния</t>
  </si>
  <si>
    <t>Остри инфекции</t>
  </si>
  <si>
    <t>Други видове отравяния и инфекции</t>
  </si>
  <si>
    <t>Удавяне и задушаване (асфиксия)</t>
  </si>
  <si>
    <t>Задушаване</t>
  </si>
  <si>
    <t>Удавяне и давене, недовело до смърт</t>
  </si>
  <si>
    <t>Други видове удавяне и задушаване</t>
  </si>
  <si>
    <t>Последици от въздействие на шум, вибрации и налягане</t>
  </si>
  <si>
    <t>Остра загуба на слуха</t>
  </si>
  <si>
    <t>Последици от въздействие на налягане (баротравма)</t>
  </si>
  <si>
    <t>Други последици от шум, вибрации и налягане</t>
  </si>
  <si>
    <t>Последици от въздействие на екстремални температури, светлина и лъчения</t>
  </si>
  <si>
    <t>Топлинен и слънчев удар</t>
  </si>
  <si>
    <t>Последици от въздействие на лъчения (нетоплинни)</t>
  </si>
  <si>
    <t>Последици от въздействие на ниски температури</t>
  </si>
  <si>
    <t>Други последици от въздействие на екстремални температури, светлина и лъчения</t>
  </si>
  <si>
    <t>Шок</t>
  </si>
  <si>
    <t>Шок в следствие нападение и заплахи (психотравми)</t>
  </si>
  <si>
    <t>Травматичен шок</t>
  </si>
  <si>
    <t>Други видове шок</t>
  </si>
  <si>
    <t>Множествени травми</t>
  </si>
  <si>
    <t>Други определени увреждания, некласифицирани другаде</t>
  </si>
  <si>
    <t>УВРЕДЕНА ЧАСТ НА ТЯЛОТО</t>
  </si>
  <si>
    <t>Увредена част на тялото, неуточнена</t>
  </si>
  <si>
    <t>Глава, с неопределена локализация на увреждането</t>
  </si>
  <si>
    <t>Глава, черепномозъчни нерви и съдове на главата</t>
  </si>
  <si>
    <t>Лицева област</t>
  </si>
  <si>
    <t>Око (очи)</t>
  </si>
  <si>
    <t>Ухо (уши)</t>
  </si>
  <si>
    <t>Зъби</t>
  </si>
  <si>
    <t>Множествени травми на главата</t>
  </si>
  <si>
    <t>Други части на главата, непосочени по-горе</t>
  </si>
  <si>
    <t>Шия, вкл. шийни прешлени на гръбначния стълб</t>
  </si>
  <si>
    <t>Други части на шията, непосочени по-горе</t>
  </si>
  <si>
    <t>Гръб, вкл. прешлените на гръбначния стълб</t>
  </si>
  <si>
    <t>Други части на гърба, непосочени по-горе</t>
  </si>
  <si>
    <t>Туловище и органи, с неопределена локализация на увреждането</t>
  </si>
  <si>
    <t>Гръден кош, ребра вкл. свързванията и лопатките</t>
  </si>
  <si>
    <t>Гръдна област, вкл. органите в гръдния кош</t>
  </si>
  <si>
    <t>Тазова и коремна област, вкл. органите</t>
  </si>
  <si>
    <t>Множествени травми на туловището</t>
  </si>
  <si>
    <t>Други части на туловището, непосочени по-горе</t>
  </si>
  <si>
    <t>Горни крайници, с неопределена локализация на увреждането</t>
  </si>
  <si>
    <t>Рамо и раменни стави</t>
  </si>
  <si>
    <t>Горен крайник (от рамото до китката), вкл. лакътя</t>
  </si>
  <si>
    <t>Ръка, от китката надолу</t>
  </si>
  <si>
    <t>Пръст (пръсти)</t>
  </si>
  <si>
    <t>Китка</t>
  </si>
  <si>
    <t>Други части на горните крайници, непосочени по-горе</t>
  </si>
  <si>
    <t>Долни крайници, с неопределена локализация на увреждането</t>
  </si>
  <si>
    <t>Бедро и тазобедрена става</t>
  </si>
  <si>
    <t>Долен крайник (от бедрото до глезена), вкл. коляното</t>
  </si>
  <si>
    <t>Глезен</t>
  </si>
  <si>
    <t>Ходило</t>
  </si>
  <si>
    <t>Множествени травми на долните крайници</t>
  </si>
  <si>
    <t>Други части на долните крайници, непосочени по-горе</t>
  </si>
  <si>
    <t>Цяло тяло и множествени травми, с неопределена локализация</t>
  </si>
  <si>
    <t>Цяло тяло (увреждания на системи, засягащи целия организъм)</t>
  </si>
  <si>
    <t>Множествени травми на тялото</t>
  </si>
  <si>
    <t>Други увредени части на тялото, некласифицирани по-горе</t>
  </si>
  <si>
    <t>МАТЕРИАЛЕН ФАКТОР (групи)</t>
  </si>
  <si>
    <t>на специфичното физическо действие</t>
  </si>
  <si>
    <t>на отклонението</t>
  </si>
  <si>
    <t>свързан с начина на увреждане</t>
  </si>
  <si>
    <t>Няма материален фактор или няма информация</t>
  </si>
  <si>
    <t>0000</t>
  </si>
  <si>
    <t>Сгради, конструкции, съоръжения, повърхности - на нивото на земята (вътрешни или външни, неподвижни или подвижни, временни или не)</t>
  </si>
  <si>
    <t>0100</t>
  </si>
  <si>
    <t>Сгради, конструкции, съоръжения, повърхности - над нивото на земята (вътрешни или външни)</t>
  </si>
  <si>
    <t>0200</t>
  </si>
  <si>
    <t>Сгради, конструкции, съоръжения, повърхности - под нивото на земята (вътрешни или външни)</t>
  </si>
  <si>
    <t>0300</t>
  </si>
  <si>
    <t>Системи за снабдяване и разпределение на материали, тръбопроводни мрежи</t>
  </si>
  <si>
    <t>0400</t>
  </si>
  <si>
    <t>Двигатели, системи за пренос и съхранение на енергия</t>
  </si>
  <si>
    <t>0500</t>
  </si>
  <si>
    <t>Ръчни инструменти, без двигател</t>
  </si>
  <si>
    <t>0600</t>
  </si>
  <si>
    <t>Ръчно държани или ръчно водими, механични инструменти</t>
  </si>
  <si>
    <t>0700</t>
  </si>
  <si>
    <t>Ръчни инструменти, с неуточнен източник на енергия</t>
  </si>
  <si>
    <t>0800</t>
  </si>
  <si>
    <t>Машини и оборудване, несамоходни или самоходни</t>
  </si>
  <si>
    <t>0900</t>
  </si>
  <si>
    <t>Машини и оборудване, неподвижни</t>
  </si>
  <si>
    <t>1000</t>
  </si>
  <si>
    <t>Подемно-транспортни машини, съоръжения и устройства за складиране</t>
  </si>
  <si>
    <t>1100</t>
  </si>
  <si>
    <t>Сухопътни превозни средства</t>
  </si>
  <si>
    <t>1200</t>
  </si>
  <si>
    <t xml:space="preserve">Други превозни средства </t>
  </si>
  <si>
    <t>1300</t>
  </si>
  <si>
    <t>Материали, предмети, продукти, части на машини или превозни средства, отломки, прах</t>
  </si>
  <si>
    <t>1400</t>
  </si>
  <si>
    <t>Химични, взривни, радиоактивни, биологични вещества</t>
  </si>
  <si>
    <t>1500</t>
  </si>
  <si>
    <t>Предпазни средства и устройства за безопасност</t>
  </si>
  <si>
    <t>1600</t>
  </si>
  <si>
    <t>Офис оборудване, лично оборудване, спортно оборудване, оръжия, домакински уреди</t>
  </si>
  <si>
    <t>1700</t>
  </si>
  <si>
    <t xml:space="preserve">Живи организми и хора </t>
  </si>
  <si>
    <t>1800</t>
  </si>
  <si>
    <t>Насипни отпадъци</t>
  </si>
  <si>
    <t>1900</t>
  </si>
  <si>
    <t>Физични и природни явления</t>
  </si>
  <si>
    <t>2000</t>
  </si>
  <si>
    <t>Други материални фактори, некласифицирани другаде</t>
  </si>
  <si>
    <t>9900</t>
  </si>
  <si>
    <t>МАТЕРИАЛЕН ФАКТОР</t>
  </si>
  <si>
    <t>Няма материален фактор</t>
  </si>
  <si>
    <t>0001</t>
  </si>
  <si>
    <t>0002</t>
  </si>
  <si>
    <t>Други, некласифицирани другаде, в група 00</t>
  </si>
  <si>
    <t>0099</t>
  </si>
  <si>
    <t>Елементи на сгради и конструкции - врати, прозорци, стени, преградни стени и други прегради по предназначение</t>
  </si>
  <si>
    <t>0101</t>
  </si>
  <si>
    <t>Повърхности или места за преминаване на нивото на земята - земя и подове (вътрешни или външни, селскостопанска земя, спортни терени, хлъзгави подове или повърхности с препятствия, дъски с гвоздеи)</t>
  </si>
  <si>
    <t>0102</t>
  </si>
  <si>
    <t>Повърхности или места за преминаване на нивото на водната повърхност - плаващи</t>
  </si>
  <si>
    <t>0103</t>
  </si>
  <si>
    <t>Други  сгради, конструкции и повърхности на едно и също ниво, некласифицирани другаде, в група 01</t>
  </si>
  <si>
    <t>0199</t>
  </si>
  <si>
    <t>Части на сгради, над нивото на земята - неподвижни (покриви, тераси, врати и прозорци, стълби, кейове)</t>
  </si>
  <si>
    <t>0201</t>
  </si>
  <si>
    <t>Конструкции, повърхности, над нивото на земята - неподвижни (включително пасарелки, неподвижни стълби, пилони)</t>
  </si>
  <si>
    <t>0202</t>
  </si>
  <si>
    <t>Конструкции, повърхности над нивото на земята - подвижни (включително строително скеле, подвижни стълби, строително скеле тип "магаре", подемни платформи)</t>
  </si>
  <si>
    <t>0203</t>
  </si>
  <si>
    <t>Конструкции, повърхности над нивото на земята - временни (включително строително скеле, висящи люлки, столчета)</t>
  </si>
  <si>
    <t>0204</t>
  </si>
  <si>
    <t>Конструкции, повърхности над нивото на водната повърхност - плаващи (включително сондажни платформи, скеле върху шлеп)</t>
  </si>
  <si>
    <t>0205</t>
  </si>
  <si>
    <t>Други  сгради, конструкции и повърхности над нивото на земята, некласифицирани другаде, в група 02</t>
  </si>
  <si>
    <t>0299</t>
  </si>
  <si>
    <t>Изкопи, траншеи, кладенци, канавки, наклонени шахти, канали в гаражи</t>
  </si>
  <si>
    <t>0301</t>
  </si>
  <si>
    <t>Подземни площи, тунели</t>
  </si>
  <si>
    <t>0302</t>
  </si>
  <si>
    <t>Среда под водата</t>
  </si>
  <si>
    <t>0303</t>
  </si>
  <si>
    <t>Други сгради, конструкции и повърхности - под нивото на земята некласифицирани другаде, в група 03</t>
  </si>
  <si>
    <t>0399</t>
  </si>
  <si>
    <t>Системи за снабдяване и разпределение на материали, тръбопроводни мрежи - неподвижни - за газ, въздух, течности, твърди материали - включително бункери</t>
  </si>
  <si>
    <t>0401</t>
  </si>
  <si>
    <t>Системи за снабдяване и разпределение на материали, тръбопроводни мрежи - подвижни</t>
  </si>
  <si>
    <t>0402</t>
  </si>
  <si>
    <t>Отходни канали и колектори, отводнителни канали</t>
  </si>
  <si>
    <t>0403</t>
  </si>
  <si>
    <t>Други системи за снабдяване и разпределение на материали и тръбопроводни мрежи, некласифицирани другаде, в група 04</t>
  </si>
  <si>
    <t>0499</t>
  </si>
  <si>
    <t>Двигатели, генератори (термични, електрически, генератори на лъчения), включително компресори, помпи</t>
  </si>
  <si>
    <t>0501</t>
  </si>
  <si>
    <t>Системи за пренос и съхранение на енергия (механични, пневматични, хидравлични, електрически, включително батерии и акумулатори)</t>
  </si>
  <si>
    <t>0502</t>
  </si>
  <si>
    <t>Други двигатели и системи за пренос и съхранение на енергия, некласифицирани другаде, в група 05</t>
  </si>
  <si>
    <t>0599</t>
  </si>
  <si>
    <t>Ръчни инструменти, без двигател - за рязане с трион</t>
  </si>
  <si>
    <t>0601</t>
  </si>
  <si>
    <t>Ръчни инструменти, без двигател - за рязане, отделяне (включително ножици, градинарски ножици и лозарски ножици)</t>
  </si>
  <si>
    <t>0602</t>
  </si>
  <si>
    <t>Ръчни инструменти, без двигател - за дърворезба, дълбаене, обработване с длето, почистване, подрязване, отрязване</t>
  </si>
  <si>
    <t>0603</t>
  </si>
  <si>
    <t>Ръчни инструменти, без двигател - за стъргане, полиране, шлайфане</t>
  </si>
  <si>
    <t>0604</t>
  </si>
  <si>
    <t>Ръчни инструменти, без двигател - за пробиване, завиване, завинтване</t>
  </si>
  <si>
    <t>0605</t>
  </si>
  <si>
    <t>Ръчни инструменти, без двигател - за заковаване, занитване, захващане със скоби</t>
  </si>
  <si>
    <t>0606</t>
  </si>
  <si>
    <t>Ръчни инструменти, без двигател - за шиене, плетене</t>
  </si>
  <si>
    <t>0607</t>
  </si>
  <si>
    <t>Ръчни инструменти, без двигател - за заваряване, спояване, залепване</t>
  </si>
  <si>
    <t>0608</t>
  </si>
  <si>
    <t>Ръчни инструменти, без двигател - за добив на суровини и обработване на почвата (включително инструменти за селското стопанство)</t>
  </si>
  <si>
    <t>0609</t>
  </si>
  <si>
    <t>Ръчни инструменти, без двигател - за парафиниране, смазване, измиване, почистване</t>
  </si>
  <si>
    <t>0610</t>
  </si>
  <si>
    <t>Ръчни инструменти, без двигател - за боядисване</t>
  </si>
  <si>
    <t>0611</t>
  </si>
  <si>
    <t>Ръчни инструменти, без двигател - за закрепване, хващане</t>
  </si>
  <si>
    <t>0612</t>
  </si>
  <si>
    <t>Ръчни инструменти, без двигател - за кухненска употреба (с изключение на ножове)</t>
  </si>
  <si>
    <t>0613</t>
  </si>
  <si>
    <t>Ръчни инструменти, без двигател - за медицинска и хирургическа употреба - прободни, режещи</t>
  </si>
  <si>
    <t>0614</t>
  </si>
  <si>
    <t>Ръчни инструменти, без двигател - за медицинска и хирургическа употреба - нережещи, други</t>
  </si>
  <si>
    <t>0615</t>
  </si>
  <si>
    <t>Други ръчни инструменти, без двигател, некласифицирани другаде, в група 06</t>
  </si>
  <si>
    <t>0699</t>
  </si>
  <si>
    <t>Механични ръчни инструменти - за рязане с трион</t>
  </si>
  <si>
    <t>0701</t>
  </si>
  <si>
    <t>Механични ръчни инструменти - за рязане, отделяне (включително ножици, лозарски ножици, градинарски ножици)</t>
  </si>
  <si>
    <t>0702</t>
  </si>
  <si>
    <t>Механични ръчни инструменти - дърворезба, дълбаене, обработване с длето, почистване, подрязване, отрязване (с изключение на тези за подкастряне на жив плет - 09.02)</t>
  </si>
  <si>
    <t>0703</t>
  </si>
  <si>
    <t>Механични ръчни инструменти - за стъргане, полиране, шлайфане (включително дискови резачки)</t>
  </si>
  <si>
    <t>0704</t>
  </si>
  <si>
    <t>Механични ръчни инструменти - за пробиване, завиване, завинтване</t>
  </si>
  <si>
    <t>0705</t>
  </si>
  <si>
    <t>Механични ръчни инструменти - за заковаване, занитване, захващане със скоби</t>
  </si>
  <si>
    <t>0706</t>
  </si>
  <si>
    <t>Механични ръчни инструменти - за шиене, плетене</t>
  </si>
  <si>
    <t>0707</t>
  </si>
  <si>
    <t>Механични ръчни инструменти - за заваряване, спояване, залепване</t>
  </si>
  <si>
    <t>0708</t>
  </si>
  <si>
    <t>Механични ръчни инструменти - за добив на суровини и обработка на почвата (включително инструменти за селското стопанство, бетонокъртачи)</t>
  </si>
  <si>
    <t>0709</t>
  </si>
  <si>
    <t>Механични ръчни инструменти - за парафиниране, смазване, измиване, почистване (включително уреди за почистване, работещи с високо налягане или вакуум)</t>
  </si>
  <si>
    <t>0710</t>
  </si>
  <si>
    <t>Механични ръчни инструменти - за боядисване</t>
  </si>
  <si>
    <t>0711</t>
  </si>
  <si>
    <t>Механични ръчни инструменти - за закрепване, хващане</t>
  </si>
  <si>
    <t>0712</t>
  </si>
  <si>
    <t>Механични ръчни инструменти - за кухненска употреба (с изключение на ножове)</t>
  </si>
  <si>
    <t>0713</t>
  </si>
  <si>
    <t>Механични ръчни инструменти - за нагряване (включително сешоари, пистолети с горещ въздух, ютии)</t>
  </si>
  <si>
    <t>0714</t>
  </si>
  <si>
    <t>Механични ръчни инструменти - за медицинска и хирургическа употреба - прободни, режещи</t>
  </si>
  <si>
    <t>0715</t>
  </si>
  <si>
    <t>Механични ръчни инструменти - за медицинска и хирургическа употреба - нережещи, други</t>
  </si>
  <si>
    <t>0716</t>
  </si>
  <si>
    <t>Пневматични пистолети (без уточнение на инструмента)</t>
  </si>
  <si>
    <t>0717</t>
  </si>
  <si>
    <t>Други ръчно държани или ръчно водими, механични инструменти, некласифицирани другаде, в група 07</t>
  </si>
  <si>
    <t>0799</t>
  </si>
  <si>
    <t>Ръчни инструменти, с неуточнен източник на енергия - за рязане с трион</t>
  </si>
  <si>
    <t>0801</t>
  </si>
  <si>
    <t>Ръчни инструменти, с неуточнен източник на енергия - за рязане, отделяне (включително ножици, градинарски ножици лозарски ножици)</t>
  </si>
  <si>
    <t>0802</t>
  </si>
  <si>
    <t>Ръчни инструменти, с неуточнен източник на енергия - за дърворезба, дълбаене, обработване с длето, почистване, подрязване, отрязване</t>
  </si>
  <si>
    <t>0803</t>
  </si>
  <si>
    <t>Ръчни инструменти, с неуточнен източник на енергия - за стъргане, полиране, шлайфане</t>
  </si>
  <si>
    <t>0804</t>
  </si>
  <si>
    <t>Ръчни инструменти, с неуточнен източник на енергия-за пробиване, завиване, завинтване</t>
  </si>
  <si>
    <t>0805</t>
  </si>
  <si>
    <t>Ръчни инструменти, с неуточнен източник на енергия - за заковаване, занитване, захващане със скоби</t>
  </si>
  <si>
    <t>0806</t>
  </si>
  <si>
    <t>Ръчни инструменти, с неуточнен източник на енергия - за шиене, плетене</t>
  </si>
  <si>
    <t>0807</t>
  </si>
  <si>
    <t>Ръчни инструменти, с неуточнен източник на енергия-за заваряване, спояване, залепване</t>
  </si>
  <si>
    <t>0808</t>
  </si>
  <si>
    <t>Ръчни инструменти, с неуточнен източник на енергия - за добив на суровини и обработка на почвата (включително селскостопански инструменти)</t>
  </si>
  <si>
    <t>0809</t>
  </si>
  <si>
    <t>Ръчни инструменти, с неуточнен източник на енергия - за парафиниране, смазване, измиване, почистване</t>
  </si>
  <si>
    <t>0810</t>
  </si>
  <si>
    <t>Ръчни инструменти, с неуточнен източник на енергия - за боядисване</t>
  </si>
  <si>
    <t>0811</t>
  </si>
  <si>
    <t>Ръчни инструменти, с неуточнен източник на енергия - за закрепване, хващане</t>
  </si>
  <si>
    <t>0812</t>
  </si>
  <si>
    <t>Ръчни инструменти, с неуточнен източник на енергия - за кухненска употреба (с изключение на ножове)</t>
  </si>
  <si>
    <t>0813</t>
  </si>
  <si>
    <t>Ръчни инструменти, с неуточнен източник на енергия - за медицинска и хирургическа употреба - прободни, режещи</t>
  </si>
  <si>
    <t>0814</t>
  </si>
  <si>
    <t>Ръчни инструменти, с неуточнен източник на енергия - за медицинска и хирургическа употреба - нережещи, други</t>
  </si>
  <si>
    <t>0815</t>
  </si>
  <si>
    <t>Други, ръчни инструменти, с неуточнен източник на енергия, некласифицирани другаде, в група 08</t>
  </si>
  <si>
    <t>0899</t>
  </si>
  <si>
    <t>Несамоходни или самоходни машини - за добив на суровини или земни работи - мини, кариери, строителни обекти</t>
  </si>
  <si>
    <t>0901</t>
  </si>
  <si>
    <t>Несамоходни или самоходни машини - за обработка на почвата - селскостопански</t>
  </si>
  <si>
    <t>0902</t>
  </si>
  <si>
    <t>Несамоходни или самоходни машини (без тези за обработка на почвата) - за строителни площадки</t>
  </si>
  <si>
    <t>0903</t>
  </si>
  <si>
    <t>Самоходни машини за почистване на подове, настилки и други</t>
  </si>
  <si>
    <t>0904</t>
  </si>
  <si>
    <t>Други несамоходни или самоходни машини и оборудване, некласифицирани другаде, в група 09</t>
  </si>
  <si>
    <t>0999</t>
  </si>
  <si>
    <t>Неподвижни машини за добив на суровини, земни работи или обработка на почвата</t>
  </si>
  <si>
    <t>1001</t>
  </si>
  <si>
    <t>Машини за подготовка на материали, раздробяване, пулверизиране, филтриране, разделяне, разбъркване, смесване</t>
  </si>
  <si>
    <t>1002</t>
  </si>
  <si>
    <t>Машини за обработка на материали - чрез химични процеси (реактори, ферментатори)</t>
  </si>
  <si>
    <t>1003</t>
  </si>
  <si>
    <t>Машини за обработка на материали - чрез термична обработка (сушилни, пещи, фурни)</t>
  </si>
  <si>
    <t>1004</t>
  </si>
  <si>
    <t>Машини за обработка на материали - чрез охлаждане (хладилно оборудване)</t>
  </si>
  <si>
    <t>1005</t>
  </si>
  <si>
    <t>Машини за обработка на материали - друга обработка</t>
  </si>
  <si>
    <t>1006</t>
  </si>
  <si>
    <t>Формуващи машини - чрез пресоване, натиск, раздробяване</t>
  </si>
  <si>
    <t>1007</t>
  </si>
  <si>
    <t>Формуващи машини - чрез каландриране, валцуване, преси с цилиндри (включително преси за хартия)</t>
  </si>
  <si>
    <t>1008</t>
  </si>
  <si>
    <t>Формуващи машини - чрез шприцоване, екструдиране, раздуване, изтегляне, отливане, топене, леене</t>
  </si>
  <si>
    <t>1009</t>
  </si>
  <si>
    <t>Обработващи машини - за заглаждане или стъргане, фрезоване, повърхностно обработване, шлифоване, полиране, струговане, пробиване</t>
  </si>
  <si>
    <t>1010</t>
  </si>
  <si>
    <t>Обработващи машини - за рязане с трион, циркуляр</t>
  </si>
  <si>
    <t>1011</t>
  </si>
  <si>
    <t>Обработващи машини - за отрязване, цепене, обрязване (включително щанци за рязане, машини за рязане на хартия, ножици за рязане на ламарина, устройства за газокислородно рязане)</t>
  </si>
  <si>
    <t>1012</t>
  </si>
  <si>
    <t>Машини за повърхностно обработване - почистване, измиване, изсушаване, боядисване, щамповане</t>
  </si>
  <si>
    <t>1013</t>
  </si>
  <si>
    <t>Машини за повърхностно обработване - галванизиране, електролитно повърхностно обработване</t>
  </si>
  <si>
    <t>1014</t>
  </si>
  <si>
    <t>Машини за съединяване (заваряване, залепване, заковаване, завинтване, нитоване, оплитане на кабели и телени мрежи, подшиване, захващане със скоби)</t>
  </si>
  <si>
    <t>1015</t>
  </si>
  <si>
    <t>Машини за пакетиране, машини за опаковане (пълнене, етикетиране, затваряне и други)</t>
  </si>
  <si>
    <t>1016</t>
  </si>
  <si>
    <t>Други машини за специфични промишлености (разнообразни машини за контрол и изпитване)</t>
  </si>
  <si>
    <t>1017</t>
  </si>
  <si>
    <t>Специфични машини за селското стопанство, които не са включени в изброените по-горе машини</t>
  </si>
  <si>
    <t>1018</t>
  </si>
  <si>
    <t>Други неподвижни машини и оборудване, некласифицирани другаде, в група 10</t>
  </si>
  <si>
    <t>1099</t>
  </si>
  <si>
    <t>Неподвижни транспортьори, системи и оборудване за обработка с непрекъснато действие- транспортни ленти, ескалатори, въжени линии, конвейри и други</t>
  </si>
  <si>
    <t>1101</t>
  </si>
  <si>
    <t>Елеватори, асансьори - подемници, кофъчни елеватори, крикове и други</t>
  </si>
  <si>
    <t>1102</t>
  </si>
  <si>
    <t>Неподвижни кранове, подвижни кранове, кранове монтирани върху превозни средства, мостови кранове, подемни устройства с окачен товар</t>
  </si>
  <si>
    <t>1103</t>
  </si>
  <si>
    <t>Подвижни устройства за обработка на товари, кари (със или без двигател) - ръчни колички, кари-нископовдигачи с вилица за палетизирани товари и други</t>
  </si>
  <si>
    <t>1104</t>
  </si>
  <si>
    <t>Подемни механизми, обезопасяващи, привързващи, захващащи и други устройства (включително сапани, куки, въжета)</t>
  </si>
  <si>
    <t>1105</t>
  </si>
  <si>
    <t>Неподвижни съоръжения за складиране и съхранение - силози, резервоари, контейнери и други</t>
  </si>
  <si>
    <t>1106</t>
  </si>
  <si>
    <t>Подвижни съоръжения за складиране и съхранение</t>
  </si>
  <si>
    <t>1107</t>
  </si>
  <si>
    <t>Спомагателни устройства за складиране и съхранение, стелажи, стелажи за палети, палети</t>
  </si>
  <si>
    <t>1108</t>
  </si>
  <si>
    <t>Различни видове опаковки, с малки и средни размери, подвижни (кошове, различни видове кутии, бутилки, щайги, пожарогасители и други)</t>
  </si>
  <si>
    <t>1109</t>
  </si>
  <si>
    <t>Други подемно-транспортни машини, съоръжения и устройства за складиране, некласифицирани другаде, в група 11</t>
  </si>
  <si>
    <t>1199</t>
  </si>
  <si>
    <t>Тежкотоварни превозни средства - товарни автомобили, автобуси</t>
  </si>
  <si>
    <t>1201</t>
  </si>
  <si>
    <t>Лекотоварни превозни средства - товарни или пътнически</t>
  </si>
  <si>
    <t>1202</t>
  </si>
  <si>
    <t>Превозни средства - на две или три колела, със или без двигател</t>
  </si>
  <si>
    <t>1203</t>
  </si>
  <si>
    <t>Други средства за придвижване: ски, ролкови кънки</t>
  </si>
  <si>
    <t>1204</t>
  </si>
  <si>
    <t>Други сухопътни превозни средства, некласифицирани другаде, в група 12</t>
  </si>
  <si>
    <t>1299</t>
  </si>
  <si>
    <t>Други превозни средства</t>
  </si>
  <si>
    <t>Релсови превозни средства, включително висящ еднорелсов път: товарни</t>
  </si>
  <si>
    <t>1301</t>
  </si>
  <si>
    <t>Релсови превозни средства, включително висящ еднорелсов път: пътнически</t>
  </si>
  <si>
    <t>1302</t>
  </si>
  <si>
    <t>Плавателни съдове: товарни</t>
  </si>
  <si>
    <t>1303</t>
  </si>
  <si>
    <t>Плавателни съдове: пътнически</t>
  </si>
  <si>
    <t>1304</t>
  </si>
  <si>
    <t>Плавателни съдове: риболовни</t>
  </si>
  <si>
    <t>1305</t>
  </si>
  <si>
    <t>Въздухоплавателни превозни средства: товарни</t>
  </si>
  <si>
    <t>1306</t>
  </si>
  <si>
    <t>Въздухоплавателни превозни средства: пътнически</t>
  </si>
  <si>
    <t>1307</t>
  </si>
  <si>
    <t>Други превозни средства, некласифицирани другаде, в група 13</t>
  </si>
  <si>
    <t>1399</t>
  </si>
  <si>
    <t>Строителни материали - големи и малки: сглобяеми елементи, кофраж, носещи греди, греди, тухли, керемиди и други</t>
  </si>
  <si>
    <t>1401</t>
  </si>
  <si>
    <t>Части на машини и  превозни средства: шасита, картери, лостове, колела и други</t>
  </si>
  <si>
    <t>1402</t>
  </si>
  <si>
    <t>Механично обработени части или детайли, машинни инструменти (включително парчета и стружки от тези материални фактори)</t>
  </si>
  <si>
    <t>1403</t>
  </si>
  <si>
    <t>Свързващи елементи: гайки, болтове, винтове, гвоздеи и други</t>
  </si>
  <si>
    <t>1404</t>
  </si>
  <si>
    <t>Частици, прах, трески, парчета пръски, стружки и други отломки</t>
  </si>
  <si>
    <t>1405</t>
  </si>
  <si>
    <t>Селскостопански продукти (включително семена, слама и други)</t>
  </si>
  <si>
    <t>1406</t>
  </si>
  <si>
    <t>Продукти, използвани в растениевъдството и животновъдството (включително торове, храни за животни)</t>
  </si>
  <si>
    <t>1407</t>
  </si>
  <si>
    <t>Складирани продукти - включително предмети и опаковки в района на склада</t>
  </si>
  <si>
    <t>1408</t>
  </si>
  <si>
    <t xml:space="preserve">Складирани продукти - на роли, на рулони </t>
  </si>
  <si>
    <t>1409</t>
  </si>
  <si>
    <t>Товари - пренасяни чрез механични подемници или конвейери</t>
  </si>
  <si>
    <t>1410</t>
  </si>
  <si>
    <t>Товари - пренасяни чрез окачване на подемни устройства, кранове</t>
  </si>
  <si>
    <t>1411</t>
  </si>
  <si>
    <t>Товари - обработени ръчно</t>
  </si>
  <si>
    <t>1412</t>
  </si>
  <si>
    <t>Други материали, предмети, продукти, части на машини, некласифицирани другаде, в група 14</t>
  </si>
  <si>
    <t>1499</t>
  </si>
  <si>
    <t>Вещества - корозивни (твърди, течни или газообразни)</t>
  </si>
  <si>
    <t>1501</t>
  </si>
  <si>
    <t>Вещества - вредни, токсични (твърди, течни или газообразни)</t>
  </si>
  <si>
    <t>1502</t>
  </si>
  <si>
    <t>Вещества - запалими (твърди, течни или газообразни)</t>
  </si>
  <si>
    <t>1503</t>
  </si>
  <si>
    <t>Вещества - експлозивни, химически активни (твърди, течни или газообразни)</t>
  </si>
  <si>
    <t>1504</t>
  </si>
  <si>
    <t>Газове, пари без специфични въздействия (биологически инертни, задушливи)</t>
  </si>
  <si>
    <t>1505</t>
  </si>
  <si>
    <t>Вещества - радиоактивни</t>
  </si>
  <si>
    <t>1506</t>
  </si>
  <si>
    <t>Вещества - биологични</t>
  </si>
  <si>
    <t>1507</t>
  </si>
  <si>
    <t>Вещества, материали - без специфичен риск (вода, инертни материали и други)</t>
  </si>
  <si>
    <t>1508</t>
  </si>
  <si>
    <t>Други химични, взривни, радиоактивни, биологични вещества, некласифицирани другаде, в група 15</t>
  </si>
  <si>
    <t>1599</t>
  </si>
  <si>
    <t>Защитно оборудване на машини</t>
  </si>
  <si>
    <t>1601</t>
  </si>
  <si>
    <t xml:space="preserve">Лични предпазни средства </t>
  </si>
  <si>
    <t>1602</t>
  </si>
  <si>
    <t>Аварийни устройства и съоръжения</t>
  </si>
  <si>
    <t>1603</t>
  </si>
  <si>
    <t>Други устройства и оборудване за безопасност, некласифицирани другаде, в група 16</t>
  </si>
  <si>
    <t>1699</t>
  </si>
  <si>
    <t>Мебели</t>
  </si>
  <si>
    <t>1701</t>
  </si>
  <si>
    <t xml:space="preserve">Техника - компютърна, размножителна, копирна, съобщителна </t>
  </si>
  <si>
    <t>1702</t>
  </si>
  <si>
    <t>Оборудване за обучение, писане, чертане (включително пишещи машини, машини за поставяне на печати, апарати за увеличаване, апарати за регистриране на време)</t>
  </si>
  <si>
    <t>1703</t>
  </si>
  <si>
    <t>Изделия и оборудване за спорт и игри</t>
  </si>
  <si>
    <t>1704</t>
  </si>
  <si>
    <t>Оръжия</t>
  </si>
  <si>
    <t>1705</t>
  </si>
  <si>
    <t>Лични вещи, облекло</t>
  </si>
  <si>
    <t>1706</t>
  </si>
  <si>
    <t>Музикални инструменти</t>
  </si>
  <si>
    <t>1707</t>
  </si>
  <si>
    <t>Домакински уреди, предмети и спално бельо (при професионалната им употреба)</t>
  </si>
  <si>
    <t>1708</t>
  </si>
  <si>
    <t>Други офис оборудване, лично оборудване, спортно оборудване, оръжия, некласифицирани другаде, в група 17</t>
  </si>
  <si>
    <t>1799</t>
  </si>
  <si>
    <t>Живи организми и хора</t>
  </si>
  <si>
    <t>Дървета, растения, земеделски култури</t>
  </si>
  <si>
    <t>1801</t>
  </si>
  <si>
    <t>Домашни и селскостопански животни</t>
  </si>
  <si>
    <t>1802</t>
  </si>
  <si>
    <t>Диви животни, насекоми, змии</t>
  </si>
  <si>
    <t>1803</t>
  </si>
  <si>
    <t>Микроорганизми</t>
  </si>
  <si>
    <t>1804</t>
  </si>
  <si>
    <t>Инфекциозни вирусни агенти</t>
  </si>
  <si>
    <t>1805</t>
  </si>
  <si>
    <t>Хора</t>
  </si>
  <si>
    <t>1806</t>
  </si>
  <si>
    <t>Други живи организми и хора, некласифицирани другаде, в група 18</t>
  </si>
  <si>
    <t>1899</t>
  </si>
  <si>
    <t>Насипни отпадъци - от суровини, продукти, материали, предмети</t>
  </si>
  <si>
    <t>1901</t>
  </si>
  <si>
    <t>Насипни отпадъци - от химикали</t>
  </si>
  <si>
    <t>1902</t>
  </si>
  <si>
    <t>Насипни отпадъци - от биологични вещества, растения, животни</t>
  </si>
  <si>
    <t>1903</t>
  </si>
  <si>
    <t>Други насипни отпадъци, некласифицирани другаде, в група 19</t>
  </si>
  <si>
    <t>1999</t>
  </si>
  <si>
    <t>Физични явления - шум, естествена радиация, светлина, светлинни дъги, въздушна компресия, декомпресия, налягане</t>
  </si>
  <si>
    <t>2001</t>
  </si>
  <si>
    <t>Природни и атмосферни явления (включително водни пространства, кал, дъжд, градушка, сняг, поледица, вятър и други)</t>
  </si>
  <si>
    <t>2002</t>
  </si>
  <si>
    <t>Природни бедствия (включително наводнения, вулканични изригвания, земетресения, силни приливни вълни, пожари)</t>
  </si>
  <si>
    <t>2003</t>
  </si>
  <si>
    <t>Други физични и природни явления, некласифицирани другаде, в група 20</t>
  </si>
  <si>
    <t>2099</t>
  </si>
  <si>
    <t>ГОДИНА</t>
  </si>
  <si>
    <t>Среден списъчен брой на осигурените лица</t>
  </si>
  <si>
    <t>Отработени    човекочасове</t>
  </si>
  <si>
    <t>в т.ч. трудови злополуки
предизвикали :
(бр.)</t>
  </si>
  <si>
    <t xml:space="preserve">Загубени
календарни дни от
 трудови злополуки
(бр.) </t>
  </si>
  <si>
    <t xml:space="preserve">П  О  К  А  З  А  Т  Е  Л  И </t>
  </si>
  <si>
    <t>Коефициент
на честота
Кч</t>
  </si>
  <si>
    <t xml:space="preserve">Коефициент
на тежест
Кт </t>
  </si>
  <si>
    <t>Индекс
на честота
Ич</t>
  </si>
  <si>
    <t>Индекс
на тежест
Ит</t>
  </si>
  <si>
    <t>2</t>
  </si>
  <si>
    <t>в т.ч. трудови злополуки предизвикали:
(бр.)</t>
  </si>
  <si>
    <t>Загубени календарни дни
от трудови злополуки
(бр.)</t>
  </si>
  <si>
    <t>по чл. 55, ал. 1
от КСО</t>
  </si>
  <si>
    <t xml:space="preserve">Отработени  човекочасове </t>
  </si>
  <si>
    <t>Трудови злополуки
(бр.)</t>
  </si>
  <si>
    <t>в т.ч.: трудови злополуки
предизвикали
 (бр.)</t>
  </si>
  <si>
    <t>Загубени
календарни дни от трудови злополуки             (бр.)</t>
  </si>
  <si>
    <t xml:space="preserve">П    О    К    А    З    А    Т    Е    Л    И      </t>
  </si>
  <si>
    <t xml:space="preserve">смърт </t>
  </si>
  <si>
    <t xml:space="preserve"> (бр.)</t>
  </si>
  <si>
    <t>Индекс на честота ( Ич ) - брой трудови злополуки на 1 млн. отработени човекочасове</t>
  </si>
  <si>
    <t>Коефициент на тежест ( Кт ) - загубени календарни дни от трудови злополуки на едно осигурено лице</t>
  </si>
  <si>
    <t>Индекс на тежест ( Ит ) - загубени календарни дни от трудови злополуки на 1 млн. отработени човекочасове</t>
  </si>
  <si>
    <t>Таблица 1: Брой на трудовите злополуки</t>
  </si>
  <si>
    <t>За страната</t>
  </si>
  <si>
    <t>Станали с мъже</t>
  </si>
  <si>
    <t>Станали с жени</t>
  </si>
  <si>
    <t>Довели до неработоспособност</t>
  </si>
  <si>
    <t>Временна неработоспособност - няма данни</t>
  </si>
  <si>
    <t>Временна неработоспособност до 3 дни</t>
  </si>
  <si>
    <t>Временна неработоспособност от 4 до 182 дни</t>
  </si>
  <si>
    <t>Временна неработоспособност над 182 дни или инвалидност</t>
  </si>
  <si>
    <t>Довели до смърт</t>
  </si>
  <si>
    <t>Селско, горско и рибно стопанство (A)</t>
  </si>
  <si>
    <t>Добивна промишленост (В)</t>
  </si>
  <si>
    <t>Преработваща промишленост (С)</t>
  </si>
  <si>
    <t>Производство и разпределение на електрическа и топлинна енергия и на газообразни горива (D)</t>
  </si>
  <si>
    <t>Доставяне на води; канализационни услуги, управление на отпадъци и възстановяване (E)</t>
  </si>
  <si>
    <t>Строителство (F)</t>
  </si>
  <si>
    <t>Търговия, ремонт  на автомобили
и мотоциклети (G)</t>
  </si>
  <si>
    <t>Транспорт, складиране и пощи (H)</t>
  </si>
  <si>
    <t>Хотелиерство и ресторантьорство (I)</t>
  </si>
  <si>
    <t>Създаване и разпространение на информация и творчески продукти; далекосъобщения (J)</t>
  </si>
  <si>
    <t>Финансови и застрахователни дейности (K)</t>
  </si>
  <si>
    <t>Операции с недвижими имоти (L)</t>
  </si>
  <si>
    <t>Професионални дейности и научни
изследвания (M)</t>
  </si>
  <si>
    <t>Административни и спомагателни дейности (N)</t>
  </si>
  <si>
    <t>Държавно управление (O)</t>
  </si>
  <si>
    <t>Образование (P)</t>
  </si>
  <si>
    <t>Хуманно здравеопазване и социална работа (Q)</t>
  </si>
  <si>
    <t>Култура, спорт и развлечения (R)</t>
  </si>
  <si>
    <t>Други дейности (S)</t>
  </si>
  <si>
    <t>Дейности на домакинства ... (Т)</t>
  </si>
  <si>
    <t>Дейности на екстериториални организации
и служби (U)</t>
  </si>
  <si>
    <t>П-во и разпределение на електрическа и топлинна енергия и на газообразни горива  (D)</t>
  </si>
  <si>
    <t>Таблица 4: Брой на трудовите злополуки (чл. 55, ал. 2 от КСО) по последици</t>
  </si>
  <si>
    <t xml:space="preserve">ТРУДОВИ  ЗЛОПОЛУКИ - 2024 г. </t>
  </si>
  <si>
    <t>Търговищe</t>
  </si>
  <si>
    <t xml:space="preserve">Загубени календарни дни
(бр.) </t>
  </si>
  <si>
    <t>в т.ч. трудови злополуки предизвикали:</t>
  </si>
  <si>
    <t>Т Р У Д О В И    З Л О П О Л У К И  -  2 0 2 4  г о д и н а</t>
  </si>
  <si>
    <t>Териториално поделение на НОИ - БЛАГОЕВГРАД - 2024 г.</t>
  </si>
  <si>
    <t>Териториално поделение на НОИ - БУРГАС - 2024 г.</t>
  </si>
  <si>
    <t>Териториално поделение на НОИ - ВАРНА - 2024 г.</t>
  </si>
  <si>
    <t>Териториално поделение на НОИ - ВЕЛИКО ТЪРНОВО - 2024 г.</t>
  </si>
  <si>
    <t>Териториално поделение на НОИ - ВИДИН - 2024 г.</t>
  </si>
  <si>
    <t>Териториално поделение на НОИ - ВРАЦА - 2024 г.</t>
  </si>
  <si>
    <t>Териториално поделение на НОИ - ГАБРОВО - 2024 г.</t>
  </si>
  <si>
    <t>Териториално поделение на НОИ - ДОБРИЧ - 2024 г.</t>
  </si>
  <si>
    <t>Териториално поделение на НОИ - КЪРДЖАЛИ - 2024 г.</t>
  </si>
  <si>
    <t>Териториално поделение на НОИ - КЮСТЕНДИЛ - 2024 г.</t>
  </si>
  <si>
    <t>Териториално поделение на НОИ - ЛОВЕЧ - 2024 г.</t>
  </si>
  <si>
    <t>Териториално поделение на НОИ - МОНТАНА - 2024 г.</t>
  </si>
  <si>
    <t>Териториално поделение на НОИ - ПАЗАРДЖИК - 2024 г.</t>
  </si>
  <si>
    <t>Териториално поделение на НОИ - ПЕРНИК - 2024 г.</t>
  </si>
  <si>
    <t>Териториално поделение на НОИ - ПЛЕВЕН - 2024 г.</t>
  </si>
  <si>
    <t>Териториално поделение на НОИ - ПЛОВДИВ - 2024 г.</t>
  </si>
  <si>
    <t>Териториално поделение на НОИ - РАЗГРАД - 2024 г.</t>
  </si>
  <si>
    <t>Териториално поделение на НОИ - РУСЕ - 2024 г.</t>
  </si>
  <si>
    <t>Териториално поделение на НОИ - СИЛИСТРА - 2024 г.</t>
  </si>
  <si>
    <t>Териториално поделение на НОИ - СЛИВЕН - 2024 г.</t>
  </si>
  <si>
    <t>Териториално поделение на НОИ - СМОЛЯН - 2024 г.</t>
  </si>
  <si>
    <t>Териториално поделение на НОИ - СОФИЯ ГРАД - 2024 г.</t>
  </si>
  <si>
    <t>Териториално поделение на НОИ - СОФИЯ ОБЛАСТ - 2024 г.</t>
  </si>
  <si>
    <t>Териториално поделение на НОИ - СТАРА ЗАГОРА - 2024 г.</t>
  </si>
  <si>
    <t>Териториално поделение на НОИ - ТЪРГОВИЩЕ - 2024 г.</t>
  </si>
  <si>
    <t>Териториално поделение на НОИ - ХАСКОВО - 2024 г.</t>
  </si>
  <si>
    <t>Териториално поделение на НОИ - ШУМЕН - 2024 г.</t>
  </si>
  <si>
    <t>Териториално поделение на НОИ - ЯМБОЛ - 2024 г.</t>
  </si>
  <si>
    <t>Трудови злополуки по чл. 55, ал. 1 от КСО – 2024 г. - брой - разпределение по "Географско място на злополуката"</t>
  </si>
  <si>
    <t>Смъртни трудови злополуки по чл. 55, ал. 1 от КСО – 2024 г. - брой - разпределение по "Географско място на злополуката"</t>
  </si>
  <si>
    <r>
      <t xml:space="preserve">Други специфични физически дейности некласифицирани другаде, в </t>
    </r>
    <r>
      <rPr>
        <sz val="11"/>
        <color theme="1"/>
        <rFont val="Calibri"/>
        <charset val="134"/>
        <scheme val="minor"/>
      </rPr>
      <t>група 10</t>
    </r>
  </si>
  <si>
    <r>
      <t xml:space="preserve">Други специфични физически дейности некласифицирани другаде, в </t>
    </r>
    <r>
      <rPr>
        <sz val="11"/>
        <color theme="1"/>
        <rFont val="Calibri"/>
        <charset val="134"/>
        <scheme val="minor"/>
      </rPr>
      <t>група 20</t>
    </r>
  </si>
  <si>
    <r>
      <t xml:space="preserve">Други специфични физически дейности некласифицирани другаде, в </t>
    </r>
    <r>
      <rPr>
        <sz val="11"/>
        <color theme="1"/>
        <rFont val="Calibri"/>
        <charset val="134"/>
        <scheme val="minor"/>
      </rPr>
      <t>група 30</t>
    </r>
  </si>
  <si>
    <r>
      <t xml:space="preserve">Други специфични физически дейности некласифицирани другаде, в </t>
    </r>
    <r>
      <rPr>
        <sz val="11"/>
        <color theme="1"/>
        <rFont val="Calibri"/>
        <charset val="134"/>
        <scheme val="minor"/>
      </rPr>
      <t>група 40</t>
    </r>
  </si>
  <si>
    <r>
      <t xml:space="preserve">Други специфични физически дейности некласифицирани другаде, в </t>
    </r>
    <r>
      <rPr>
        <sz val="11"/>
        <color theme="1"/>
        <rFont val="Calibri"/>
        <charset val="134"/>
        <scheme val="minor"/>
      </rPr>
      <t>група 50</t>
    </r>
  </si>
  <si>
    <r>
      <t xml:space="preserve">Други специфични физически дейности некласифицирани другаде, в </t>
    </r>
    <r>
      <rPr>
        <sz val="11"/>
        <color theme="1"/>
        <rFont val="Calibri"/>
        <charset val="134"/>
        <scheme val="minor"/>
      </rPr>
      <t>група 60</t>
    </r>
  </si>
  <si>
    <r>
      <t>Счупване или скъсване на материалния фактор - на местата за свързване и</t>
    </r>
    <r>
      <rPr>
        <i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присъединяване</t>
    </r>
  </si>
  <si>
    <r>
      <t xml:space="preserve">Загуба на контрол (пълна или частична) - върху ръчни инструменти </t>
    </r>
    <r>
      <rPr>
        <i/>
        <sz val="9"/>
        <rFont val="Arial"/>
        <family val="2"/>
        <charset val="204"/>
      </rPr>
      <t>(</t>
    </r>
    <r>
      <rPr>
        <sz val="9"/>
        <rFont val="Arial"/>
        <family val="2"/>
        <charset val="204"/>
      </rPr>
      <t>с ръчно или механично задвижване) или върху обработвания от инструмента материал</t>
    </r>
  </si>
  <si>
    <r>
      <t>Захващане или увличане</t>
    </r>
    <r>
      <rPr>
        <i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от нещо или по инерция</t>
    </r>
  </si>
  <si>
    <r>
      <t>Шия, вкл. шийни прешлени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на гръбначния стълб</t>
    </r>
  </si>
  <si>
    <r>
      <t>Множествени травми на горните крайници</t>
    </r>
    <r>
      <rPr>
        <i/>
        <sz val="9"/>
        <rFont val="Arial"/>
        <family val="2"/>
        <charset val="204"/>
      </rPr>
      <t xml:space="preserve"> </t>
    </r>
  </si>
  <si>
    <t>на специфичната физическа дейност</t>
  </si>
  <si>
    <r>
      <t xml:space="preserve"> Коефициент
на честота
К</t>
    </r>
    <r>
      <rPr>
        <vertAlign val="subscript"/>
        <sz val="8"/>
        <rFont val="Times New Roman Cyr"/>
        <family val="1"/>
        <charset val="204"/>
      </rPr>
      <t>ч</t>
    </r>
  </si>
  <si>
    <r>
      <t xml:space="preserve"> Коефициент
на тежест
К</t>
    </r>
    <r>
      <rPr>
        <vertAlign val="subscript"/>
        <sz val="8"/>
        <rFont val="Times New Roman Cyr"/>
        <family val="1"/>
        <charset val="204"/>
      </rPr>
      <t xml:space="preserve">т </t>
    </r>
  </si>
  <si>
    <r>
      <t>Индекс
на честота
И</t>
    </r>
    <r>
      <rPr>
        <vertAlign val="subscript"/>
        <sz val="8"/>
        <rFont val="Times New Roman Cyr"/>
        <family val="1"/>
        <charset val="204"/>
      </rPr>
      <t>ч</t>
    </r>
  </si>
  <si>
    <r>
      <t>Индекс
на тежест
И</t>
    </r>
    <r>
      <rPr>
        <vertAlign val="subscript"/>
        <sz val="8"/>
        <rFont val="Times New Roman Cyr"/>
        <family val="1"/>
        <charset val="204"/>
      </rPr>
      <t>т</t>
    </r>
  </si>
  <si>
    <r>
      <rPr>
        <b/>
        <sz val="8"/>
        <rFont val="Arial"/>
        <family val="2"/>
        <charset val="204"/>
      </rPr>
      <t>2011</t>
    </r>
    <r>
      <rPr>
        <b/>
        <vertAlign val="superscript"/>
        <sz val="8"/>
        <rFont val="Arial"/>
        <family val="2"/>
        <charset val="204"/>
      </rPr>
      <t>*</t>
    </r>
  </si>
  <si>
    <r>
      <rPr>
        <sz val="8"/>
        <rFont val="Arial"/>
        <family val="2"/>
        <charset val="204"/>
      </rPr>
      <t>Трудови злополуки по чл. 55, ал. 1 от КСО</t>
    </r>
    <r>
      <rPr>
        <vertAlign val="superscript"/>
        <sz val="8"/>
        <rFont val="Arial"/>
        <family val="2"/>
        <charset val="204"/>
      </rPr>
      <t>(1)</t>
    </r>
  </si>
  <si>
    <r>
      <rPr>
        <sz val="8"/>
        <rFont val="Arial"/>
        <family val="2"/>
        <charset val="204"/>
      </rPr>
      <t>Трудови злополуки по чл. 55, ал. 2 от КСО</t>
    </r>
    <r>
      <rPr>
        <vertAlign val="superscript"/>
        <sz val="8"/>
        <rFont val="Arial"/>
        <family val="2"/>
        <charset val="204"/>
      </rPr>
      <t>(2)</t>
    </r>
  </si>
  <si>
    <r>
      <rPr>
        <b/>
        <sz val="9"/>
        <rFont val="Arial"/>
        <family val="2"/>
        <charset val="204"/>
      </rPr>
      <t>Таблица 2: Брой на трудовите злополуки (чл. 55, ал. 1 от КСО) по пол, последици и икономически дейности</t>
    </r>
    <r>
      <rPr>
        <b/>
        <vertAlign val="superscript"/>
        <sz val="9"/>
        <rFont val="Arial"/>
        <family val="2"/>
        <charset val="204"/>
      </rPr>
      <t>(3)</t>
    </r>
  </si>
  <si>
    <r>
      <rPr>
        <vertAlign val="superscript"/>
        <sz val="7"/>
        <rFont val="Arial"/>
        <family val="2"/>
        <charset val="204"/>
      </rPr>
      <t xml:space="preserve">(*) </t>
    </r>
    <r>
      <rPr>
        <sz val="7"/>
        <rFont val="Arial"/>
        <family val="2"/>
        <charset val="204"/>
      </rPr>
      <t xml:space="preserve">От 2011 г. - брой трудови злополуки, декларирани през отчетната година (чл. 3 от Регламент (ЕС) № 349/2011 на Комисията от 11 април 2011 г.)
До 2010 г. - брой трудови злополуки, станали през отчетната година.
</t>
    </r>
  </si>
  <si>
    <r>
      <rPr>
        <vertAlign val="superscript"/>
        <sz val="7"/>
        <rFont val="Arial"/>
        <family val="2"/>
        <charset val="204"/>
      </rPr>
      <t>(1)</t>
    </r>
    <r>
      <rPr>
        <sz val="7"/>
        <rFont val="Arial"/>
        <family val="2"/>
        <charset val="204"/>
      </rPr>
      <t xml:space="preserve">  Трудова злополука е всяко внезапно увреждане на здравето станало през време и във връзка или по повод на извършваната работа, както и при всяка работа, извършена в интерес на предприятието, когато е причинило временна неработоспособност, трайно намалена работоспособност или смърт.
</t>
    </r>
  </si>
  <si>
    <r>
      <rPr>
        <vertAlign val="superscript"/>
        <sz val="7"/>
        <rFont val="Arial"/>
        <family val="2"/>
        <charset val="204"/>
      </rPr>
      <t>(2)</t>
    </r>
    <r>
      <rPr>
        <sz val="7"/>
        <rFont val="Arial"/>
        <family val="2"/>
        <charset val="204"/>
      </rPr>
      <t xml:space="preserve"> Трудова е и злополуката, станала с осигурен по чл. 4, ал. 1 и 2 по време на обичайния път при отиване или при връщане от работното място до: основното място на живеене или до друго допълнително място на живеене с постоянен характер;  мястото, където осигуреният обикновено се храни през работния ден; мястото за получаване на възнаграждение.</t>
    </r>
  </si>
  <si>
    <r>
      <rPr>
        <vertAlign val="superscript"/>
        <sz val="7"/>
        <rFont val="Arial"/>
        <family val="2"/>
        <charset val="204"/>
      </rPr>
      <t>(3)</t>
    </r>
    <r>
      <rPr>
        <sz val="7"/>
        <rFont val="Arial"/>
        <family val="2"/>
        <charset val="204"/>
      </rPr>
      <t xml:space="preserve"> Класификация на икономическите дейности /КИД - 2008 г./</t>
    </r>
  </si>
  <si>
    <r>
      <rPr>
        <b/>
        <sz val="9"/>
        <rFont val="Arial"/>
        <family val="2"/>
        <charset val="204"/>
      </rPr>
      <t>Таблица 3: Коефициент на честота</t>
    </r>
    <r>
      <rPr>
        <b/>
        <vertAlign val="superscript"/>
        <sz val="9"/>
        <rFont val="Arial"/>
        <family val="2"/>
        <charset val="204"/>
      </rPr>
      <t>(1)</t>
    </r>
    <r>
      <rPr>
        <b/>
        <sz val="9"/>
        <rFont val="Arial"/>
        <family val="2"/>
        <charset val="204"/>
      </rPr>
      <t xml:space="preserve"> на трудовите злополуки (чл. 55, ал. 1 от КСО) по икономически дейности</t>
    </r>
  </si>
  <si>
    <r>
      <rPr>
        <vertAlign val="superscript"/>
        <sz val="7"/>
        <rFont val="Arial"/>
        <family val="2"/>
        <charset val="204"/>
      </rPr>
      <t>(1)</t>
    </r>
    <r>
      <rPr>
        <sz val="7"/>
        <rFont val="Arial"/>
        <family val="2"/>
        <charset val="204"/>
      </rPr>
      <t xml:space="preserve"> Брой трудови злополуки на 1 000 осигурени лица</t>
    </r>
  </si>
  <si>
    <t>Статистически данни за трудовите злополуки през периода 2008-2024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</si>
</sst>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97">
    <font>
      <sz val="11"/>
      <color theme="1"/>
      <name val="Calibri"/>
      <charset val="134"/>
      <scheme val="minor"/>
    </font>
    <font>
      <b/>
      <sz val="14"/>
      <name val="Arial"/>
      <charset val="134"/>
    </font>
    <font>
      <sz val="8"/>
      <name val="Arial"/>
      <charset val="134"/>
    </font>
    <font>
      <sz val="9"/>
      <name val="Arial"/>
      <charset val="134"/>
    </font>
    <font>
      <sz val="7"/>
      <name val="Arial"/>
      <charset val="134"/>
    </font>
    <font>
      <sz val="10"/>
      <name val="Arial"/>
      <charset val="134"/>
    </font>
    <font>
      <b/>
      <sz val="8"/>
      <name val="Arial"/>
      <charset val="134"/>
    </font>
    <font>
      <b/>
      <sz val="8"/>
      <name val="Arial"/>
      <charset val="204"/>
    </font>
    <font>
      <sz val="8"/>
      <name val="Times New Roman CYR"/>
      <charset val="204"/>
    </font>
    <font>
      <sz val="7"/>
      <name val="Times New Roman CYR"/>
      <charset val="204"/>
    </font>
    <font>
      <sz val="9"/>
      <name val="Times New Roman Cyr"/>
      <charset val="204"/>
    </font>
    <font>
      <sz val="8"/>
      <name val="Times New Roman CYR"/>
      <charset val="134"/>
    </font>
    <font>
      <sz val="8"/>
      <name val="Times New Roman"/>
      <charset val="204"/>
    </font>
    <font>
      <sz val="8"/>
      <name val="Arial"/>
      <charset val="204"/>
    </font>
    <font>
      <sz val="10"/>
      <name val="Arial"/>
      <charset val="204"/>
    </font>
    <font>
      <b/>
      <sz val="8"/>
      <name val="Times New Roman CYR"/>
      <charset val="204"/>
    </font>
    <font>
      <b/>
      <sz val="10"/>
      <name val="Arial"/>
      <charset val="204"/>
    </font>
    <font>
      <b/>
      <sz val="8"/>
      <name val="Times New Roman"/>
      <charset val="204"/>
    </font>
    <font>
      <sz val="8"/>
      <color indexed="8"/>
      <name val="Times New Roman Cyr"/>
      <charset val="204"/>
    </font>
    <font>
      <b/>
      <sz val="8"/>
      <color indexed="8"/>
      <name val="Times New Roman Cyr"/>
      <charset val="204"/>
    </font>
    <font>
      <sz val="10"/>
      <color rgb="FFFF0000"/>
      <name val="Arial"/>
      <charset val="204"/>
    </font>
    <font>
      <sz val="10"/>
      <name val="Times New Roman CYR"/>
      <charset val="204"/>
    </font>
    <font>
      <sz val="9"/>
      <name val="Arial"/>
      <charset val="204"/>
    </font>
    <font>
      <sz val="9"/>
      <name val="Times New Roman"/>
      <charset val="204"/>
    </font>
    <font>
      <sz val="8"/>
      <name val="Times"/>
      <charset val="204"/>
    </font>
    <font>
      <b/>
      <sz val="10"/>
      <name val="Arial"/>
      <charset val="134"/>
    </font>
    <font>
      <b/>
      <sz val="9"/>
      <name val="Arial"/>
      <charset val="204"/>
    </font>
    <font>
      <b/>
      <sz val="10"/>
      <color rgb="FFFF0000"/>
      <name val="Arial"/>
      <charset val="204"/>
    </font>
    <font>
      <b/>
      <sz val="8"/>
      <color indexed="8"/>
      <name val="Arial"/>
      <charset val="204"/>
    </font>
    <font>
      <i/>
      <sz val="10"/>
      <name val="Times New Roman CYR"/>
      <charset val="204"/>
    </font>
    <font>
      <b/>
      <sz val="9"/>
      <name val="Times New Roman Cyr"/>
      <charset val="204"/>
    </font>
    <font>
      <sz val="8"/>
      <color rgb="FFFF0000"/>
      <name val="Times New Roman Cyr"/>
      <charset val="204"/>
    </font>
    <font>
      <b/>
      <sz val="11"/>
      <name val="Times New Roman Cyr"/>
      <charset val="204"/>
    </font>
    <font>
      <b/>
      <sz val="10"/>
      <name val="Times New Roman"/>
      <charset val="204"/>
    </font>
    <font>
      <sz val="8"/>
      <color indexed="8"/>
      <name val="Times New Roman Cyr"/>
      <charset val="134"/>
    </font>
    <font>
      <sz val="10"/>
      <name val="Times New Roman"/>
      <charset val="204"/>
    </font>
    <font>
      <sz val="8"/>
      <color rgb="FFFF0000"/>
      <name val="Arial"/>
      <charset val="204"/>
    </font>
    <font>
      <sz val="9"/>
      <name val="Times New Roman"/>
      <charset val="1"/>
    </font>
    <font>
      <sz val="10"/>
      <name val="Times New Roman"/>
      <charset val="1"/>
    </font>
    <font>
      <b/>
      <sz val="12"/>
      <color indexed="8"/>
      <name val="Times New Roman"/>
      <charset val="204"/>
    </font>
    <font>
      <sz val="8"/>
      <color indexed="8"/>
      <name val="Times New Roman"/>
      <charset val="1"/>
    </font>
    <font>
      <b/>
      <sz val="8"/>
      <name val="Times New Roman"/>
      <charset val="1"/>
    </font>
    <font>
      <sz val="8"/>
      <name val="Times New Roman"/>
      <charset val="1"/>
    </font>
    <font>
      <b/>
      <sz val="8"/>
      <color rgb="FFFF0000"/>
      <name val="Times New Roman"/>
      <charset val="1"/>
    </font>
    <font>
      <b/>
      <i/>
      <sz val="8"/>
      <name val="Arial"/>
      <charset val="204"/>
    </font>
    <font>
      <b/>
      <i/>
      <sz val="10"/>
      <name val="Arial"/>
      <charset val="204"/>
    </font>
    <font>
      <i/>
      <sz val="10"/>
      <name val="Arial"/>
      <charset val="204"/>
    </font>
    <font>
      <b/>
      <sz val="8"/>
      <color indexed="8"/>
      <name val="Times New Roman Cyr"/>
      <charset val="134"/>
    </font>
    <font>
      <b/>
      <sz val="8"/>
      <name val="Times New Roman Cyr"/>
      <charset val="134"/>
    </font>
    <font>
      <b/>
      <sz val="8"/>
      <name val="Times New Roman CYR"/>
      <family val="2"/>
      <charset val="204"/>
    </font>
    <font>
      <b/>
      <sz val="8"/>
      <name val="Arial"/>
      <family val="2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 CYR"/>
      <family val="2"/>
      <charset val="204"/>
    </font>
    <font>
      <i/>
      <sz val="8"/>
      <name val="Times"/>
      <family val="1"/>
      <charset val="204"/>
    </font>
    <font>
      <sz val="8"/>
      <name val="Times New Roman CYR"/>
      <family val="2"/>
      <charset val="204"/>
    </font>
    <font>
      <b/>
      <sz val="8"/>
      <name val="Times New Roman"/>
      <charset val="134"/>
    </font>
    <font>
      <b/>
      <sz val="7"/>
      <name val="Arial"/>
      <charset val="134"/>
    </font>
    <font>
      <sz val="11"/>
      <color theme="1"/>
      <name val="Calibri"/>
      <charset val="204"/>
      <scheme val="minor"/>
    </font>
    <font>
      <sz val="10"/>
      <color indexed="8"/>
      <name val="MS Sans Serif"/>
      <charset val="204"/>
    </font>
    <font>
      <b/>
      <vertAlign val="subscript"/>
      <sz val="8"/>
      <name val="Times New Roman Cyr"/>
      <charset val="134"/>
    </font>
    <font>
      <b/>
      <vertAlign val="subscript"/>
      <sz val="8"/>
      <name val="Times New Roman Cyr"/>
      <charset val="204"/>
    </font>
    <font>
      <vertAlign val="subscript"/>
      <sz val="8"/>
      <name val="Times New Roman Cyr"/>
      <charset val="134"/>
    </font>
    <font>
      <b/>
      <sz val="9"/>
      <name val="Times New Roman"/>
      <charset val="204"/>
    </font>
    <font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7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name val="Times New Roman CYR"/>
      <family val="1"/>
      <charset val="204"/>
    </font>
    <font>
      <sz val="7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9"/>
      <name val="Times New Roman Cyr"/>
      <family val="1"/>
      <charset val="204"/>
    </font>
    <font>
      <vertAlign val="subscript"/>
      <sz val="8"/>
      <name val="Times New Roman Cyr"/>
      <family val="1"/>
      <charset val="204"/>
    </font>
    <font>
      <sz val="8"/>
      <name val="Arial"/>
      <family val="2"/>
    </font>
    <font>
      <sz val="8"/>
      <name val="Times New Roman CYR"/>
      <family val="1"/>
    </font>
    <font>
      <b/>
      <i/>
      <sz val="11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vertAlign val="superscript"/>
      <sz val="8"/>
      <name val="Arial"/>
      <family val="2"/>
      <charset val="204"/>
    </font>
    <font>
      <vertAlign val="superscript"/>
      <sz val="8"/>
      <name val="Arial"/>
      <family val="2"/>
      <charset val="204"/>
    </font>
    <font>
      <b/>
      <vertAlign val="superscript"/>
      <sz val="9"/>
      <name val="Arial"/>
      <family val="2"/>
      <charset val="204"/>
    </font>
    <font>
      <sz val="10"/>
      <color indexed="8"/>
      <name val="Arial"/>
      <family val="2"/>
      <charset val="204"/>
    </font>
    <font>
      <vertAlign val="superscript"/>
      <sz val="7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41"/>
      </patternFill>
    </fill>
  </fills>
  <borders count="25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auto="1"/>
      </right>
      <top/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indexed="8"/>
      </right>
      <top/>
      <bottom style="thin">
        <color auto="1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thin">
        <color auto="1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indexed="8"/>
      </bottom>
      <diagonal/>
    </border>
    <border>
      <left/>
      <right/>
      <top style="medium">
        <color auto="1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indexed="8"/>
      </top>
      <bottom style="thin">
        <color auto="1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14" fillId="0" borderId="0"/>
    <xf numFmtId="0" fontId="59" fillId="0" borderId="0"/>
    <xf numFmtId="0" fontId="59" fillId="0" borderId="0"/>
    <xf numFmtId="0" fontId="5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65" fillId="0" borderId="0"/>
    <xf numFmtId="0" fontId="65" fillId="0" borderId="0"/>
    <xf numFmtId="0" fontId="65" fillId="0" borderId="0"/>
  </cellStyleXfs>
  <cellXfs count="2015">
    <xf numFmtId="0" fontId="0" fillId="0" borderId="0" xfId="0"/>
    <xf numFmtId="0" fontId="1" fillId="0" borderId="0" xfId="1" applyFont="1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8" fillId="0" borderId="0" xfId="22" applyFont="1" applyBorder="1"/>
    <xf numFmtId="0" fontId="8" fillId="0" borderId="0" xfId="22" applyFont="1" applyBorder="1" applyAlignment="1">
      <alignment horizontal="center"/>
    </xf>
    <xf numFmtId="0" fontId="8" fillId="0" borderId="0" xfId="22" applyFont="1" applyBorder="1" applyAlignment="1">
      <alignment horizontal="center" vertical="center" wrapText="1"/>
    </xf>
    <xf numFmtId="0" fontId="9" fillId="0" borderId="0" xfId="22" applyFont="1" applyBorder="1" applyAlignment="1">
      <alignment horizontal="center" vertical="center"/>
    </xf>
    <xf numFmtId="0" fontId="8" fillId="0" borderId="0" xfId="22" applyFont="1" applyAlignment="1">
      <alignment horizontal="center" vertical="center"/>
    </xf>
    <xf numFmtId="0" fontId="8" fillId="0" borderId="0" xfId="22" applyFont="1" applyBorder="1" applyAlignment="1">
      <alignment horizontal="center" vertical="center"/>
    </xf>
    <xf numFmtId="0" fontId="8" fillId="0" borderId="0" xfId="22" applyFont="1"/>
    <xf numFmtId="0" fontId="10" fillId="0" borderId="0" xfId="22" applyFont="1"/>
    <xf numFmtId="2" fontId="13" fillId="0" borderId="10" xfId="14" applyNumberFormat="1" applyFont="1" applyFill="1" applyBorder="1" applyAlignment="1">
      <alignment horizontal="right" vertical="center"/>
    </xf>
    <xf numFmtId="2" fontId="13" fillId="0" borderId="13" xfId="14" applyNumberFormat="1" applyFont="1" applyFill="1" applyBorder="1" applyAlignment="1">
      <alignment horizontal="right" vertical="center"/>
    </xf>
    <xf numFmtId="164" fontId="13" fillId="0" borderId="13" xfId="14" applyNumberFormat="1" applyFont="1" applyFill="1" applyBorder="1" applyAlignment="1">
      <alignment horizontal="right" vertical="center"/>
    </xf>
    <xf numFmtId="1" fontId="13" fillId="0" borderId="13" xfId="14" applyNumberFormat="1" applyFont="1" applyFill="1" applyBorder="1" applyAlignment="1">
      <alignment horizontal="right" vertical="center"/>
    </xf>
    <xf numFmtId="1" fontId="13" fillId="0" borderId="11" xfId="14" applyNumberFormat="1" applyFont="1" applyFill="1" applyBorder="1" applyAlignment="1">
      <alignment horizontal="right" vertical="center"/>
    </xf>
    <xf numFmtId="0" fontId="14" fillId="2" borderId="0" xfId="1" applyFill="1"/>
    <xf numFmtId="0" fontId="15" fillId="2" borderId="0" xfId="22" applyFont="1" applyFill="1" applyBorder="1" applyAlignment="1">
      <alignment horizontal="center"/>
    </xf>
    <xf numFmtId="0" fontId="9" fillId="2" borderId="0" xfId="22" applyFont="1" applyFill="1" applyBorder="1" applyAlignment="1">
      <alignment horizontal="center" vertical="center"/>
    </xf>
    <xf numFmtId="0" fontId="8" fillId="2" borderId="0" xfId="22" applyFont="1" applyFill="1"/>
    <xf numFmtId="0" fontId="10" fillId="2" borderId="0" xfId="22" applyFont="1" applyFill="1"/>
    <xf numFmtId="0" fontId="20" fillId="2" borderId="0" xfId="1" applyFont="1" applyFill="1"/>
    <xf numFmtId="0" fontId="9" fillId="0" borderId="0" xfId="22" applyFont="1" applyBorder="1"/>
    <xf numFmtId="0" fontId="8" fillId="0" borderId="0" xfId="14" applyFont="1" applyFill="1" applyAlignment="1">
      <alignment vertical="center"/>
    </xf>
    <xf numFmtId="0" fontId="7" fillId="0" borderId="0" xfId="14" applyFont="1" applyAlignment="1">
      <alignment vertical="center"/>
    </xf>
    <xf numFmtId="0" fontId="13" fillId="0" borderId="0" xfId="14" applyFont="1" applyAlignment="1">
      <alignment vertical="center"/>
    </xf>
    <xf numFmtId="0" fontId="7" fillId="0" borderId="0" xfId="14" applyFont="1" applyFill="1" applyAlignment="1">
      <alignment vertical="center"/>
    </xf>
    <xf numFmtId="0" fontId="14" fillId="0" borderId="0" xfId="14" applyFont="1" applyAlignment="1">
      <alignment vertical="center"/>
    </xf>
    <xf numFmtId="0" fontId="16" fillId="0" borderId="0" xfId="14" applyFont="1" applyAlignment="1">
      <alignment vertical="center"/>
    </xf>
    <xf numFmtId="0" fontId="22" fillId="0" borderId="0" xfId="14" applyFont="1"/>
    <xf numFmtId="0" fontId="14" fillId="0" borderId="0" xfId="14" applyFont="1"/>
    <xf numFmtId="0" fontId="13" fillId="0" borderId="22" xfId="14" applyFont="1" applyFill="1" applyBorder="1" applyAlignment="1">
      <alignment horizontal="right" vertical="center"/>
    </xf>
    <xf numFmtId="2" fontId="13" fillId="0" borderId="21" xfId="14" applyNumberFormat="1" applyFont="1" applyFill="1" applyBorder="1" applyAlignment="1">
      <alignment horizontal="right" vertical="center"/>
    </xf>
    <xf numFmtId="2" fontId="13" fillId="0" borderId="22" xfId="14" applyNumberFormat="1" applyFont="1" applyFill="1" applyBorder="1" applyAlignment="1">
      <alignment horizontal="right" vertical="center"/>
    </xf>
    <xf numFmtId="164" fontId="13" fillId="0" borderId="22" xfId="14" applyNumberFormat="1" applyFont="1" applyFill="1" applyBorder="1" applyAlignment="1">
      <alignment horizontal="right" vertical="center"/>
    </xf>
    <xf numFmtId="1" fontId="13" fillId="0" borderId="22" xfId="14" applyNumberFormat="1" applyFont="1" applyFill="1" applyBorder="1" applyAlignment="1">
      <alignment horizontal="right" vertical="center"/>
    </xf>
    <xf numFmtId="1" fontId="13" fillId="0" borderId="24" xfId="14" applyNumberFormat="1" applyFont="1" applyFill="1" applyBorder="1" applyAlignment="1">
      <alignment horizontal="right" vertical="center"/>
    </xf>
    <xf numFmtId="0" fontId="13" fillId="0" borderId="50" xfId="14" applyFont="1" applyFill="1" applyBorder="1" applyAlignment="1">
      <alignment horizontal="right" vertical="center"/>
    </xf>
    <xf numFmtId="0" fontId="13" fillId="0" borderId="50" xfId="14" applyFont="1" applyFill="1" applyBorder="1" applyAlignment="1">
      <alignment vertical="center"/>
    </xf>
    <xf numFmtId="0" fontId="13" fillId="0" borderId="22" xfId="14" applyFont="1" applyFill="1" applyBorder="1" applyAlignment="1">
      <alignment vertical="center"/>
    </xf>
    <xf numFmtId="0" fontId="2" fillId="0" borderId="0" xfId="27" applyFont="1" applyBorder="1"/>
    <xf numFmtId="0" fontId="2" fillId="0" borderId="0" xfId="27" applyFont="1"/>
    <xf numFmtId="0" fontId="2" fillId="0" borderId="0" xfId="27" applyFont="1" applyFill="1"/>
    <xf numFmtId="0" fontId="2" fillId="0" borderId="0" xfId="27" applyFont="1" applyFill="1" applyBorder="1"/>
    <xf numFmtId="0" fontId="4" fillId="0" borderId="0" xfId="27" applyFont="1" applyFill="1" applyBorder="1" applyAlignment="1">
      <alignment horizontal="center" vertical="center" wrapText="1"/>
    </xf>
    <xf numFmtId="0" fontId="7" fillId="0" borderId="0" xfId="27" applyFont="1" applyBorder="1" applyAlignment="1">
      <alignment vertical="top"/>
    </xf>
    <xf numFmtId="0" fontId="13" fillId="0" borderId="0" xfId="27" applyFont="1" applyFill="1" applyBorder="1" applyAlignment="1">
      <alignment vertical="top"/>
    </xf>
    <xf numFmtId="0" fontId="13" fillId="0" borderId="0" xfId="27" applyFont="1" applyBorder="1" applyAlignment="1">
      <alignment vertical="top"/>
    </xf>
    <xf numFmtId="0" fontId="7" fillId="0" borderId="0" xfId="27" applyFont="1" applyFill="1" applyBorder="1" applyAlignment="1">
      <alignment vertical="top"/>
    </xf>
    <xf numFmtId="0" fontId="2" fillId="0" borderId="0" xfId="27" applyFont="1" applyAlignment="1">
      <alignment vertical="center"/>
    </xf>
    <xf numFmtId="0" fontId="14" fillId="0" borderId="0" xfId="27" applyFill="1"/>
    <xf numFmtId="0" fontId="22" fillId="2" borderId="0" xfId="27" applyFont="1" applyFill="1"/>
    <xf numFmtId="0" fontId="26" fillId="2" borderId="0" xfId="27" applyFont="1" applyFill="1"/>
    <xf numFmtId="0" fontId="14" fillId="2" borderId="0" xfId="27" applyFill="1"/>
    <xf numFmtId="49" fontId="14" fillId="2" borderId="0" xfId="27" applyNumberFormat="1" applyFill="1" applyAlignment="1">
      <alignment horizontal="center"/>
    </xf>
    <xf numFmtId="0" fontId="14" fillId="2" borderId="0" xfId="27" applyFill="1" applyAlignment="1">
      <alignment horizontal="center"/>
    </xf>
    <xf numFmtId="165" fontId="22" fillId="2" borderId="0" xfId="27" applyNumberFormat="1" applyFont="1" applyFill="1"/>
    <xf numFmtId="164" fontId="22" fillId="2" borderId="0" xfId="27" applyNumberFormat="1" applyFont="1" applyFill="1"/>
    <xf numFmtId="0" fontId="22" fillId="2" borderId="0" xfId="27" applyFont="1" applyFill="1" applyBorder="1"/>
    <xf numFmtId="2" fontId="22" fillId="2" borderId="0" xfId="27" applyNumberFormat="1" applyFont="1" applyFill="1" applyBorder="1"/>
    <xf numFmtId="166" fontId="22" fillId="2" borderId="0" xfId="27" applyNumberFormat="1" applyFont="1" applyFill="1" applyBorder="1"/>
    <xf numFmtId="0" fontId="14" fillId="2" borderId="0" xfId="27" applyFill="1" applyBorder="1"/>
    <xf numFmtId="0" fontId="22" fillId="2" borderId="0" xfId="27" applyFont="1" applyFill="1" applyAlignment="1">
      <alignment vertical="center"/>
    </xf>
    <xf numFmtId="0" fontId="5" fillId="2" borderId="0" xfId="18" applyFont="1" applyFill="1" applyBorder="1" applyAlignment="1">
      <alignment horizontal="center" vertical="center"/>
    </xf>
    <xf numFmtId="0" fontId="25" fillId="2" borderId="0" xfId="27" applyFont="1" applyFill="1" applyBorder="1"/>
    <xf numFmtId="0" fontId="5" fillId="2" borderId="0" xfId="27" applyFont="1" applyFill="1" applyBorder="1"/>
    <xf numFmtId="0" fontId="26" fillId="2" borderId="0" xfId="27" applyFont="1" applyFill="1" applyBorder="1"/>
    <xf numFmtId="0" fontId="14" fillId="0" borderId="0" xfId="27"/>
    <xf numFmtId="0" fontId="14" fillId="0" borderId="0" xfId="27" applyAlignment="1">
      <alignment horizontal="right"/>
    </xf>
    <xf numFmtId="0" fontId="16" fillId="2" borderId="0" xfId="27" applyFont="1" applyFill="1" applyAlignment="1">
      <alignment vertical="center"/>
    </xf>
    <xf numFmtId="0" fontId="14" fillId="2" borderId="0" xfId="27" applyFont="1" applyFill="1" applyAlignment="1">
      <alignment vertical="center"/>
    </xf>
    <xf numFmtId="0" fontId="14" fillId="2" borderId="0" xfId="27" applyFont="1" applyFill="1"/>
    <xf numFmtId="0" fontId="14" fillId="2" borderId="0" xfId="7" applyFill="1" applyAlignment="1">
      <alignment vertical="center"/>
    </xf>
    <xf numFmtId="0" fontId="14" fillId="2" borderId="0" xfId="7" applyFill="1"/>
    <xf numFmtId="0" fontId="14" fillId="2" borderId="0" xfId="7" applyFont="1" applyFill="1" applyBorder="1" applyAlignment="1">
      <alignment horizontal="center" vertical="center"/>
    </xf>
    <xf numFmtId="0" fontId="27" fillId="2" borderId="0" xfId="7" applyFont="1" applyFill="1" applyBorder="1" applyAlignment="1">
      <alignment horizontal="left"/>
    </xf>
    <xf numFmtId="0" fontId="16" fillId="2" borderId="0" xfId="7" applyFont="1" applyFill="1" applyBorder="1" applyAlignment="1">
      <alignment horizontal="right"/>
    </xf>
    <xf numFmtId="0" fontId="14" fillId="2" borderId="0" xfId="7" applyFill="1" applyBorder="1" applyAlignment="1">
      <alignment horizontal="right"/>
    </xf>
    <xf numFmtId="0" fontId="14" fillId="0" borderId="0" xfId="27" applyAlignment="1">
      <alignment vertical="center"/>
    </xf>
    <xf numFmtId="0" fontId="7" fillId="2" borderId="0" xfId="20" applyFont="1" applyFill="1" applyBorder="1" applyAlignment="1">
      <alignment vertical="center"/>
    </xf>
    <xf numFmtId="0" fontId="13" fillId="2" borderId="0" xfId="20" applyFont="1" applyFill="1" applyBorder="1" applyAlignment="1">
      <alignment vertical="center"/>
    </xf>
    <xf numFmtId="0" fontId="7" fillId="2" borderId="0" xfId="20" applyFont="1" applyFill="1" applyBorder="1"/>
    <xf numFmtId="0" fontId="13" fillId="2" borderId="0" xfId="20" applyFont="1" applyFill="1" applyBorder="1"/>
    <xf numFmtId="0" fontId="2" fillId="2" borderId="0" xfId="20" applyFont="1" applyFill="1" applyBorder="1"/>
    <xf numFmtId="0" fontId="2" fillId="2" borderId="0" xfId="20" applyFont="1" applyFill="1" applyBorder="1" applyAlignment="1">
      <alignment vertical="center"/>
    </xf>
    <xf numFmtId="1" fontId="7" fillId="4" borderId="103" xfId="20" applyNumberFormat="1" applyFont="1" applyFill="1" applyBorder="1" applyAlignment="1">
      <alignment vertical="center" wrapText="1"/>
    </xf>
    <xf numFmtId="1" fontId="2" fillId="2" borderId="2" xfId="20" applyNumberFormat="1" applyFont="1" applyFill="1" applyBorder="1" applyAlignment="1">
      <alignment vertical="center" wrapText="1"/>
    </xf>
    <xf numFmtId="0" fontId="2" fillId="2" borderId="2" xfId="20" applyFont="1" applyFill="1" applyBorder="1" applyAlignment="1">
      <alignment vertical="center"/>
    </xf>
    <xf numFmtId="0" fontId="2" fillId="2" borderId="16" xfId="20" applyFont="1" applyFill="1" applyBorder="1" applyAlignment="1">
      <alignment vertical="center"/>
    </xf>
    <xf numFmtId="0" fontId="7" fillId="2" borderId="43" xfId="8" applyFont="1" applyFill="1" applyBorder="1" applyAlignment="1">
      <alignment horizontal="left" vertical="center"/>
    </xf>
    <xf numFmtId="0" fontId="29" fillId="0" borderId="0" xfId="1" applyFont="1" applyAlignment="1">
      <alignment vertical="top"/>
    </xf>
    <xf numFmtId="0" fontId="13" fillId="0" borderId="0" xfId="1" applyFont="1" applyAlignment="1">
      <alignment vertical="center"/>
    </xf>
    <xf numFmtId="0" fontId="13" fillId="2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0" fontId="13" fillId="0" borderId="0" xfId="1" applyFont="1"/>
    <xf numFmtId="0" fontId="8" fillId="2" borderId="9" xfId="5" applyFont="1" applyFill="1" applyBorder="1" applyAlignment="1">
      <alignment vertical="center"/>
    </xf>
    <xf numFmtId="0" fontId="14" fillId="0" borderId="0" xfId="1"/>
    <xf numFmtId="0" fontId="8" fillId="0" borderId="0" xfId="14" applyFont="1" applyFill="1"/>
    <xf numFmtId="0" fontId="11" fillId="0" borderId="0" xfId="14" applyFont="1" applyFill="1" applyAlignment="1">
      <alignment horizontal="center" vertical="center"/>
    </xf>
    <xf numFmtId="0" fontId="10" fillId="0" borderId="0" xfId="5" applyFont="1" applyFill="1"/>
    <xf numFmtId="0" fontId="10" fillId="2" borderId="0" xfId="5" applyFont="1" applyFill="1"/>
    <xf numFmtId="0" fontId="34" fillId="0" borderId="0" xfId="14" applyFont="1" applyFill="1" applyBorder="1" applyAlignment="1">
      <alignment horizontal="center" vertical="center" textRotation="90" wrapText="1"/>
    </xf>
    <xf numFmtId="0" fontId="11" fillId="0" borderId="0" xfId="14" applyFont="1" applyBorder="1" applyAlignment="1">
      <alignment horizontal="center" vertical="center" textRotation="90" wrapText="1"/>
    </xf>
    <xf numFmtId="1" fontId="11" fillId="0" borderId="0" xfId="14" applyNumberFormat="1" applyFont="1" applyBorder="1" applyAlignment="1">
      <alignment horizontal="center" vertical="center"/>
    </xf>
    <xf numFmtId="0" fontId="11" fillId="0" borderId="0" xfId="14" applyFont="1" applyBorder="1" applyAlignment="1">
      <alignment horizontal="center" vertical="center"/>
    </xf>
    <xf numFmtId="1" fontId="6" fillId="0" borderId="0" xfId="14" applyNumberFormat="1" applyFont="1" applyFill="1" applyBorder="1" applyAlignment="1">
      <alignment horizontal="right" vertical="center"/>
    </xf>
    <xf numFmtId="2" fontId="2" fillId="0" borderId="0" xfId="5" applyNumberFormat="1" applyFont="1" applyFill="1" applyBorder="1" applyAlignment="1">
      <alignment horizontal="right" vertical="center"/>
    </xf>
    <xf numFmtId="1" fontId="2" fillId="0" borderId="0" xfId="5" applyNumberFormat="1" applyFont="1" applyFill="1" applyBorder="1" applyAlignment="1">
      <alignment horizontal="right" vertical="center"/>
    </xf>
    <xf numFmtId="0" fontId="11" fillId="0" borderId="0" xfId="5" applyFont="1" applyFill="1" applyBorder="1" applyAlignment="1">
      <alignment horizontal="center"/>
    </xf>
    <xf numFmtId="0" fontId="11" fillId="0" borderId="0" xfId="5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/>
    <xf numFmtId="0" fontId="2" fillId="2" borderId="0" xfId="1" applyFont="1" applyFill="1" applyBorder="1"/>
    <xf numFmtId="164" fontId="2" fillId="0" borderId="0" xfId="5" applyNumberFormat="1" applyFont="1" applyFill="1" applyBorder="1" applyAlignment="1">
      <alignment horizontal="right" vertical="center"/>
    </xf>
    <xf numFmtId="0" fontId="8" fillId="0" borderId="0" xfId="14" applyFont="1" applyFill="1" applyAlignment="1">
      <alignment horizontal="center" vertical="center"/>
    </xf>
    <xf numFmtId="0" fontId="36" fillId="0" borderId="0" xfId="14" applyFont="1" applyAlignment="1">
      <alignment vertical="center"/>
    </xf>
    <xf numFmtId="0" fontId="0" fillId="0" borderId="0" xfId="14" applyFont="1" applyAlignment="1">
      <alignment vertical="center"/>
    </xf>
    <xf numFmtId="0" fontId="14" fillId="0" borderId="0" xfId="14" applyBorder="1"/>
    <xf numFmtId="0" fontId="37" fillId="0" borderId="0" xfId="14" applyFont="1"/>
    <xf numFmtId="49" fontId="37" fillId="0" borderId="0" xfId="14" applyNumberFormat="1" applyFont="1" applyAlignment="1">
      <alignment horizontal="center"/>
    </xf>
    <xf numFmtId="1" fontId="38" fillId="2" borderId="0" xfId="14" applyNumberFormat="1" applyFont="1" applyFill="1" applyAlignment="1">
      <alignment horizontal="right"/>
    </xf>
    <xf numFmtId="0" fontId="38" fillId="2" borderId="0" xfId="14" applyFont="1" applyFill="1" applyAlignment="1">
      <alignment horizontal="right"/>
    </xf>
    <xf numFmtId="0" fontId="35" fillId="2" borderId="0" xfId="14" applyFont="1" applyFill="1" applyAlignment="1">
      <alignment horizontal="right"/>
    </xf>
    <xf numFmtId="2" fontId="38" fillId="2" borderId="0" xfId="14" applyNumberFormat="1" applyFont="1" applyFill="1" applyBorder="1" applyAlignment="1">
      <alignment horizontal="right"/>
    </xf>
    <xf numFmtId="2" fontId="38" fillId="2" borderId="0" xfId="14" applyNumberFormat="1" applyFont="1" applyFill="1" applyBorder="1" applyAlignment="1">
      <alignment horizontal="right" vertical="center"/>
    </xf>
    <xf numFmtId="0" fontId="14" fillId="0" borderId="0" xfId="14"/>
    <xf numFmtId="0" fontId="40" fillId="2" borderId="158" xfId="14" applyFont="1" applyFill="1" applyBorder="1" applyAlignment="1">
      <alignment horizontal="center" vertical="center" textRotation="90" wrapText="1"/>
    </xf>
    <xf numFmtId="0" fontId="40" fillId="2" borderId="76" xfId="14" applyFont="1" applyFill="1" applyBorder="1" applyAlignment="1">
      <alignment horizontal="center" vertical="center" textRotation="90" wrapText="1"/>
    </xf>
    <xf numFmtId="0" fontId="12" fillId="2" borderId="76" xfId="14" applyFont="1" applyFill="1" applyBorder="1" applyAlignment="1">
      <alignment horizontal="center" vertical="center" textRotation="90" wrapText="1"/>
    </xf>
    <xf numFmtId="0" fontId="40" fillId="2" borderId="159" xfId="14" applyFont="1" applyFill="1" applyBorder="1" applyAlignment="1">
      <alignment horizontal="center" vertical="center" textRotation="90" wrapText="1"/>
    </xf>
    <xf numFmtId="2" fontId="42" fillId="2" borderId="158" xfId="14" applyNumberFormat="1" applyFont="1" applyFill="1" applyBorder="1" applyAlignment="1">
      <alignment horizontal="center" vertical="center" textRotation="90" wrapText="1"/>
    </xf>
    <xf numFmtId="0" fontId="40" fillId="2" borderId="160" xfId="14" applyFont="1" applyFill="1" applyBorder="1" applyAlignment="1">
      <alignment horizontal="center" vertical="center" textRotation="90" wrapText="1"/>
    </xf>
    <xf numFmtId="0" fontId="42" fillId="0" borderId="149" xfId="14" applyFont="1" applyFill="1" applyBorder="1" applyAlignment="1">
      <alignment horizontal="center" vertical="center"/>
    </xf>
    <xf numFmtId="0" fontId="42" fillId="0" borderId="108" xfId="14" applyFont="1" applyFill="1" applyBorder="1" applyAlignment="1">
      <alignment horizontal="center" vertical="center"/>
    </xf>
    <xf numFmtId="1" fontId="42" fillId="2" borderId="138" xfId="14" applyNumberFormat="1" applyFont="1" applyFill="1" applyBorder="1" applyAlignment="1">
      <alignment horizontal="center" vertical="center"/>
    </xf>
    <xf numFmtId="0" fontId="42" fillId="2" borderId="142" xfId="14" applyFont="1" applyFill="1" applyBorder="1" applyAlignment="1">
      <alignment horizontal="center" vertical="center"/>
    </xf>
    <xf numFmtId="0" fontId="42" fillId="2" borderId="110" xfId="14" applyFont="1" applyFill="1" applyBorder="1" applyAlignment="1">
      <alignment horizontal="center" vertical="center"/>
    </xf>
    <xf numFmtId="0" fontId="12" fillId="2" borderId="110" xfId="14" applyFont="1" applyFill="1" applyBorder="1" applyAlignment="1">
      <alignment horizontal="center" vertical="center"/>
    </xf>
    <xf numFmtId="0" fontId="42" fillId="2" borderId="111" xfId="14" applyFont="1" applyFill="1" applyBorder="1" applyAlignment="1">
      <alignment horizontal="center" vertical="center"/>
    </xf>
    <xf numFmtId="1" fontId="42" fillId="2" borderId="142" xfId="14" applyNumberFormat="1" applyFont="1" applyFill="1" applyBorder="1" applyAlignment="1">
      <alignment horizontal="center" vertical="center"/>
    </xf>
    <xf numFmtId="1" fontId="42" fillId="2" borderId="139" xfId="14" applyNumberFormat="1" applyFont="1" applyFill="1" applyBorder="1" applyAlignment="1">
      <alignment horizontal="center" vertical="center"/>
    </xf>
    <xf numFmtId="0" fontId="41" fillId="0" borderId="41" xfId="14" applyFont="1" applyFill="1" applyBorder="1" applyAlignment="1">
      <alignment horizontal="left" vertical="center"/>
    </xf>
    <xf numFmtId="49" fontId="41" fillId="0" borderId="58" xfId="14" applyNumberFormat="1" applyFont="1" applyFill="1" applyBorder="1" applyAlignment="1">
      <alignment horizontal="center" vertical="center" wrapText="1"/>
    </xf>
    <xf numFmtId="0" fontId="7" fillId="2" borderId="4" xfId="33" applyFont="1" applyFill="1" applyBorder="1" applyAlignment="1">
      <alignment horizontal="right" vertical="center"/>
    </xf>
    <xf numFmtId="0" fontId="15" fillId="2" borderId="5" xfId="33" applyFont="1" applyFill="1" applyBorder="1" applyAlignment="1">
      <alignment vertical="center"/>
    </xf>
    <xf numFmtId="0" fontId="15" fillId="2" borderId="8" xfId="33" applyFont="1" applyFill="1" applyBorder="1" applyAlignment="1">
      <alignment vertical="center"/>
    </xf>
    <xf numFmtId="0" fontId="15" fillId="2" borderId="54" xfId="33" applyFont="1" applyFill="1" applyBorder="1" applyAlignment="1">
      <alignment vertical="center"/>
    </xf>
    <xf numFmtId="2" fontId="6" fillId="0" borderId="7" xfId="33" applyNumberFormat="1" applyFont="1" applyFill="1" applyBorder="1" applyAlignment="1">
      <alignment horizontal="right" vertical="center"/>
    </xf>
    <xf numFmtId="2" fontId="6" fillId="0" borderId="6" xfId="33" applyNumberFormat="1" applyFont="1" applyFill="1" applyBorder="1" applyAlignment="1">
      <alignment horizontal="right" vertical="center"/>
    </xf>
    <xf numFmtId="0" fontId="41" fillId="0" borderId="57" xfId="14" applyFont="1" applyFill="1" applyBorder="1" applyAlignment="1">
      <alignment horizontal="left" vertical="center"/>
    </xf>
    <xf numFmtId="49" fontId="41" fillId="0" borderId="59" xfId="14" applyNumberFormat="1" applyFont="1" applyFill="1" applyBorder="1" applyAlignment="1">
      <alignment horizontal="center" vertical="center" wrapText="1"/>
    </xf>
    <xf numFmtId="0" fontId="6" fillId="2" borderId="9" xfId="33" applyFont="1" applyFill="1" applyBorder="1" applyAlignment="1">
      <alignment horizontal="right" vertical="center"/>
    </xf>
    <xf numFmtId="0" fontId="7" fillId="2" borderId="10" xfId="33" applyFont="1" applyFill="1" applyBorder="1" applyAlignment="1">
      <alignment horizontal="right"/>
    </xf>
    <xf numFmtId="0" fontId="7" fillId="2" borderId="13" xfId="33" applyFont="1" applyFill="1" applyBorder="1" applyAlignment="1">
      <alignment horizontal="right"/>
    </xf>
    <xf numFmtId="0" fontId="7" fillId="2" borderId="14" xfId="33" applyFont="1" applyFill="1" applyBorder="1" applyAlignment="1">
      <alignment horizontal="right"/>
    </xf>
    <xf numFmtId="2" fontId="7" fillId="2" borderId="61" xfId="33" applyNumberFormat="1" applyFont="1" applyFill="1" applyBorder="1" applyAlignment="1">
      <alignment horizontal="right"/>
    </xf>
    <xf numFmtId="2" fontId="7" fillId="2" borderId="24" xfId="33" applyNumberFormat="1" applyFont="1" applyFill="1" applyBorder="1" applyAlignment="1">
      <alignment horizontal="right"/>
    </xf>
    <xf numFmtId="0" fontId="41" fillId="0" borderId="47" xfId="14" applyFont="1" applyFill="1" applyBorder="1" applyAlignment="1">
      <alignment horizontal="left" vertical="center"/>
    </xf>
    <xf numFmtId="49" fontId="41" fillId="0" borderId="18" xfId="14" applyNumberFormat="1" applyFont="1" applyFill="1" applyBorder="1" applyAlignment="1">
      <alignment horizontal="center" vertical="center" wrapText="1"/>
    </xf>
    <xf numFmtId="0" fontId="6" fillId="2" borderId="15" xfId="33" applyFont="1" applyFill="1" applyBorder="1" applyAlignment="1">
      <alignment vertical="center"/>
    </xf>
    <xf numFmtId="0" fontId="6" fillId="2" borderId="38" xfId="33" applyFont="1" applyFill="1" applyBorder="1" applyAlignment="1">
      <alignment horizontal="right" vertical="center"/>
    </xf>
    <xf numFmtId="0" fontId="6" fillId="2" borderId="37" xfId="33" applyFont="1" applyFill="1" applyBorder="1" applyAlignment="1">
      <alignment horizontal="right" vertical="center"/>
    </xf>
    <xf numFmtId="0" fontId="7" fillId="2" borderId="37" xfId="33" applyFont="1" applyFill="1" applyBorder="1" applyAlignment="1">
      <alignment horizontal="right" vertical="center"/>
    </xf>
    <xf numFmtId="0" fontId="6" fillId="2" borderId="161" xfId="33" applyFont="1" applyFill="1" applyBorder="1" applyAlignment="1">
      <alignment horizontal="right" vertical="center"/>
    </xf>
    <xf numFmtId="2" fontId="7" fillId="2" borderId="56" xfId="33" applyNumberFormat="1" applyFont="1" applyFill="1" applyBorder="1" applyAlignment="1">
      <alignment horizontal="right"/>
    </xf>
    <xf numFmtId="2" fontId="7" fillId="2" borderId="17" xfId="33" applyNumberFormat="1" applyFont="1" applyFill="1" applyBorder="1" applyAlignment="1">
      <alignment horizontal="right"/>
    </xf>
    <xf numFmtId="49" fontId="41" fillId="0" borderId="4" xfId="14" applyNumberFormat="1" applyFont="1" applyFill="1" applyBorder="1" applyAlignment="1">
      <alignment horizontal="center" vertical="center" wrapText="1"/>
    </xf>
    <xf numFmtId="0" fontId="6" fillId="2" borderId="48" xfId="33" applyFont="1" applyFill="1" applyBorder="1" applyAlignment="1">
      <alignment horizontal="right"/>
    </xf>
    <xf numFmtId="0" fontId="7" fillId="2" borderId="7" xfId="33" applyFont="1" applyFill="1" applyBorder="1" applyAlignment="1">
      <alignment horizontal="right"/>
    </xf>
    <xf numFmtId="0" fontId="7" fillId="2" borderId="8" xfId="33" applyFont="1" applyFill="1" applyBorder="1" applyAlignment="1">
      <alignment horizontal="right"/>
    </xf>
    <xf numFmtId="0" fontId="28" fillId="2" borderId="8" xfId="33" applyFont="1" applyFill="1" applyBorder="1" applyAlignment="1">
      <alignment horizontal="right"/>
    </xf>
    <xf numFmtId="0" fontId="7" fillId="2" borderId="54" xfId="33" applyFont="1" applyFill="1" applyBorder="1" applyAlignment="1">
      <alignment horizontal="right"/>
    </xf>
    <xf numFmtId="2" fontId="7" fillId="2" borderId="50" xfId="33" applyNumberFormat="1" applyFont="1" applyFill="1" applyBorder="1" applyAlignment="1">
      <alignment horizontal="right"/>
    </xf>
    <xf numFmtId="49" fontId="41" fillId="0" borderId="9" xfId="14" applyNumberFormat="1" applyFont="1" applyFill="1" applyBorder="1" applyAlignment="1">
      <alignment horizontal="center" vertical="center" wrapText="1"/>
    </xf>
    <xf numFmtId="0" fontId="6" fillId="2" borderId="9" xfId="33" applyFont="1" applyFill="1" applyBorder="1" applyAlignment="1">
      <alignment horizontal="right"/>
    </xf>
    <xf numFmtId="0" fontId="7" fillId="2" borderId="12" xfId="33" applyFont="1" applyFill="1" applyBorder="1" applyAlignment="1">
      <alignment horizontal="right"/>
    </xf>
    <xf numFmtId="2" fontId="7" fillId="2" borderId="12" xfId="33" applyNumberFormat="1" applyFont="1" applyFill="1" applyBorder="1" applyAlignment="1">
      <alignment horizontal="right"/>
    </xf>
    <xf numFmtId="0" fontId="6" fillId="2" borderId="61" xfId="33" applyFont="1" applyFill="1" applyBorder="1" applyAlignment="1">
      <alignment horizontal="right"/>
    </xf>
    <xf numFmtId="0" fontId="7" fillId="2" borderId="50" xfId="33" applyFont="1" applyFill="1" applyBorder="1" applyAlignment="1">
      <alignment horizontal="right"/>
    </xf>
    <xf numFmtId="0" fontId="7" fillId="2" borderId="22" xfId="33" applyFont="1" applyFill="1" applyBorder="1" applyAlignment="1">
      <alignment horizontal="right"/>
    </xf>
    <xf numFmtId="0" fontId="7" fillId="2" borderId="49" xfId="33" applyFont="1" applyFill="1" applyBorder="1" applyAlignment="1">
      <alignment horizontal="right"/>
    </xf>
    <xf numFmtId="49" fontId="42" fillId="0" borderId="9" xfId="14" applyNumberFormat="1" applyFont="1" applyFill="1" applyBorder="1" applyAlignment="1">
      <alignment horizontal="center" vertical="center" wrapText="1"/>
    </xf>
    <xf numFmtId="0" fontId="13" fillId="2" borderId="59" xfId="33" applyFont="1" applyFill="1" applyBorder="1" applyAlignment="1">
      <alignment horizontal="right"/>
    </xf>
    <xf numFmtId="0" fontId="13" fillId="2" borderId="12" xfId="33" applyFont="1" applyFill="1" applyBorder="1" applyAlignment="1">
      <alignment horizontal="right"/>
    </xf>
    <xf numFmtId="0" fontId="13" fillId="2" borderId="13" xfId="33" applyFont="1" applyFill="1" applyBorder="1" applyAlignment="1">
      <alignment horizontal="right"/>
    </xf>
    <xf numFmtId="0" fontId="13" fillId="2" borderId="14" xfId="33" applyFont="1" applyFill="1" applyBorder="1" applyAlignment="1">
      <alignment horizontal="right"/>
    </xf>
    <xf numFmtId="0" fontId="13" fillId="2" borderId="9" xfId="33" applyFont="1" applyFill="1" applyBorder="1" applyAlignment="1">
      <alignment horizontal="right"/>
    </xf>
    <xf numFmtId="0" fontId="13" fillId="2" borderId="23" xfId="33" applyFont="1" applyFill="1" applyBorder="1" applyAlignment="1">
      <alignment horizontal="right"/>
    </xf>
    <xf numFmtId="49" fontId="42" fillId="0" borderId="15" xfId="14" applyNumberFormat="1" applyFont="1" applyFill="1" applyBorder="1" applyAlignment="1">
      <alignment horizontal="center" vertical="center" wrapText="1"/>
    </xf>
    <xf numFmtId="0" fontId="13" fillId="2" borderId="45" xfId="33" applyFont="1" applyFill="1" applyBorder="1" applyAlignment="1">
      <alignment horizontal="right"/>
    </xf>
    <xf numFmtId="0" fontId="13" fillId="2" borderId="56" xfId="33" applyFont="1" applyFill="1" applyBorder="1" applyAlignment="1">
      <alignment horizontal="right"/>
    </xf>
    <xf numFmtId="0" fontId="13" fillId="2" borderId="20" xfId="33" applyFont="1" applyFill="1" applyBorder="1" applyAlignment="1">
      <alignment horizontal="right"/>
    </xf>
    <xf numFmtId="0" fontId="13" fillId="2" borderId="19" xfId="33" applyFont="1" applyFill="1" applyBorder="1" applyAlignment="1">
      <alignment horizontal="right"/>
    </xf>
    <xf numFmtId="0" fontId="13" fillId="2" borderId="7" xfId="33" applyFont="1" applyFill="1" applyBorder="1" applyAlignment="1">
      <alignment horizontal="right"/>
    </xf>
    <xf numFmtId="0" fontId="13" fillId="2" borderId="50" xfId="33" applyFont="1" applyFill="1" applyBorder="1" applyAlignment="1">
      <alignment horizontal="right"/>
    </xf>
    <xf numFmtId="0" fontId="13" fillId="2" borderId="59" xfId="10" applyFont="1" applyFill="1" applyBorder="1" applyAlignment="1">
      <alignment horizontal="right"/>
    </xf>
    <xf numFmtId="0" fontId="13" fillId="2" borderId="12" xfId="10" applyFont="1" applyFill="1" applyBorder="1" applyAlignment="1">
      <alignment horizontal="right"/>
    </xf>
    <xf numFmtId="0" fontId="13" fillId="2" borderId="13" xfId="10" applyFont="1" applyFill="1" applyBorder="1" applyAlignment="1">
      <alignment horizontal="right"/>
    </xf>
    <xf numFmtId="0" fontId="13" fillId="2" borderId="14" xfId="10" applyFont="1" applyFill="1" applyBorder="1" applyAlignment="1">
      <alignment horizontal="right"/>
    </xf>
    <xf numFmtId="0" fontId="6" fillId="2" borderId="61" xfId="10" applyFont="1" applyFill="1" applyBorder="1" applyAlignment="1">
      <alignment horizontal="right"/>
    </xf>
    <xf numFmtId="0" fontId="7" fillId="2" borderId="50" xfId="10" applyFont="1" applyFill="1" applyBorder="1" applyAlignment="1">
      <alignment horizontal="right"/>
    </xf>
    <xf numFmtId="0" fontId="7" fillId="2" borderId="22" xfId="10" applyFont="1" applyFill="1" applyBorder="1" applyAlignment="1">
      <alignment horizontal="right"/>
    </xf>
    <xf numFmtId="0" fontId="7" fillId="2" borderId="49" xfId="10" applyFont="1" applyFill="1" applyBorder="1" applyAlignment="1">
      <alignment horizontal="right"/>
    </xf>
    <xf numFmtId="2" fontId="7" fillId="2" borderId="11" xfId="33" applyNumberFormat="1" applyFont="1" applyFill="1" applyBorder="1" applyAlignment="1">
      <alignment horizontal="right"/>
    </xf>
    <xf numFmtId="0" fontId="13" fillId="2" borderId="18" xfId="10" applyFont="1" applyFill="1" applyBorder="1" applyAlignment="1">
      <alignment horizontal="right"/>
    </xf>
    <xf numFmtId="0" fontId="13" fillId="2" borderId="56" xfId="10" applyFont="1" applyFill="1" applyBorder="1" applyAlignment="1">
      <alignment horizontal="right"/>
    </xf>
    <xf numFmtId="0" fontId="13" fillId="2" borderId="20" xfId="10" applyFont="1" applyFill="1" applyBorder="1" applyAlignment="1">
      <alignment horizontal="right"/>
    </xf>
    <xf numFmtId="0" fontId="13" fillId="2" borderId="19" xfId="10" applyFont="1" applyFill="1" applyBorder="1" applyAlignment="1">
      <alignment horizontal="right"/>
    </xf>
    <xf numFmtId="2" fontId="7" fillId="2" borderId="36" xfId="33" applyNumberFormat="1" applyFont="1" applyFill="1" applyBorder="1" applyAlignment="1">
      <alignment horizontal="right"/>
    </xf>
    <xf numFmtId="0" fontId="13" fillId="2" borderId="61" xfId="33" applyFont="1" applyFill="1" applyBorder="1" applyAlignment="1">
      <alignment horizontal="right"/>
    </xf>
    <xf numFmtId="0" fontId="13" fillId="2" borderId="22" xfId="33" applyFont="1" applyFill="1" applyBorder="1" applyAlignment="1">
      <alignment horizontal="right"/>
    </xf>
    <xf numFmtId="0" fontId="13" fillId="2" borderId="49" xfId="33" applyFont="1" applyFill="1" applyBorder="1" applyAlignment="1">
      <alignment horizontal="right"/>
    </xf>
    <xf numFmtId="49" fontId="12" fillId="0" borderId="9" xfId="14" applyNumberFormat="1" applyFont="1" applyFill="1" applyBorder="1" applyAlignment="1">
      <alignment horizontal="center" vertical="center" wrapText="1"/>
    </xf>
    <xf numFmtId="0" fontId="13" fillId="2" borderId="9" xfId="10" applyFont="1" applyFill="1" applyBorder="1" applyAlignment="1">
      <alignment horizontal="right"/>
    </xf>
    <xf numFmtId="0" fontId="13" fillId="2" borderId="45" xfId="10" applyFont="1" applyFill="1" applyBorder="1" applyAlignment="1">
      <alignment horizontal="right"/>
    </xf>
    <xf numFmtId="0" fontId="7" fillId="2" borderId="7" xfId="10" applyFont="1" applyFill="1" applyBorder="1" applyAlignment="1">
      <alignment horizontal="right"/>
    </xf>
    <xf numFmtId="0" fontId="7" fillId="2" borderId="8" xfId="10" applyFont="1" applyFill="1" applyBorder="1" applyAlignment="1">
      <alignment horizontal="right"/>
    </xf>
    <xf numFmtId="0" fontId="7" fillId="2" borderId="54" xfId="10" applyFont="1" applyFill="1" applyBorder="1" applyAlignment="1">
      <alignment horizontal="right"/>
    </xf>
    <xf numFmtId="0" fontId="13" fillId="2" borderId="22" xfId="10" applyFont="1" applyFill="1" applyBorder="1" applyAlignment="1">
      <alignment horizontal="right"/>
    </xf>
    <xf numFmtId="0" fontId="13" fillId="2" borderId="15" xfId="10" applyFont="1" applyFill="1" applyBorder="1" applyAlignment="1">
      <alignment horizontal="right"/>
    </xf>
    <xf numFmtId="49" fontId="41" fillId="0" borderId="23" xfId="14" applyNumberFormat="1" applyFont="1" applyFill="1" applyBorder="1" applyAlignment="1">
      <alignment horizontal="center" vertical="center" wrapText="1"/>
    </xf>
    <xf numFmtId="49" fontId="41" fillId="0" borderId="23" xfId="33" applyNumberFormat="1" applyFont="1" applyFill="1" applyBorder="1" applyAlignment="1">
      <alignment horizontal="right" vertical="center" wrapText="1"/>
    </xf>
    <xf numFmtId="0" fontId="7" fillId="2" borderId="21" xfId="33" applyFont="1" applyFill="1" applyBorder="1" applyAlignment="1">
      <alignment horizontal="right"/>
    </xf>
    <xf numFmtId="2" fontId="7" fillId="2" borderId="6" xfId="33" applyNumberFormat="1" applyFont="1" applyFill="1" applyBorder="1" applyAlignment="1">
      <alignment horizontal="right"/>
    </xf>
    <xf numFmtId="0" fontId="6" fillId="2" borderId="1" xfId="33" applyFont="1" applyFill="1" applyBorder="1" applyAlignment="1">
      <alignment horizontal="right"/>
    </xf>
    <xf numFmtId="49" fontId="42" fillId="0" borderId="23" xfId="14" applyNumberFormat="1" applyFont="1" applyFill="1" applyBorder="1" applyAlignment="1">
      <alignment horizontal="center" vertical="center" wrapText="1"/>
    </xf>
    <xf numFmtId="0" fontId="13" fillId="2" borderId="48" xfId="33" applyFont="1" applyFill="1" applyBorder="1" applyAlignment="1">
      <alignment horizontal="right"/>
    </xf>
    <xf numFmtId="0" fontId="13" fillId="2" borderId="33" xfId="33" applyFont="1" applyFill="1" applyBorder="1" applyAlignment="1">
      <alignment horizontal="right"/>
    </xf>
    <xf numFmtId="0" fontId="13" fillId="2" borderId="32" xfId="33" applyFont="1" applyFill="1" applyBorder="1" applyAlignment="1">
      <alignment horizontal="right"/>
    </xf>
    <xf numFmtId="0" fontId="13" fillId="2" borderId="162" xfId="33" applyFont="1" applyFill="1" applyBorder="1" applyAlignment="1">
      <alignment horizontal="right"/>
    </xf>
    <xf numFmtId="2" fontId="7" fillId="2" borderId="33" xfId="33" applyNumberFormat="1" applyFont="1" applyFill="1" applyBorder="1" applyAlignment="1">
      <alignment horizontal="right"/>
    </xf>
    <xf numFmtId="2" fontId="7" fillId="2" borderId="31" xfId="33" applyNumberFormat="1" applyFont="1" applyFill="1" applyBorder="1" applyAlignment="1">
      <alignment horizontal="right"/>
    </xf>
    <xf numFmtId="0" fontId="6" fillId="2" borderId="4" xfId="33" applyFont="1" applyFill="1" applyBorder="1" applyAlignment="1">
      <alignment horizontal="right"/>
    </xf>
    <xf numFmtId="0" fontId="7" fillId="2" borderId="5" xfId="33" applyFont="1" applyFill="1" applyBorder="1" applyAlignment="1">
      <alignment vertical="center"/>
    </xf>
    <xf numFmtId="0" fontId="6" fillId="2" borderId="23" xfId="33" applyFont="1" applyFill="1" applyBorder="1" applyAlignment="1">
      <alignment horizontal="right"/>
    </xf>
    <xf numFmtId="0" fontId="7" fillId="2" borderId="10" xfId="33" applyFont="1" applyFill="1" applyBorder="1" applyAlignment="1">
      <alignment vertical="center"/>
    </xf>
    <xf numFmtId="0" fontId="7" fillId="2" borderId="56" xfId="33" applyFont="1" applyFill="1" applyBorder="1" applyAlignment="1">
      <alignment horizontal="right"/>
    </xf>
    <xf numFmtId="49" fontId="42" fillId="0" borderId="59" xfId="14" applyNumberFormat="1" applyFont="1" applyFill="1" applyBorder="1" applyAlignment="1">
      <alignment horizontal="center" vertical="center" wrapText="1"/>
    </xf>
    <xf numFmtId="0" fontId="13" fillId="2" borderId="23" xfId="10" applyFont="1" applyFill="1" applyBorder="1" applyAlignment="1">
      <alignment horizontal="right"/>
    </xf>
    <xf numFmtId="49" fontId="42" fillId="0" borderId="60" xfId="14" applyNumberFormat="1" applyFont="1" applyFill="1" applyBorder="1" applyAlignment="1">
      <alignment horizontal="center" vertical="center" wrapText="1"/>
    </xf>
    <xf numFmtId="0" fontId="13" fillId="2" borderId="29" xfId="10" applyFont="1" applyFill="1" applyBorder="1" applyAlignment="1">
      <alignment horizontal="right"/>
    </xf>
    <xf numFmtId="49" fontId="42" fillId="0" borderId="18" xfId="14" applyNumberFormat="1" applyFont="1" applyFill="1" applyBorder="1" applyAlignment="1">
      <alignment horizontal="center" vertical="center" wrapText="1"/>
    </xf>
    <xf numFmtId="49" fontId="41" fillId="0" borderId="61" xfId="14" applyNumberFormat="1" applyFont="1" applyFill="1" applyBorder="1" applyAlignment="1">
      <alignment horizontal="center" vertical="center" wrapText="1"/>
    </xf>
    <xf numFmtId="49" fontId="17" fillId="0" borderId="59" xfId="14" applyNumberFormat="1" applyFont="1" applyFill="1" applyBorder="1" applyAlignment="1">
      <alignment horizontal="center" vertical="center" wrapText="1"/>
    </xf>
    <xf numFmtId="0" fontId="7" fillId="2" borderId="23" xfId="33" applyFont="1" applyFill="1" applyBorder="1" applyAlignment="1">
      <alignment horizontal="right"/>
    </xf>
    <xf numFmtId="0" fontId="13" fillId="2" borderId="25" xfId="33" applyFont="1" applyFill="1" applyBorder="1" applyAlignment="1">
      <alignment horizontal="right"/>
    </xf>
    <xf numFmtId="0" fontId="6" fillId="2" borderId="58" xfId="33" applyFont="1" applyFill="1" applyBorder="1" applyAlignment="1">
      <alignment horizontal="right"/>
    </xf>
    <xf numFmtId="2" fontId="7" fillId="2" borderId="7" xfId="33" applyNumberFormat="1" applyFont="1" applyFill="1" applyBorder="1" applyAlignment="1">
      <alignment horizontal="right"/>
    </xf>
    <xf numFmtId="0" fontId="13" fillId="2" borderId="34" xfId="33" applyFont="1" applyFill="1" applyBorder="1" applyAlignment="1">
      <alignment horizontal="right"/>
    </xf>
    <xf numFmtId="0" fontId="7" fillId="2" borderId="14" xfId="10" applyFont="1" applyFill="1" applyBorder="1" applyAlignment="1">
      <alignment horizontal="right"/>
    </xf>
    <xf numFmtId="0" fontId="13" fillId="2" borderId="15" xfId="33" applyFont="1" applyFill="1" applyBorder="1" applyAlignment="1">
      <alignment horizontal="right"/>
    </xf>
    <xf numFmtId="0" fontId="14" fillId="2" borderId="49" xfId="33" applyFont="1" applyFill="1" applyBorder="1" applyAlignment="1">
      <alignment vertical="center"/>
    </xf>
    <xf numFmtId="0" fontId="13" fillId="2" borderId="18" xfId="33" applyFont="1" applyFill="1" applyBorder="1" applyAlignment="1">
      <alignment horizontal="right"/>
    </xf>
    <xf numFmtId="0" fontId="7" fillId="2" borderId="19" xfId="33" applyFont="1" applyFill="1" applyBorder="1" applyAlignment="1">
      <alignment horizontal="right"/>
    </xf>
    <xf numFmtId="2" fontId="7" fillId="2" borderId="35" xfId="33" applyNumberFormat="1" applyFont="1" applyFill="1" applyBorder="1" applyAlignment="1">
      <alignment horizontal="right"/>
    </xf>
    <xf numFmtId="0" fontId="13" fillId="2" borderId="59" xfId="33" applyFont="1" applyFill="1" applyBorder="1" applyAlignment="1"/>
    <xf numFmtId="0" fontId="13" fillId="2" borderId="12" xfId="33" applyFont="1" applyFill="1" applyBorder="1" applyAlignment="1"/>
    <xf numFmtId="0" fontId="13" fillId="2" borderId="13" xfId="33" applyFont="1" applyFill="1" applyBorder="1" applyAlignment="1"/>
    <xf numFmtId="0" fontId="7" fillId="2" borderId="14" xfId="33" applyFont="1" applyFill="1" applyBorder="1" applyAlignment="1"/>
    <xf numFmtId="0" fontId="13" fillId="2" borderId="9" xfId="33" applyFont="1" applyFill="1" applyBorder="1" applyAlignment="1"/>
    <xf numFmtId="0" fontId="13" fillId="2" borderId="23" xfId="33" applyFont="1" applyFill="1" applyBorder="1" applyAlignment="1"/>
    <xf numFmtId="0" fontId="13" fillId="2" borderId="48" xfId="33" applyFont="1" applyFill="1" applyBorder="1" applyAlignment="1"/>
    <xf numFmtId="0" fontId="13" fillId="2" borderId="33" xfId="33" applyFont="1" applyFill="1" applyBorder="1" applyAlignment="1"/>
    <xf numFmtId="0" fontId="13" fillId="2" borderId="32" xfId="33" applyFont="1" applyFill="1" applyBorder="1" applyAlignment="1"/>
    <xf numFmtId="0" fontId="7" fillId="2" borderId="162" xfId="33" applyFont="1" applyFill="1" applyBorder="1" applyAlignment="1">
      <alignment horizontal="right"/>
    </xf>
    <xf numFmtId="0" fontId="6" fillId="2" borderId="4" xfId="33" applyFont="1" applyFill="1" applyBorder="1" applyAlignment="1"/>
    <xf numFmtId="0" fontId="7" fillId="2" borderId="5" xfId="33" applyFont="1" applyFill="1" applyBorder="1" applyAlignment="1">
      <alignment horizontal="right"/>
    </xf>
    <xf numFmtId="0" fontId="6" fillId="2" borderId="23" xfId="33" applyFont="1" applyFill="1" applyBorder="1" applyAlignment="1"/>
    <xf numFmtId="0" fontId="7" fillId="2" borderId="10" xfId="33" applyFont="1" applyFill="1" applyBorder="1" applyAlignment="1"/>
    <xf numFmtId="0" fontId="7" fillId="2" borderId="13" xfId="33" applyFont="1" applyFill="1" applyBorder="1" applyAlignment="1"/>
    <xf numFmtId="0" fontId="7" fillId="2" borderId="22" xfId="33" applyFont="1" applyFill="1" applyBorder="1" applyAlignment="1"/>
    <xf numFmtId="0" fontId="13" fillId="2" borderId="61" xfId="33" applyFont="1" applyFill="1" applyBorder="1" applyAlignment="1"/>
    <xf numFmtId="0" fontId="13" fillId="2" borderId="45" xfId="33" applyFont="1" applyFill="1" applyBorder="1" applyAlignment="1"/>
    <xf numFmtId="0" fontId="13" fillId="2" borderId="56" xfId="33" applyFont="1" applyFill="1" applyBorder="1" applyAlignment="1"/>
    <xf numFmtId="0" fontId="13" fillId="2" borderId="20" xfId="33" applyFont="1" applyFill="1" applyBorder="1" applyAlignment="1"/>
    <xf numFmtId="0" fontId="13" fillId="2" borderId="19" xfId="33" applyFont="1" applyFill="1" applyBorder="1" applyAlignment="1"/>
    <xf numFmtId="0" fontId="6" fillId="2" borderId="61" xfId="33" applyFont="1" applyFill="1" applyBorder="1" applyAlignment="1"/>
    <xf numFmtId="0" fontId="13" fillId="2" borderId="29" xfId="33" applyFont="1" applyFill="1" applyBorder="1" applyAlignment="1"/>
    <xf numFmtId="0" fontId="13" fillId="2" borderId="162" xfId="33" applyFont="1" applyFill="1" applyBorder="1" applyAlignment="1"/>
    <xf numFmtId="0" fontId="6" fillId="2" borderId="58" xfId="33" applyFont="1" applyFill="1" applyBorder="1" applyAlignment="1"/>
    <xf numFmtId="0" fontId="7" fillId="2" borderId="50" xfId="33" applyFont="1" applyFill="1" applyBorder="1" applyAlignment="1"/>
    <xf numFmtId="0" fontId="7" fillId="2" borderId="49" xfId="33" applyFont="1" applyFill="1" applyBorder="1" applyAlignment="1"/>
    <xf numFmtId="0" fontId="13" fillId="2" borderId="14" xfId="33" applyFont="1" applyFill="1" applyBorder="1" applyAlignment="1"/>
    <xf numFmtId="0" fontId="7" fillId="2" borderId="21" xfId="33" applyFont="1" applyFill="1" applyBorder="1" applyAlignment="1"/>
    <xf numFmtId="0" fontId="13" fillId="2" borderId="10" xfId="33" applyFont="1" applyFill="1" applyBorder="1" applyAlignment="1">
      <alignment horizontal="right"/>
    </xf>
    <xf numFmtId="0" fontId="13" fillId="2" borderId="10" xfId="33" applyFont="1" applyFill="1" applyBorder="1" applyAlignment="1"/>
    <xf numFmtId="0" fontId="13" fillId="2" borderId="25" xfId="33" applyFont="1" applyFill="1" applyBorder="1" applyAlignment="1"/>
    <xf numFmtId="0" fontId="13" fillId="2" borderId="30" xfId="33" applyFont="1" applyFill="1" applyBorder="1" applyAlignment="1"/>
    <xf numFmtId="0" fontId="7" fillId="2" borderId="4" xfId="33" applyFont="1" applyFill="1" applyBorder="1" applyAlignment="1"/>
    <xf numFmtId="0" fontId="7" fillId="2" borderId="23" xfId="33" applyFont="1" applyFill="1" applyBorder="1" applyAlignment="1"/>
    <xf numFmtId="0" fontId="7" fillId="2" borderId="9" xfId="33" applyFont="1" applyFill="1" applyBorder="1" applyAlignment="1"/>
    <xf numFmtId="49" fontId="42" fillId="0" borderId="29" xfId="14" applyNumberFormat="1" applyFont="1" applyFill="1" applyBorder="1" applyAlignment="1">
      <alignment horizontal="center" vertical="center" wrapText="1"/>
    </xf>
    <xf numFmtId="0" fontId="13" fillId="2" borderId="15" xfId="33" applyFont="1" applyFill="1" applyBorder="1" applyAlignment="1"/>
    <xf numFmtId="0" fontId="13" fillId="2" borderId="55" xfId="33" applyFont="1" applyFill="1" applyBorder="1" applyAlignment="1">
      <alignment horizontal="right"/>
    </xf>
    <xf numFmtId="0" fontId="6" fillId="2" borderId="9" xfId="33" applyFont="1" applyFill="1" applyBorder="1" applyAlignment="1"/>
    <xf numFmtId="0" fontId="13" fillId="2" borderId="55" xfId="33" applyFont="1" applyFill="1" applyBorder="1" applyAlignment="1"/>
    <xf numFmtId="0" fontId="11" fillId="0" borderId="0" xfId="14" applyFont="1" applyFill="1"/>
    <xf numFmtId="0" fontId="44" fillId="0" borderId="0" xfId="14" applyFont="1"/>
    <xf numFmtId="0" fontId="7" fillId="0" borderId="0" xfId="14" applyFont="1"/>
    <xf numFmtId="0" fontId="45" fillId="0" borderId="0" xfId="14" applyFont="1"/>
    <xf numFmtId="0" fontId="16" fillId="0" borderId="0" xfId="14" applyFont="1"/>
    <xf numFmtId="0" fontId="46" fillId="0" borderId="0" xfId="14" applyFont="1"/>
    <xf numFmtId="49" fontId="22" fillId="0" borderId="0" xfId="14" applyNumberFormat="1" applyFont="1" applyAlignment="1">
      <alignment horizontal="center"/>
    </xf>
    <xf numFmtId="1" fontId="14" fillId="0" borderId="0" xfId="14" applyNumberFormat="1" applyFill="1"/>
    <xf numFmtId="1" fontId="14" fillId="0" borderId="0" xfId="14" applyNumberFormat="1"/>
    <xf numFmtId="2" fontId="14" fillId="0" borderId="0" xfId="14" applyNumberFormat="1" applyBorder="1" applyAlignment="1">
      <alignment horizontal="right"/>
    </xf>
    <xf numFmtId="2" fontId="14" fillId="0" borderId="0" xfId="14" applyNumberFormat="1" applyBorder="1" applyAlignment="1">
      <alignment horizontal="right" vertical="center"/>
    </xf>
    <xf numFmtId="164" fontId="14" fillId="0" borderId="0" xfId="14" applyNumberFormat="1" applyFont="1" applyBorder="1" applyAlignment="1">
      <alignment horizontal="right" vertical="center"/>
    </xf>
    <xf numFmtId="2" fontId="14" fillId="0" borderId="0" xfId="14" applyNumberFormat="1" applyFont="1" applyBorder="1" applyAlignment="1">
      <alignment horizontal="right" vertical="center"/>
    </xf>
    <xf numFmtId="2" fontId="14" fillId="0" borderId="0" xfId="14" applyNumberFormat="1" applyFont="1" applyBorder="1" applyAlignment="1">
      <alignment horizontal="right"/>
    </xf>
    <xf numFmtId="0" fontId="14" fillId="0" borderId="0" xfId="14" applyFont="1" applyBorder="1" applyAlignment="1">
      <alignment horizontal="right"/>
    </xf>
    <xf numFmtId="1" fontId="14" fillId="0" borderId="0" xfId="14" applyNumberFormat="1" applyFont="1" applyBorder="1" applyAlignment="1">
      <alignment horizontal="right" vertical="center"/>
    </xf>
    <xf numFmtId="0" fontId="34" fillId="0" borderId="10" xfId="16" applyFont="1" applyFill="1" applyBorder="1" applyAlignment="1">
      <alignment horizontal="center" vertical="center" textRotation="90" wrapText="1"/>
    </xf>
    <xf numFmtId="0" fontId="34" fillId="0" borderId="13" xfId="16" applyFont="1" applyFill="1" applyBorder="1" applyAlignment="1">
      <alignment horizontal="center" vertical="center" textRotation="90" wrapText="1"/>
    </xf>
    <xf numFmtId="0" fontId="34" fillId="0" borderId="14" xfId="16" applyFont="1" applyFill="1" applyBorder="1" applyAlignment="1">
      <alignment horizontal="center" vertical="center" textRotation="90" wrapText="1"/>
    </xf>
    <xf numFmtId="0" fontId="34" fillId="0" borderId="11" xfId="16" applyFont="1" applyFill="1" applyBorder="1" applyAlignment="1">
      <alignment horizontal="center" vertical="center" textRotation="90" wrapText="1"/>
    </xf>
    <xf numFmtId="2" fontId="11" fillId="0" borderId="50" xfId="16" applyNumberFormat="1" applyFont="1" applyBorder="1" applyAlignment="1">
      <alignment horizontal="center" vertical="center" textRotation="90" wrapText="1"/>
    </xf>
    <xf numFmtId="164" fontId="11" fillId="0" borderId="22" xfId="16" applyNumberFormat="1" applyFont="1" applyBorder="1" applyAlignment="1">
      <alignment horizontal="center" vertical="center" textRotation="90" wrapText="1"/>
    </xf>
    <xf numFmtId="2" fontId="11" fillId="0" borderId="22" xfId="16" applyNumberFormat="1" applyFont="1" applyBorder="1" applyAlignment="1">
      <alignment horizontal="center" vertical="center" textRotation="90" wrapText="1"/>
    </xf>
    <xf numFmtId="0" fontId="11" fillId="0" borderId="22" xfId="16" applyFont="1" applyFill="1" applyBorder="1" applyAlignment="1">
      <alignment horizontal="center" vertical="center" textRotation="90" wrapText="1"/>
    </xf>
    <xf numFmtId="0" fontId="11" fillId="0" borderId="18" xfId="16" applyFont="1" applyFill="1" applyBorder="1" applyAlignment="1">
      <alignment horizontal="center" vertical="center"/>
    </xf>
    <xf numFmtId="0" fontId="11" fillId="0" borderId="15" xfId="16" applyFont="1" applyFill="1" applyBorder="1" applyAlignment="1">
      <alignment horizontal="center" vertical="center"/>
    </xf>
    <xf numFmtId="0" fontId="11" fillId="0" borderId="20" xfId="16" applyFont="1" applyFill="1" applyBorder="1" applyAlignment="1">
      <alignment horizontal="center" vertical="center"/>
    </xf>
    <xf numFmtId="0" fontId="11" fillId="0" borderId="56" xfId="16" applyFont="1" applyFill="1" applyBorder="1" applyAlignment="1">
      <alignment horizontal="center" vertical="center"/>
    </xf>
    <xf numFmtId="0" fontId="11" fillId="0" borderId="19" xfId="16" applyFont="1" applyFill="1" applyBorder="1" applyAlignment="1">
      <alignment horizontal="center" vertical="center"/>
    </xf>
    <xf numFmtId="0" fontId="11" fillId="0" borderId="17" xfId="16" applyFont="1" applyFill="1" applyBorder="1" applyAlignment="1">
      <alignment horizontal="center" vertical="center"/>
    </xf>
    <xf numFmtId="1" fontId="11" fillId="0" borderId="56" xfId="16" applyNumberFormat="1" applyFont="1" applyBorder="1" applyAlignment="1">
      <alignment horizontal="center" vertical="center"/>
    </xf>
    <xf numFmtId="1" fontId="11" fillId="0" borderId="20" xfId="16" applyNumberFormat="1" applyFont="1" applyBorder="1" applyAlignment="1">
      <alignment horizontal="center" vertical="center"/>
    </xf>
    <xf numFmtId="1" fontId="11" fillId="0" borderId="17" xfId="16" applyNumberFormat="1" applyFont="1" applyFill="1" applyBorder="1" applyAlignment="1">
      <alignment horizontal="center" vertical="center"/>
    </xf>
    <xf numFmtId="0" fontId="49" fillId="0" borderId="42" xfId="16" applyFont="1" applyFill="1" applyBorder="1" applyAlignment="1">
      <alignment vertical="center"/>
    </xf>
    <xf numFmtId="0" fontId="49" fillId="0" borderId="44" xfId="16" applyFont="1" applyFill="1" applyBorder="1" applyAlignment="1">
      <alignment vertical="center"/>
    </xf>
    <xf numFmtId="0" fontId="50" fillId="0" borderId="144" xfId="14" applyFont="1" applyFill="1" applyBorder="1" applyAlignment="1">
      <alignment horizontal="right" vertical="center"/>
    </xf>
    <xf numFmtId="0" fontId="50" fillId="0" borderId="118" xfId="14" applyFont="1" applyFill="1" applyBorder="1" applyAlignment="1">
      <alignment horizontal="right" vertical="center"/>
    </xf>
    <xf numFmtId="0" fontId="50" fillId="0" borderId="119" xfId="14" applyFont="1" applyFill="1" applyBorder="1" applyAlignment="1">
      <alignment horizontal="right" vertical="center"/>
    </xf>
    <xf numFmtId="0" fontId="50" fillId="0" borderId="120" xfId="14" applyFont="1" applyFill="1" applyBorder="1" applyAlignment="1">
      <alignment horizontal="right" vertical="center"/>
    </xf>
    <xf numFmtId="2" fontId="50" fillId="0" borderId="53" xfId="14" applyNumberFormat="1" applyFont="1" applyFill="1" applyBorder="1" applyAlignment="1">
      <alignment horizontal="right" vertical="center"/>
    </xf>
    <xf numFmtId="2" fontId="50" fillId="0" borderId="28" xfId="14" applyNumberFormat="1" applyFont="1" applyFill="1" applyBorder="1" applyAlignment="1">
      <alignment horizontal="right" vertical="center"/>
    </xf>
    <xf numFmtId="164" fontId="50" fillId="0" borderId="28" xfId="14" applyNumberFormat="1" applyFont="1" applyFill="1" applyBorder="1" applyAlignment="1">
      <alignment horizontal="right" vertical="center"/>
    </xf>
    <xf numFmtId="1" fontId="50" fillId="0" borderId="28" xfId="14" applyNumberFormat="1" applyFont="1" applyFill="1" applyBorder="1" applyAlignment="1">
      <alignment horizontal="right" vertical="center"/>
    </xf>
    <xf numFmtId="1" fontId="50" fillId="0" borderId="27" xfId="14" applyNumberFormat="1" applyFont="1" applyFill="1" applyBorder="1" applyAlignment="1">
      <alignment horizontal="right" vertical="center"/>
    </xf>
    <xf numFmtId="0" fontId="2" fillId="0" borderId="0" xfId="14" applyFont="1" applyFill="1" applyAlignment="1">
      <alignment vertical="center"/>
    </xf>
    <xf numFmtId="0" fontId="51" fillId="0" borderId="42" xfId="16" applyFont="1" applyFill="1" applyBorder="1" applyAlignment="1">
      <alignment vertical="top" wrapText="1"/>
    </xf>
    <xf numFmtId="49" fontId="51" fillId="0" borderId="144" xfId="16" applyNumberFormat="1" applyFont="1" applyFill="1" applyBorder="1" applyAlignment="1">
      <alignment horizontal="center" vertical="center" wrapText="1"/>
    </xf>
    <xf numFmtId="0" fontId="50" fillId="0" borderId="144" xfId="14" applyFont="1" applyFill="1" applyBorder="1" applyAlignment="1">
      <alignment horizontal="right"/>
    </xf>
    <xf numFmtId="0" fontId="50" fillId="0" borderId="118" xfId="14" applyFont="1" applyFill="1" applyBorder="1" applyAlignment="1">
      <alignment horizontal="right"/>
    </xf>
    <xf numFmtId="0" fontId="50" fillId="0" borderId="119" xfId="14" applyFont="1" applyFill="1" applyBorder="1" applyAlignment="1">
      <alignment horizontal="right"/>
    </xf>
    <xf numFmtId="0" fontId="50" fillId="0" borderId="120" xfId="14" applyFont="1" applyFill="1" applyBorder="1" applyAlignment="1">
      <alignment horizontal="right"/>
    </xf>
    <xf numFmtId="2" fontId="50" fillId="0" borderId="145" xfId="14" applyNumberFormat="1" applyFont="1" applyFill="1" applyBorder="1" applyAlignment="1">
      <alignment horizontal="right"/>
    </xf>
    <xf numFmtId="2" fontId="50" fillId="0" borderId="119" xfId="14" applyNumberFormat="1" applyFont="1" applyFill="1" applyBorder="1" applyAlignment="1">
      <alignment horizontal="right"/>
    </xf>
    <xf numFmtId="164" fontId="50" fillId="0" borderId="119" xfId="14" applyNumberFormat="1" applyFont="1" applyFill="1" applyBorder="1" applyAlignment="1">
      <alignment horizontal="right"/>
    </xf>
    <xf numFmtId="1" fontId="50" fillId="0" borderId="119" xfId="14" applyNumberFormat="1" applyFont="1" applyFill="1" applyBorder="1" applyAlignment="1">
      <alignment horizontal="right"/>
    </xf>
    <xf numFmtId="1" fontId="50" fillId="0" borderId="120" xfId="14" applyNumberFormat="1" applyFont="1" applyFill="1" applyBorder="1" applyAlignment="1">
      <alignment horizontal="right"/>
    </xf>
    <xf numFmtId="0" fontId="6" fillId="0" borderId="0" xfId="14" applyFont="1" applyAlignment="1">
      <alignment vertical="center"/>
    </xf>
    <xf numFmtId="0" fontId="52" fillId="0" borderId="61" xfId="16" applyFont="1" applyFill="1" applyBorder="1" applyAlignment="1">
      <alignment vertical="top" wrapText="1"/>
    </xf>
    <xf numFmtId="49" fontId="53" fillId="0" borderId="23" xfId="16" applyNumberFormat="1" applyFont="1" applyFill="1" applyBorder="1" applyAlignment="1">
      <alignment horizontal="center" vertical="center" wrapText="1"/>
    </xf>
    <xf numFmtId="0" fontId="50" fillId="0" borderId="23" xfId="14" applyFont="1" applyFill="1" applyBorder="1" applyAlignment="1">
      <alignment horizontal="right"/>
    </xf>
    <xf numFmtId="0" fontId="50" fillId="0" borderId="50" xfId="14" applyFont="1" applyFill="1" applyBorder="1" applyAlignment="1">
      <alignment horizontal="right"/>
    </xf>
    <xf numFmtId="0" fontId="50" fillId="0" borderId="22" xfId="14" applyFont="1" applyFill="1" applyBorder="1" applyAlignment="1">
      <alignment horizontal="right"/>
    </xf>
    <xf numFmtId="0" fontId="50" fillId="0" borderId="24" xfId="14" applyFont="1" applyFill="1" applyBorder="1" applyAlignment="1">
      <alignment horizontal="right"/>
    </xf>
    <xf numFmtId="2" fontId="50" fillId="0" borderId="21" xfId="14" applyNumberFormat="1" applyFont="1" applyFill="1" applyBorder="1" applyAlignment="1">
      <alignment horizontal="right"/>
    </xf>
    <xf numFmtId="2" fontId="50" fillId="0" borderId="22" xfId="14" applyNumberFormat="1" applyFont="1" applyFill="1" applyBorder="1" applyAlignment="1">
      <alignment horizontal="right"/>
    </xf>
    <xf numFmtId="164" fontId="50" fillId="0" borderId="22" xfId="14" applyNumberFormat="1" applyFont="1" applyFill="1" applyBorder="1" applyAlignment="1">
      <alignment horizontal="right"/>
    </xf>
    <xf numFmtId="1" fontId="50" fillId="0" borderId="22" xfId="14" applyNumberFormat="1" applyFont="1" applyFill="1" applyBorder="1" applyAlignment="1">
      <alignment horizontal="right"/>
    </xf>
    <xf numFmtId="1" fontId="50" fillId="0" borderId="24" xfId="14" applyNumberFormat="1" applyFont="1" applyFill="1" applyBorder="1" applyAlignment="1">
      <alignment horizontal="right"/>
    </xf>
    <xf numFmtId="0" fontId="2" fillId="0" borderId="0" xfId="14" applyFont="1" applyAlignment="1">
      <alignment vertical="center"/>
    </xf>
    <xf numFmtId="0" fontId="52" fillId="0" borderId="59" xfId="16" applyFont="1" applyFill="1" applyBorder="1" applyAlignment="1">
      <alignment vertical="top" wrapText="1"/>
    </xf>
    <xf numFmtId="49" fontId="53" fillId="0" borderId="9" xfId="16" applyNumberFormat="1" applyFont="1" applyFill="1" applyBorder="1" applyAlignment="1">
      <alignment horizontal="center" vertical="center" wrapText="1"/>
    </xf>
    <xf numFmtId="0" fontId="50" fillId="0" borderId="9" xfId="14" applyFont="1" applyFill="1" applyBorder="1" applyAlignment="1">
      <alignment horizontal="right"/>
    </xf>
    <xf numFmtId="0" fontId="50" fillId="0" borderId="12" xfId="14" applyFont="1" applyFill="1" applyBorder="1" applyAlignment="1">
      <alignment horizontal="right"/>
    </xf>
    <xf numFmtId="0" fontId="50" fillId="0" borderId="13" xfId="14" applyFont="1" applyFill="1" applyBorder="1" applyAlignment="1">
      <alignment horizontal="right"/>
    </xf>
    <xf numFmtId="0" fontId="50" fillId="0" borderId="11" xfId="14" applyFont="1" applyFill="1" applyBorder="1" applyAlignment="1">
      <alignment horizontal="right"/>
    </xf>
    <xf numFmtId="2" fontId="50" fillId="0" borderId="10" xfId="14" applyNumberFormat="1" applyFont="1" applyFill="1" applyBorder="1" applyAlignment="1">
      <alignment horizontal="right"/>
    </xf>
    <xf numFmtId="2" fontId="50" fillId="0" borderId="13" xfId="14" applyNumberFormat="1" applyFont="1" applyFill="1" applyBorder="1" applyAlignment="1">
      <alignment horizontal="right"/>
    </xf>
    <xf numFmtId="164" fontId="50" fillId="0" borderId="13" xfId="14" applyNumberFormat="1" applyFont="1" applyFill="1" applyBorder="1" applyAlignment="1">
      <alignment horizontal="right"/>
    </xf>
    <xf numFmtId="1" fontId="50" fillId="0" borderId="13" xfId="14" applyNumberFormat="1" applyFont="1" applyFill="1" applyBorder="1" applyAlignment="1">
      <alignment horizontal="right"/>
    </xf>
    <xf numFmtId="1" fontId="50" fillId="0" borderId="11" xfId="14" applyNumberFormat="1" applyFont="1" applyFill="1" applyBorder="1" applyAlignment="1">
      <alignment horizontal="right"/>
    </xf>
    <xf numFmtId="0" fontId="52" fillId="0" borderId="60" xfId="16" applyFont="1" applyFill="1" applyBorder="1" applyAlignment="1">
      <alignment vertical="top" wrapText="1"/>
    </xf>
    <xf numFmtId="49" fontId="53" fillId="0" borderId="29" xfId="16" applyNumberFormat="1" applyFont="1" applyFill="1" applyBorder="1" applyAlignment="1">
      <alignment horizontal="center" vertical="center" wrapText="1"/>
    </xf>
    <xf numFmtId="0" fontId="50" fillId="0" borderId="15" xfId="14" applyFont="1" applyFill="1" applyBorder="1" applyAlignment="1">
      <alignment horizontal="right"/>
    </xf>
    <xf numFmtId="0" fontId="50" fillId="0" borderId="56" xfId="14" applyFont="1" applyFill="1" applyBorder="1" applyAlignment="1">
      <alignment horizontal="right"/>
    </xf>
    <xf numFmtId="0" fontId="50" fillId="0" borderId="20" xfId="14" applyFont="1" applyFill="1" applyBorder="1" applyAlignment="1">
      <alignment horizontal="right"/>
    </xf>
    <xf numFmtId="0" fontId="50" fillId="0" borderId="17" xfId="14" applyFont="1" applyFill="1" applyBorder="1" applyAlignment="1">
      <alignment horizontal="right"/>
    </xf>
    <xf numFmtId="2" fontId="50" fillId="0" borderId="55" xfId="14" applyNumberFormat="1" applyFont="1" applyFill="1" applyBorder="1" applyAlignment="1">
      <alignment horizontal="right"/>
    </xf>
    <xf numFmtId="2" fontId="50" fillId="0" borderId="20" xfId="14" applyNumberFormat="1" applyFont="1" applyFill="1" applyBorder="1" applyAlignment="1">
      <alignment horizontal="right"/>
    </xf>
    <xf numFmtId="164" fontId="50" fillId="0" borderId="20" xfId="14" applyNumberFormat="1" applyFont="1" applyFill="1" applyBorder="1" applyAlignment="1">
      <alignment horizontal="right"/>
    </xf>
    <xf numFmtId="1" fontId="50" fillId="0" borderId="20" xfId="14" applyNumberFormat="1" applyFont="1" applyFill="1" applyBorder="1" applyAlignment="1">
      <alignment horizontal="right"/>
    </xf>
    <xf numFmtId="1" fontId="50" fillId="0" borderId="17" xfId="14" applyNumberFormat="1" applyFont="1" applyFill="1" applyBorder="1" applyAlignment="1">
      <alignment horizontal="right"/>
    </xf>
    <xf numFmtId="0" fontId="51" fillId="0" borderId="144" xfId="16" applyFont="1" applyFill="1" applyBorder="1" applyAlignment="1">
      <alignment vertical="top" wrapText="1"/>
    </xf>
    <xf numFmtId="0" fontId="50" fillId="0" borderId="23" xfId="11" applyFont="1" applyFill="1" applyBorder="1" applyAlignment="1">
      <alignment horizontal="right"/>
    </xf>
    <xf numFmtId="0" fontId="50" fillId="0" borderId="50" xfId="11" applyFont="1" applyFill="1" applyBorder="1" applyAlignment="1">
      <alignment horizontal="right"/>
    </xf>
    <xf numFmtId="0" fontId="50" fillId="0" borderId="22" xfId="11" applyFont="1" applyFill="1" applyBorder="1" applyAlignment="1">
      <alignment horizontal="right"/>
    </xf>
    <xf numFmtId="0" fontId="50" fillId="0" borderId="24" xfId="11" applyFont="1" applyFill="1" applyBorder="1" applyAlignment="1">
      <alignment horizontal="right"/>
    </xf>
    <xf numFmtId="0" fontId="50" fillId="0" borderId="9" xfId="11" applyFont="1" applyFill="1" applyBorder="1" applyAlignment="1">
      <alignment horizontal="right"/>
    </xf>
    <xf numFmtId="0" fontId="50" fillId="0" borderId="12" xfId="11" applyFont="1" applyFill="1" applyBorder="1" applyAlignment="1">
      <alignment horizontal="right"/>
    </xf>
    <xf numFmtId="0" fontId="50" fillId="0" borderId="13" xfId="11" applyFont="1" applyFill="1" applyBorder="1" applyAlignment="1">
      <alignment horizontal="right"/>
    </xf>
    <xf numFmtId="0" fontId="50" fillId="0" borderId="11" xfId="11" applyFont="1" applyFill="1" applyBorder="1" applyAlignment="1">
      <alignment horizontal="right"/>
    </xf>
    <xf numFmtId="0" fontId="50" fillId="0" borderId="29" xfId="14" applyFont="1" applyFill="1" applyBorder="1" applyAlignment="1">
      <alignment horizontal="right"/>
    </xf>
    <xf numFmtId="0" fontId="50" fillId="0" borderId="33" xfId="14" applyFont="1" applyFill="1" applyBorder="1" applyAlignment="1">
      <alignment horizontal="right"/>
    </xf>
    <xf numFmtId="0" fontId="50" fillId="0" borderId="32" xfId="14" applyFont="1" applyFill="1" applyBorder="1" applyAlignment="1">
      <alignment horizontal="right"/>
    </xf>
    <xf numFmtId="0" fontId="50" fillId="0" borderId="31" xfId="14" applyFont="1" applyFill="1" applyBorder="1" applyAlignment="1">
      <alignment horizontal="right"/>
    </xf>
    <xf numFmtId="2" fontId="50" fillId="0" borderId="30" xfId="14" applyNumberFormat="1" applyFont="1" applyFill="1" applyBorder="1" applyAlignment="1">
      <alignment horizontal="right"/>
    </xf>
    <xf numFmtId="2" fontId="50" fillId="0" borderId="32" xfId="14" applyNumberFormat="1" applyFont="1" applyFill="1" applyBorder="1" applyAlignment="1">
      <alignment horizontal="right"/>
    </xf>
    <xf numFmtId="164" fontId="50" fillId="0" borderId="32" xfId="14" applyNumberFormat="1" applyFont="1" applyFill="1" applyBorder="1" applyAlignment="1">
      <alignment horizontal="right"/>
    </xf>
    <xf numFmtId="1" fontId="50" fillId="0" borderId="32" xfId="14" applyNumberFormat="1" applyFont="1" applyFill="1" applyBorder="1" applyAlignment="1">
      <alignment horizontal="right"/>
    </xf>
    <xf numFmtId="1" fontId="50" fillId="0" borderId="31" xfId="14" applyNumberFormat="1" applyFont="1" applyFill="1" applyBorder="1" applyAlignment="1">
      <alignment horizontal="right"/>
    </xf>
    <xf numFmtId="0" fontId="50" fillId="0" borderId="144" xfId="11" applyFont="1" applyFill="1" applyBorder="1" applyAlignment="1">
      <alignment horizontal="right"/>
    </xf>
    <xf numFmtId="0" fontId="50" fillId="0" borderId="118" xfId="11" applyFont="1" applyFill="1" applyBorder="1" applyAlignment="1">
      <alignment horizontal="right"/>
    </xf>
    <xf numFmtId="0" fontId="50" fillId="0" borderId="119" xfId="11" applyFont="1" applyFill="1" applyBorder="1" applyAlignment="1">
      <alignment horizontal="right"/>
    </xf>
    <xf numFmtId="0" fontId="50" fillId="0" borderId="120" xfId="11" applyFont="1" applyFill="1" applyBorder="1" applyAlignment="1">
      <alignment horizontal="right"/>
    </xf>
    <xf numFmtId="0" fontId="52" fillId="0" borderId="18" xfId="16" applyFont="1" applyFill="1" applyBorder="1" applyAlignment="1">
      <alignment vertical="top" wrapText="1"/>
    </xf>
    <xf numFmtId="49" fontId="53" fillId="0" borderId="15" xfId="16" applyNumberFormat="1" applyFont="1" applyFill="1" applyBorder="1" applyAlignment="1">
      <alignment horizontal="center" vertical="center" wrapText="1"/>
    </xf>
    <xf numFmtId="0" fontId="50" fillId="0" borderId="15" xfId="11" applyFont="1" applyFill="1" applyBorder="1" applyAlignment="1">
      <alignment horizontal="right"/>
    </xf>
    <xf numFmtId="0" fontId="50" fillId="0" borderId="56" xfId="11" applyFont="1" applyFill="1" applyBorder="1" applyAlignment="1">
      <alignment horizontal="right"/>
    </xf>
    <xf numFmtId="0" fontId="50" fillId="0" borderId="20" xfId="11" applyFont="1" applyFill="1" applyBorder="1" applyAlignment="1">
      <alignment horizontal="right"/>
    </xf>
    <xf numFmtId="0" fontId="50" fillId="0" borderId="17" xfId="11" applyFont="1" applyFill="1" applyBorder="1" applyAlignment="1">
      <alignment horizontal="right"/>
    </xf>
    <xf numFmtId="0" fontId="52" fillId="0" borderId="48" xfId="16" applyFont="1" applyFill="1" applyBorder="1" applyAlignment="1">
      <alignment vertical="top" wrapText="1"/>
    </xf>
    <xf numFmtId="49" fontId="53" fillId="0" borderId="25" xfId="16" applyNumberFormat="1" applyFont="1" applyFill="1" applyBorder="1" applyAlignment="1">
      <alignment horizontal="center" vertical="center" wrapText="1"/>
    </xf>
    <xf numFmtId="0" fontId="50" fillId="0" borderId="34" xfId="14" applyFont="1" applyFill="1" applyBorder="1" applyAlignment="1">
      <alignment horizontal="right"/>
    </xf>
    <xf numFmtId="0" fontId="50" fillId="0" borderId="35" xfId="14" applyFont="1" applyFill="1" applyBorder="1" applyAlignment="1">
      <alignment horizontal="right"/>
    </xf>
    <xf numFmtId="0" fontId="50" fillId="0" borderId="37" xfId="14" applyFont="1" applyFill="1" applyBorder="1" applyAlignment="1">
      <alignment horizontal="right"/>
    </xf>
    <xf numFmtId="0" fontId="50" fillId="0" borderId="36" xfId="14" applyFont="1" applyFill="1" applyBorder="1" applyAlignment="1">
      <alignment horizontal="right"/>
    </xf>
    <xf numFmtId="2" fontId="50" fillId="0" borderId="38" xfId="14" applyNumberFormat="1" applyFont="1" applyFill="1" applyBorder="1" applyAlignment="1">
      <alignment horizontal="right"/>
    </xf>
    <xf numFmtId="2" fontId="50" fillId="0" borderId="37" xfId="14" applyNumberFormat="1" applyFont="1" applyFill="1" applyBorder="1" applyAlignment="1">
      <alignment horizontal="right"/>
    </xf>
    <xf numFmtId="164" fontId="50" fillId="0" borderId="37" xfId="14" applyNumberFormat="1" applyFont="1" applyFill="1" applyBorder="1" applyAlignment="1">
      <alignment horizontal="right"/>
    </xf>
    <xf numFmtId="1" fontId="50" fillId="0" borderId="37" xfId="14" applyNumberFormat="1" applyFont="1" applyFill="1" applyBorder="1" applyAlignment="1">
      <alignment horizontal="right"/>
    </xf>
    <xf numFmtId="1" fontId="50" fillId="0" borderId="36" xfId="14" applyNumberFormat="1" applyFont="1" applyFill="1" applyBorder="1" applyAlignment="1">
      <alignment horizontal="right"/>
    </xf>
    <xf numFmtId="0" fontId="54" fillId="0" borderId="60" xfId="16" applyFont="1" applyFill="1" applyBorder="1" applyAlignment="1">
      <alignment horizontal="left" vertical="top" wrapText="1"/>
    </xf>
    <xf numFmtId="0" fontId="54" fillId="0" borderId="61" xfId="16" applyFont="1" applyFill="1" applyBorder="1" applyAlignment="1">
      <alignment horizontal="left" vertical="top" wrapText="1"/>
    </xf>
    <xf numFmtId="0" fontId="54" fillId="0" borderId="59" xfId="16" applyFont="1" applyFill="1" applyBorder="1" applyAlignment="1">
      <alignment vertical="top" wrapText="1"/>
    </xf>
    <xf numFmtId="0" fontId="54" fillId="0" borderId="60" xfId="16" applyFont="1" applyFill="1" applyBorder="1" applyAlignment="1">
      <alignment vertical="top" wrapText="1"/>
    </xf>
    <xf numFmtId="0" fontId="54" fillId="0" borderId="61" xfId="16" applyFont="1" applyFill="1" applyBorder="1" applyAlignment="1">
      <alignment vertical="top" wrapText="1"/>
    </xf>
    <xf numFmtId="0" fontId="54" fillId="0" borderId="59" xfId="16" applyFont="1" applyFill="1" applyBorder="1" applyAlignment="1">
      <alignment horizontal="left" vertical="top" wrapText="1"/>
    </xf>
    <xf numFmtId="0" fontId="54" fillId="0" borderId="18" xfId="16" applyFont="1" applyFill="1" applyBorder="1" applyAlignment="1">
      <alignment horizontal="left" vertical="top" wrapText="1"/>
    </xf>
    <xf numFmtId="0" fontId="54" fillId="0" borderId="48" xfId="16" applyFont="1" applyFill="1" applyBorder="1" applyAlignment="1">
      <alignment vertical="top" wrapText="1"/>
    </xf>
    <xf numFmtId="0" fontId="50" fillId="0" borderId="34" xfId="11" applyFont="1" applyFill="1" applyBorder="1" applyAlignment="1">
      <alignment horizontal="right"/>
    </xf>
    <xf numFmtId="0" fontId="50" fillId="0" borderId="35" xfId="11" applyFont="1" applyFill="1" applyBorder="1" applyAlignment="1">
      <alignment horizontal="right"/>
    </xf>
    <xf numFmtId="0" fontId="50" fillId="0" borderId="37" xfId="11" applyFont="1" applyFill="1" applyBorder="1" applyAlignment="1">
      <alignment horizontal="right"/>
    </xf>
    <xf numFmtId="0" fontId="50" fillId="0" borderId="36" xfId="11" applyFont="1" applyFill="1" applyBorder="1" applyAlignment="1">
      <alignment horizontal="right"/>
    </xf>
    <xf numFmtId="0" fontId="55" fillId="0" borderId="59" xfId="16" applyFont="1" applyFill="1" applyBorder="1" applyAlignment="1">
      <alignment vertical="top" wrapText="1"/>
    </xf>
    <xf numFmtId="0" fontId="54" fillId="0" borderId="18" xfId="16" applyFont="1" applyFill="1" applyBorder="1" applyAlignment="1">
      <alignment vertical="top" wrapText="1"/>
    </xf>
    <xf numFmtId="49" fontId="56" fillId="0" borderId="15" xfId="16" applyNumberFormat="1" applyFont="1" applyFill="1" applyBorder="1" applyAlignment="1">
      <alignment horizontal="center"/>
    </xf>
    <xf numFmtId="49" fontId="56" fillId="0" borderId="23" xfId="16" applyNumberFormat="1" applyFont="1" applyFill="1" applyBorder="1" applyAlignment="1">
      <alignment horizontal="center"/>
    </xf>
    <xf numFmtId="0" fontId="50" fillId="0" borderId="9" xfId="14" applyFont="1" applyFill="1" applyBorder="1" applyAlignment="1"/>
    <xf numFmtId="0" fontId="50" fillId="0" borderId="12" xfId="14" applyFont="1" applyFill="1" applyBorder="1" applyAlignment="1"/>
    <xf numFmtId="0" fontId="50" fillId="0" borderId="13" xfId="14" applyFont="1" applyFill="1" applyBorder="1" applyAlignment="1"/>
    <xf numFmtId="0" fontId="50" fillId="0" borderId="11" xfId="14" applyFont="1" applyFill="1" applyBorder="1" applyAlignment="1"/>
    <xf numFmtId="49" fontId="56" fillId="0" borderId="9" xfId="16" applyNumberFormat="1" applyFont="1" applyFill="1" applyBorder="1" applyAlignment="1">
      <alignment horizontal="center"/>
    </xf>
    <xf numFmtId="49" fontId="56" fillId="0" borderId="29" xfId="16" applyNumberFormat="1" applyFont="1" applyFill="1" applyBorder="1" applyAlignment="1">
      <alignment horizontal="center"/>
    </xf>
    <xf numFmtId="0" fontId="50" fillId="0" borderId="29" xfId="14" applyFont="1" applyFill="1" applyBorder="1" applyAlignment="1"/>
    <xf numFmtId="0" fontId="50" fillId="0" borderId="33" xfId="14" applyFont="1" applyFill="1" applyBorder="1" applyAlignment="1"/>
    <xf numFmtId="0" fontId="50" fillId="0" borderId="32" xfId="14" applyFont="1" applyFill="1" applyBorder="1" applyAlignment="1"/>
    <xf numFmtId="0" fontId="50" fillId="0" borderId="31" xfId="14" applyFont="1" applyFill="1" applyBorder="1" applyAlignment="1"/>
    <xf numFmtId="0" fontId="50" fillId="0" borderId="144" xfId="14" applyFont="1" applyFill="1" applyBorder="1" applyAlignment="1"/>
    <xf numFmtId="0" fontId="50" fillId="0" borderId="118" xfId="14" applyFont="1" applyFill="1" applyBorder="1" applyAlignment="1"/>
    <xf numFmtId="0" fontId="50" fillId="0" borderId="119" xfId="14" applyFont="1" applyFill="1" applyBorder="1" applyAlignment="1"/>
    <xf numFmtId="0" fontId="50" fillId="0" borderId="120" xfId="14" applyFont="1" applyFill="1" applyBorder="1" applyAlignment="1"/>
    <xf numFmtId="49" fontId="56" fillId="0" borderId="25" xfId="16" applyNumberFormat="1" applyFont="1" applyFill="1" applyBorder="1" applyAlignment="1">
      <alignment horizontal="center"/>
    </xf>
    <xf numFmtId="0" fontId="50" fillId="0" borderId="25" xfId="14" applyFont="1" applyFill="1" applyBorder="1" applyAlignment="1"/>
    <xf numFmtId="0" fontId="50" fillId="0" borderId="53" xfId="14" applyFont="1" applyFill="1" applyBorder="1" applyAlignment="1"/>
    <xf numFmtId="0" fontId="50" fillId="0" borderId="28" xfId="14" applyFont="1" applyFill="1" applyBorder="1" applyAlignment="1"/>
    <xf numFmtId="0" fontId="50" fillId="0" borderId="27" xfId="14" applyFont="1" applyFill="1" applyBorder="1" applyAlignment="1"/>
    <xf numFmtId="2" fontId="50" fillId="0" borderId="26" xfId="14" applyNumberFormat="1" applyFont="1" applyFill="1" applyBorder="1" applyAlignment="1">
      <alignment horizontal="right"/>
    </xf>
    <xf numFmtId="2" fontId="50" fillId="0" borderId="28" xfId="14" applyNumberFormat="1" applyFont="1" applyFill="1" applyBorder="1" applyAlignment="1">
      <alignment horizontal="right"/>
    </xf>
    <xf numFmtId="164" fontId="50" fillId="0" borderId="28" xfId="14" applyNumberFormat="1" applyFont="1" applyFill="1" applyBorder="1" applyAlignment="1">
      <alignment horizontal="right"/>
    </xf>
    <xf numFmtId="1" fontId="50" fillId="0" borderId="28" xfId="14" applyNumberFormat="1" applyFont="1" applyFill="1" applyBorder="1" applyAlignment="1">
      <alignment horizontal="right"/>
    </xf>
    <xf numFmtId="1" fontId="50" fillId="0" borderId="27" xfId="14" applyNumberFormat="1" applyFont="1" applyFill="1" applyBorder="1" applyAlignment="1">
      <alignment horizontal="right"/>
    </xf>
    <xf numFmtId="0" fontId="50" fillId="0" borderId="34" xfId="14" applyFont="1" applyFill="1" applyBorder="1" applyAlignment="1"/>
    <xf numFmtId="0" fontId="50" fillId="0" borderId="35" xfId="14" applyFont="1" applyFill="1" applyBorder="1" applyAlignment="1"/>
    <xf numFmtId="0" fontId="50" fillId="0" borderId="37" xfId="14" applyFont="1" applyFill="1" applyBorder="1" applyAlignment="1"/>
    <xf numFmtId="0" fontId="50" fillId="0" borderId="36" xfId="14" applyFont="1" applyFill="1" applyBorder="1" applyAlignment="1"/>
    <xf numFmtId="0" fontId="50" fillId="0" borderId="23" xfId="14" applyFont="1" applyFill="1" applyBorder="1" applyAlignment="1"/>
    <xf numFmtId="0" fontId="50" fillId="0" borderId="50" xfId="14" applyFont="1" applyFill="1" applyBorder="1" applyAlignment="1"/>
    <xf numFmtId="0" fontId="50" fillId="0" borderId="22" xfId="14" applyFont="1" applyFill="1" applyBorder="1" applyAlignment="1"/>
    <xf numFmtId="0" fontId="50" fillId="0" borderId="24" xfId="14" applyFont="1" applyFill="1" applyBorder="1" applyAlignment="1"/>
    <xf numFmtId="0" fontId="50" fillId="0" borderId="15" xfId="14" applyFont="1" applyFill="1" applyBorder="1" applyAlignment="1"/>
    <xf numFmtId="0" fontId="50" fillId="0" borderId="56" xfId="14" applyFont="1" applyFill="1" applyBorder="1" applyAlignment="1"/>
    <xf numFmtId="0" fontId="50" fillId="0" borderId="20" xfId="14" applyFont="1" applyFill="1" applyBorder="1" applyAlignment="1"/>
    <xf numFmtId="0" fontId="50" fillId="0" borderId="17" xfId="14" applyFont="1" applyFill="1" applyBorder="1" applyAlignment="1"/>
    <xf numFmtId="0" fontId="54" fillId="0" borderId="45" xfId="16" applyFont="1" applyFill="1" applyBorder="1" applyAlignment="1">
      <alignment vertical="top" wrapText="1"/>
    </xf>
    <xf numFmtId="49" fontId="56" fillId="0" borderId="34" xfId="16" applyNumberFormat="1" applyFont="1" applyFill="1" applyBorder="1" applyAlignment="1">
      <alignment horizontal="center"/>
    </xf>
    <xf numFmtId="0" fontId="11" fillId="0" borderId="0" xfId="15" applyFont="1" applyFill="1" applyAlignment="1">
      <alignment horizontal="center" vertical="center"/>
    </xf>
    <xf numFmtId="0" fontId="11" fillId="0" borderId="0" xfId="15" applyFont="1" applyFill="1"/>
    <xf numFmtId="0" fontId="9" fillId="0" borderId="0" xfId="15" applyFont="1" applyFill="1" applyAlignment="1">
      <alignment horizontal="center" vertical="center"/>
    </xf>
    <xf numFmtId="0" fontId="8" fillId="0" borderId="0" xfId="15" applyFont="1" applyFill="1" applyAlignment="1">
      <alignment vertical="center"/>
    </xf>
    <xf numFmtId="0" fontId="13" fillId="0" borderId="0" xfId="15" applyFont="1" applyAlignment="1">
      <alignment vertical="center"/>
    </xf>
    <xf numFmtId="0" fontId="14" fillId="0" borderId="0" xfId="15" applyFont="1" applyAlignment="1">
      <alignment vertical="center"/>
    </xf>
    <xf numFmtId="0" fontId="4" fillId="0" borderId="0" xfId="15" applyFont="1"/>
    <xf numFmtId="0" fontId="22" fillId="0" borderId="0" xfId="15" applyFont="1"/>
    <xf numFmtId="49" fontId="22" fillId="0" borderId="0" xfId="15" applyNumberFormat="1" applyFont="1" applyAlignment="1">
      <alignment horizontal="center"/>
    </xf>
    <xf numFmtId="1" fontId="14" fillId="0" borderId="0" xfId="15" applyNumberFormat="1" applyFill="1"/>
    <xf numFmtId="1" fontId="14" fillId="0" borderId="0" xfId="15" applyNumberFormat="1"/>
    <xf numFmtId="0" fontId="14" fillId="0" borderId="0" xfId="15"/>
    <xf numFmtId="2" fontId="14" fillId="0" borderId="0" xfId="15" applyNumberFormat="1" applyBorder="1" applyAlignment="1">
      <alignment horizontal="right"/>
    </xf>
    <xf numFmtId="2" fontId="14" fillId="0" borderId="0" xfId="15" applyNumberFormat="1" applyBorder="1" applyAlignment="1">
      <alignment horizontal="right" vertical="center"/>
    </xf>
    <xf numFmtId="164" fontId="14" fillId="0" borderId="0" xfId="15" applyNumberFormat="1" applyFont="1" applyBorder="1" applyAlignment="1">
      <alignment horizontal="right" vertical="center"/>
    </xf>
    <xf numFmtId="2" fontId="14" fillId="0" borderId="0" xfId="15" applyNumberFormat="1" applyFont="1" applyBorder="1" applyAlignment="1">
      <alignment horizontal="right" vertical="center"/>
    </xf>
    <xf numFmtId="2" fontId="14" fillId="0" borderId="0" xfId="15" applyNumberFormat="1" applyFont="1" applyBorder="1" applyAlignment="1">
      <alignment horizontal="right"/>
    </xf>
    <xf numFmtId="1" fontId="14" fillId="0" borderId="0" xfId="15" applyNumberFormat="1" applyFont="1" applyBorder="1" applyAlignment="1">
      <alignment horizontal="right"/>
    </xf>
    <xf numFmtId="1" fontId="14" fillId="0" borderId="0" xfId="15" applyNumberFormat="1" applyFont="1" applyBorder="1" applyAlignment="1">
      <alignment horizontal="right" vertical="center"/>
    </xf>
    <xf numFmtId="0" fontId="34" fillId="0" borderId="10" xfId="17" applyFont="1" applyFill="1" applyBorder="1" applyAlignment="1">
      <alignment horizontal="center" vertical="center" textRotation="90" wrapText="1"/>
    </xf>
    <xf numFmtId="0" fontId="34" fillId="0" borderId="13" xfId="17" applyFont="1" applyFill="1" applyBorder="1" applyAlignment="1">
      <alignment horizontal="center" vertical="center" textRotation="90" wrapText="1"/>
    </xf>
    <xf numFmtId="0" fontId="34" fillId="0" borderId="14" xfId="17" applyFont="1" applyFill="1" applyBorder="1" applyAlignment="1">
      <alignment horizontal="center" vertical="center" textRotation="90" wrapText="1"/>
    </xf>
    <xf numFmtId="0" fontId="34" fillId="0" borderId="11" xfId="17" applyFont="1" applyFill="1" applyBorder="1" applyAlignment="1">
      <alignment horizontal="center" vertical="center" textRotation="90" wrapText="1"/>
    </xf>
    <xf numFmtId="2" fontId="11" fillId="0" borderId="50" xfId="17" applyNumberFormat="1" applyFont="1" applyBorder="1" applyAlignment="1">
      <alignment horizontal="center" vertical="center" textRotation="90" wrapText="1"/>
    </xf>
    <xf numFmtId="164" fontId="11" fillId="0" borderId="22" xfId="17" applyNumberFormat="1" applyFont="1" applyBorder="1" applyAlignment="1">
      <alignment horizontal="center" vertical="center" textRotation="90" wrapText="1"/>
    </xf>
    <xf numFmtId="2" fontId="11" fillId="0" borderId="22" xfId="17" applyNumberFormat="1" applyFont="1" applyBorder="1" applyAlignment="1">
      <alignment horizontal="center" vertical="center" textRotation="90" wrapText="1"/>
    </xf>
    <xf numFmtId="0" fontId="11" fillId="0" borderId="22" xfId="17" applyFont="1" applyFill="1" applyBorder="1" applyAlignment="1">
      <alignment horizontal="center" vertical="center" textRotation="90" wrapText="1"/>
    </xf>
    <xf numFmtId="0" fontId="11" fillId="0" borderId="18" xfId="17" applyFont="1" applyFill="1" applyBorder="1" applyAlignment="1">
      <alignment horizontal="center" vertical="center"/>
    </xf>
    <xf numFmtId="0" fontId="11" fillId="0" borderId="15" xfId="17" applyFont="1" applyFill="1" applyBorder="1" applyAlignment="1">
      <alignment horizontal="center" vertical="center"/>
    </xf>
    <xf numFmtId="0" fontId="11" fillId="0" borderId="20" xfId="17" applyFont="1" applyFill="1" applyBorder="1" applyAlignment="1">
      <alignment horizontal="center" vertical="center"/>
    </xf>
    <xf numFmtId="0" fontId="11" fillId="0" borderId="33" xfId="17" applyFont="1" applyFill="1" applyBorder="1" applyAlignment="1">
      <alignment horizontal="center" vertical="center"/>
    </xf>
    <xf numFmtId="0" fontId="11" fillId="0" borderId="32" xfId="17" applyFont="1" applyFill="1" applyBorder="1" applyAlignment="1">
      <alignment horizontal="center" vertical="center"/>
    </xf>
    <xf numFmtId="0" fontId="11" fillId="0" borderId="162" xfId="17" applyFont="1" applyFill="1" applyBorder="1" applyAlignment="1">
      <alignment horizontal="center" vertical="center"/>
    </xf>
    <xf numFmtId="0" fontId="11" fillId="0" borderId="17" xfId="17" applyFont="1" applyFill="1" applyBorder="1" applyAlignment="1">
      <alignment horizontal="center" vertical="center"/>
    </xf>
    <xf numFmtId="1" fontId="11" fillId="0" borderId="56" xfId="17" applyNumberFormat="1" applyFont="1" applyBorder="1" applyAlignment="1">
      <alignment horizontal="center" vertical="center"/>
    </xf>
    <xf numFmtId="1" fontId="11" fillId="0" borderId="20" xfId="17" applyNumberFormat="1" applyFont="1" applyBorder="1" applyAlignment="1">
      <alignment horizontal="center" vertical="center"/>
    </xf>
    <xf numFmtId="1" fontId="11" fillId="0" borderId="17" xfId="17" applyNumberFormat="1" applyFont="1" applyFill="1" applyBorder="1" applyAlignment="1">
      <alignment horizontal="center" vertical="center"/>
    </xf>
    <xf numFmtId="0" fontId="6" fillId="0" borderId="42" xfId="14" applyFont="1" applyFill="1" applyBorder="1" applyAlignment="1">
      <alignment horizontal="right" vertical="center"/>
    </xf>
    <xf numFmtId="0" fontId="6" fillId="0" borderId="120" xfId="14" applyFont="1" applyFill="1" applyBorder="1" applyAlignment="1">
      <alignment horizontal="right" vertical="center"/>
    </xf>
    <xf numFmtId="0" fontId="6" fillId="0" borderId="118" xfId="14" applyFont="1" applyFill="1" applyBorder="1" applyAlignment="1">
      <alignment horizontal="right" vertical="center"/>
    </xf>
    <xf numFmtId="0" fontId="6" fillId="0" borderId="119" xfId="14" applyFont="1" applyFill="1" applyBorder="1" applyAlignment="1">
      <alignment horizontal="right" vertical="center"/>
    </xf>
    <xf numFmtId="2" fontId="6" fillId="0" borderId="26" xfId="14" applyNumberFormat="1" applyFont="1" applyFill="1" applyBorder="1" applyAlignment="1">
      <alignment horizontal="right" vertical="center"/>
    </xf>
    <xf numFmtId="2" fontId="6" fillId="0" borderId="28" xfId="14" applyNumberFormat="1" applyFont="1" applyFill="1" applyBorder="1" applyAlignment="1">
      <alignment horizontal="right" vertical="center"/>
    </xf>
    <xf numFmtId="164" fontId="6" fillId="0" borderId="28" xfId="14" applyNumberFormat="1" applyFont="1" applyFill="1" applyBorder="1" applyAlignment="1">
      <alignment horizontal="right" vertical="center"/>
    </xf>
    <xf numFmtId="1" fontId="6" fillId="0" borderId="28" xfId="14" applyNumberFormat="1" applyFont="1" applyFill="1" applyBorder="1" applyAlignment="1">
      <alignment horizontal="right" vertical="center"/>
    </xf>
    <xf numFmtId="1" fontId="6" fillId="0" borderId="27" xfId="14" applyNumberFormat="1" applyFont="1" applyFill="1" applyBorder="1" applyAlignment="1">
      <alignment horizontal="right" vertical="center"/>
    </xf>
    <xf numFmtId="0" fontId="2" fillId="0" borderId="0" xfId="15" applyFont="1" applyFill="1" applyAlignment="1">
      <alignment vertical="center"/>
    </xf>
    <xf numFmtId="0" fontId="57" fillId="0" borderId="58" xfId="17" applyFont="1" applyFill="1" applyBorder="1" applyAlignment="1">
      <alignment vertical="center" wrapText="1"/>
    </xf>
    <xf numFmtId="49" fontId="12" fillId="0" borderId="4" xfId="17" applyNumberFormat="1" applyFont="1" applyFill="1" applyBorder="1" applyAlignment="1">
      <alignment horizontal="center" vertical="center" wrapText="1"/>
    </xf>
    <xf numFmtId="0" fontId="13" fillId="0" borderId="58" xfId="14" applyFont="1" applyFill="1" applyBorder="1" applyAlignment="1">
      <alignment horizontal="right" vertical="center"/>
    </xf>
    <xf numFmtId="0" fontId="13" fillId="0" borderId="8" xfId="14" applyFont="1" applyFill="1" applyBorder="1" applyAlignment="1">
      <alignment horizontal="right" vertical="center"/>
    </xf>
    <xf numFmtId="0" fontId="13" fillId="0" borderId="6" xfId="14" applyFont="1" applyFill="1" applyBorder="1" applyAlignment="1">
      <alignment horizontal="right" vertical="center"/>
    </xf>
    <xf numFmtId="2" fontId="13" fillId="0" borderId="5" xfId="14" applyNumberFormat="1" applyFont="1" applyFill="1" applyBorder="1" applyAlignment="1">
      <alignment horizontal="right" vertical="center"/>
    </xf>
    <xf numFmtId="2" fontId="13" fillId="0" borderId="8" xfId="14" applyNumberFormat="1" applyFont="1" applyFill="1" applyBorder="1" applyAlignment="1">
      <alignment horizontal="right" vertical="center"/>
    </xf>
    <xf numFmtId="164" fontId="13" fillId="0" borderId="8" xfId="14" applyNumberFormat="1" applyFont="1" applyFill="1" applyBorder="1" applyAlignment="1">
      <alignment horizontal="right" vertical="center"/>
    </xf>
    <xf numFmtId="1" fontId="13" fillId="0" borderId="8" xfId="14" applyNumberFormat="1" applyFont="1" applyFill="1" applyBorder="1" applyAlignment="1">
      <alignment horizontal="right" vertical="center"/>
    </xf>
    <xf numFmtId="1" fontId="13" fillId="0" borderId="6" xfId="14" applyNumberFormat="1" applyFont="1" applyFill="1" applyBorder="1" applyAlignment="1">
      <alignment horizontal="right" vertical="center"/>
    </xf>
    <xf numFmtId="0" fontId="2" fillId="0" borderId="0" xfId="15" applyFont="1" applyAlignment="1">
      <alignment vertical="center"/>
    </xf>
    <xf numFmtId="0" fontId="57" fillId="0" borderId="61" xfId="17" applyFont="1" applyFill="1" applyBorder="1" applyAlignment="1">
      <alignment vertical="center" wrapText="1"/>
    </xf>
    <xf numFmtId="49" fontId="12" fillId="0" borderId="23" xfId="17" applyNumberFormat="1" applyFont="1" applyFill="1" applyBorder="1" applyAlignment="1">
      <alignment horizontal="center" vertical="center" wrapText="1"/>
    </xf>
    <xf numFmtId="0" fontId="13" fillId="0" borderId="61" xfId="14" applyFont="1" applyFill="1" applyBorder="1" applyAlignment="1">
      <alignment horizontal="right" vertical="center"/>
    </xf>
    <xf numFmtId="0" fontId="13" fillId="0" borderId="24" xfId="14" applyFont="1" applyFill="1" applyBorder="1" applyAlignment="1">
      <alignment horizontal="right" vertical="center"/>
    </xf>
    <xf numFmtId="0" fontId="13" fillId="0" borderId="59" xfId="10" applyFont="1" applyFill="1" applyBorder="1" applyAlignment="1">
      <alignment horizontal="right" vertical="center"/>
    </xf>
    <xf numFmtId="0" fontId="13" fillId="0" borderId="11" xfId="10" applyFont="1" applyFill="1" applyBorder="1" applyAlignment="1">
      <alignment horizontal="right" vertical="center"/>
    </xf>
    <xf numFmtId="0" fontId="13" fillId="0" borderId="50" xfId="10" applyFont="1" applyFill="1" applyBorder="1" applyAlignment="1">
      <alignment horizontal="right" vertical="center"/>
    </xf>
    <xf numFmtId="0" fontId="13" fillId="0" borderId="22" xfId="10" applyFont="1" applyFill="1" applyBorder="1" applyAlignment="1">
      <alignment horizontal="right" vertical="center"/>
    </xf>
    <xf numFmtId="0" fontId="13" fillId="0" borderId="24" xfId="10" applyFont="1" applyFill="1" applyBorder="1" applyAlignment="1">
      <alignment horizontal="right" vertical="center"/>
    </xf>
    <xf numFmtId="0" fontId="15" fillId="0" borderId="61" xfId="17" applyFont="1" applyFill="1" applyBorder="1" applyAlignment="1">
      <alignment horizontal="left" vertical="center" wrapText="1"/>
    </xf>
    <xf numFmtId="0" fontId="13" fillId="0" borderId="61" xfId="10" applyFont="1" applyFill="1" applyBorder="1" applyAlignment="1">
      <alignment horizontal="right" vertical="center"/>
    </xf>
    <xf numFmtId="0" fontId="15" fillId="0" borderId="61" xfId="17" applyFont="1" applyFill="1" applyBorder="1" applyAlignment="1">
      <alignment vertical="center" wrapText="1"/>
    </xf>
    <xf numFmtId="49" fontId="8" fillId="0" borderId="23" xfId="17" applyNumberFormat="1" applyFont="1" applyFill="1" applyBorder="1" applyAlignment="1">
      <alignment horizontal="center" vertical="center"/>
    </xf>
    <xf numFmtId="0" fontId="13" fillId="0" borderId="61" xfId="14" applyFont="1" applyFill="1" applyBorder="1" applyAlignment="1">
      <alignment vertical="center"/>
    </xf>
    <xf numFmtId="0" fontId="13" fillId="0" borderId="24" xfId="14" applyFont="1" applyFill="1" applyBorder="1" applyAlignment="1">
      <alignment vertical="center"/>
    </xf>
    <xf numFmtId="0" fontId="13" fillId="0" borderId="59" xfId="14" applyFont="1" applyFill="1" applyBorder="1" applyAlignment="1">
      <alignment vertical="center"/>
    </xf>
    <xf numFmtId="0" fontId="13" fillId="0" borderId="13" xfId="14" applyFont="1" applyFill="1" applyBorder="1" applyAlignment="1">
      <alignment vertical="center"/>
    </xf>
    <xf numFmtId="0" fontId="13" fillId="0" borderId="12" xfId="14" applyFont="1" applyFill="1" applyBorder="1" applyAlignment="1">
      <alignment vertical="center"/>
    </xf>
    <xf numFmtId="0" fontId="13" fillId="0" borderId="11" xfId="14" applyFont="1" applyFill="1" applyBorder="1" applyAlignment="1">
      <alignment vertical="center"/>
    </xf>
    <xf numFmtId="0" fontId="15" fillId="0" borderId="45" xfId="17" applyFont="1" applyFill="1" applyBorder="1" applyAlignment="1">
      <alignment vertical="center" wrapText="1"/>
    </xf>
    <xf numFmtId="49" fontId="8" fillId="0" borderId="34" xfId="17" applyNumberFormat="1" applyFont="1" applyFill="1" applyBorder="1" applyAlignment="1">
      <alignment horizontal="center" vertical="center"/>
    </xf>
    <xf numFmtId="0" fontId="13" fillId="0" borderId="45" xfId="14" applyFont="1" applyFill="1" applyBorder="1" applyAlignment="1">
      <alignment vertical="center"/>
    </xf>
    <xf numFmtId="0" fontId="13" fillId="0" borderId="37" xfId="14" applyFont="1" applyFill="1" applyBorder="1" applyAlignment="1">
      <alignment vertical="center"/>
    </xf>
    <xf numFmtId="0" fontId="13" fillId="0" borderId="35" xfId="14" applyFont="1" applyFill="1" applyBorder="1" applyAlignment="1">
      <alignment vertical="center"/>
    </xf>
    <xf numFmtId="0" fontId="13" fillId="0" borderId="36" xfId="14" applyFont="1" applyFill="1" applyBorder="1" applyAlignment="1">
      <alignment vertical="center"/>
    </xf>
    <xf numFmtId="2" fontId="13" fillId="0" borderId="38" xfId="14" applyNumberFormat="1" applyFont="1" applyFill="1" applyBorder="1" applyAlignment="1">
      <alignment horizontal="right" vertical="center"/>
    </xf>
    <xf numFmtId="2" fontId="13" fillId="0" borderId="37" xfId="14" applyNumberFormat="1" applyFont="1" applyFill="1" applyBorder="1" applyAlignment="1">
      <alignment horizontal="right" vertical="center"/>
    </xf>
    <xf numFmtId="164" fontId="13" fillId="0" borderId="37" xfId="14" applyNumberFormat="1" applyFont="1" applyFill="1" applyBorder="1" applyAlignment="1">
      <alignment horizontal="right" vertical="center"/>
    </xf>
    <xf numFmtId="1" fontId="13" fillId="0" borderId="37" xfId="14" applyNumberFormat="1" applyFont="1" applyFill="1" applyBorder="1" applyAlignment="1">
      <alignment horizontal="right" vertical="center"/>
    </xf>
    <xf numFmtId="1" fontId="13" fillId="0" borderId="36" xfId="14" applyNumberFormat="1" applyFont="1" applyFill="1" applyBorder="1" applyAlignment="1">
      <alignment horizontal="right" vertical="center"/>
    </xf>
    <xf numFmtId="0" fontId="58" fillId="0" borderId="0" xfId="30" applyFont="1"/>
    <xf numFmtId="49" fontId="4" fillId="0" borderId="0" xfId="30" applyNumberFormat="1" applyFont="1" applyAlignment="1">
      <alignment horizontal="center"/>
    </xf>
    <xf numFmtId="0" fontId="4" fillId="0" borderId="0" xfId="30" applyFont="1"/>
    <xf numFmtId="2" fontId="4" fillId="0" borderId="0" xfId="30" applyNumberFormat="1" applyFont="1" applyBorder="1" applyAlignment="1">
      <alignment horizontal="right"/>
    </xf>
    <xf numFmtId="2" fontId="4" fillId="0" borderId="0" xfId="30" applyNumberFormat="1" applyFont="1" applyBorder="1" applyAlignment="1">
      <alignment horizontal="right" vertical="center"/>
    </xf>
    <xf numFmtId="164" fontId="4" fillId="0" borderId="0" xfId="30" applyNumberFormat="1" applyFont="1" applyBorder="1" applyAlignment="1">
      <alignment horizontal="right" vertical="center"/>
    </xf>
    <xf numFmtId="0" fontId="4" fillId="0" borderId="0" xfId="30" applyFont="1" applyBorder="1" applyAlignment="1">
      <alignment horizontal="right"/>
    </xf>
    <xf numFmtId="1" fontId="4" fillId="0" borderId="0" xfId="30" applyNumberFormat="1" applyFont="1" applyBorder="1" applyAlignment="1">
      <alignment horizontal="right" vertical="center"/>
    </xf>
    <xf numFmtId="1" fontId="4" fillId="0" borderId="0" xfId="16" applyNumberFormat="1" applyFont="1" applyBorder="1" applyAlignment="1">
      <alignment horizontal="right"/>
    </xf>
    <xf numFmtId="1" fontId="4" fillId="0" borderId="0" xfId="16" applyNumberFormat="1" applyFont="1" applyBorder="1" applyAlignment="1">
      <alignment horizontal="right" vertical="center"/>
    </xf>
    <xf numFmtId="0" fontId="4" fillId="0" borderId="0" xfId="17" applyFont="1"/>
    <xf numFmtId="0" fontId="58" fillId="0" borderId="0" xfId="30" applyFont="1" applyAlignment="1">
      <alignment horizontal="center"/>
    </xf>
    <xf numFmtId="1" fontId="4" fillId="0" borderId="0" xfId="15" applyNumberFormat="1" applyFont="1"/>
    <xf numFmtId="1" fontId="4" fillId="0" borderId="0" xfId="15" applyNumberFormat="1" applyFont="1" applyBorder="1" applyAlignment="1">
      <alignment horizontal="right"/>
    </xf>
    <xf numFmtId="1" fontId="4" fillId="0" borderId="0" xfId="15" applyNumberFormat="1" applyFont="1" applyBorder="1" applyAlignment="1">
      <alignment horizontal="right" vertical="center"/>
    </xf>
    <xf numFmtId="0" fontId="23" fillId="0" borderId="0" xfId="15" applyFont="1"/>
    <xf numFmtId="49" fontId="23" fillId="0" borderId="0" xfId="15" applyNumberFormat="1" applyFont="1" applyAlignment="1">
      <alignment horizontal="center"/>
    </xf>
    <xf numFmtId="1" fontId="12" fillId="0" borderId="0" xfId="15" applyNumberFormat="1" applyFont="1" applyFill="1"/>
    <xf numFmtId="1" fontId="12" fillId="0" borderId="0" xfId="15" applyNumberFormat="1" applyFont="1"/>
    <xf numFmtId="0" fontId="35" fillId="0" borderId="0" xfId="15" applyFont="1"/>
    <xf numFmtId="2" fontId="35" fillId="0" borderId="0" xfId="15" applyNumberFormat="1" applyFont="1" applyBorder="1" applyAlignment="1">
      <alignment horizontal="right"/>
    </xf>
    <xf numFmtId="2" fontId="35" fillId="0" borderId="0" xfId="15" applyNumberFormat="1" applyFont="1" applyBorder="1" applyAlignment="1">
      <alignment horizontal="right" vertical="center"/>
    </xf>
    <xf numFmtId="164" fontId="35" fillId="0" borderId="0" xfId="15" applyNumberFormat="1" applyFont="1" applyBorder="1" applyAlignment="1">
      <alignment horizontal="right" vertical="center"/>
    </xf>
    <xf numFmtId="1" fontId="35" fillId="0" borderId="0" xfId="15" applyNumberFormat="1" applyFont="1" applyBorder="1" applyAlignment="1">
      <alignment horizontal="right"/>
    </xf>
    <xf numFmtId="1" fontId="35" fillId="0" borderId="0" xfId="15" applyNumberFormat="1" applyFont="1" applyBorder="1" applyAlignment="1">
      <alignment horizontal="right" vertical="center"/>
    </xf>
    <xf numFmtId="0" fontId="10" fillId="0" borderId="0" xfId="15" applyFont="1"/>
    <xf numFmtId="49" fontId="10" fillId="0" borderId="0" xfId="15" applyNumberFormat="1" applyFont="1" applyAlignment="1">
      <alignment horizontal="center"/>
    </xf>
    <xf numFmtId="1" fontId="2" fillId="0" borderId="0" xfId="15" applyNumberFormat="1" applyFont="1" applyFill="1"/>
    <xf numFmtId="1" fontId="2" fillId="0" borderId="0" xfId="15" applyNumberFormat="1" applyFont="1"/>
    <xf numFmtId="0" fontId="35" fillId="2" borderId="17" xfId="1" applyFont="1" applyFill="1" applyBorder="1"/>
    <xf numFmtId="0" fontId="33" fillId="2" borderId="20" xfId="1" applyFont="1" applyFill="1" applyBorder="1"/>
    <xf numFmtId="0" fontId="35" fillId="2" borderId="20" xfId="1" applyFont="1" applyFill="1" applyBorder="1"/>
    <xf numFmtId="0" fontId="33" fillId="2" borderId="55" xfId="1" applyFont="1" applyFill="1" applyBorder="1"/>
    <xf numFmtId="0" fontId="33" fillId="2" borderId="56" xfId="1" applyFont="1" applyFill="1" applyBorder="1"/>
    <xf numFmtId="0" fontId="35" fillId="2" borderId="19" xfId="1" applyFont="1" applyFill="1" applyBorder="1"/>
    <xf numFmtId="0" fontId="35" fillId="0" borderId="141" xfId="3" applyFont="1" applyBorder="1"/>
    <xf numFmtId="0" fontId="35" fillId="0" borderId="15" xfId="1" applyFont="1" applyBorder="1" applyAlignment="1">
      <alignment horizontal="center"/>
    </xf>
    <xf numFmtId="0" fontId="35" fillId="2" borderId="11" xfId="1" applyFont="1" applyFill="1" applyBorder="1"/>
    <xf numFmtId="0" fontId="33" fillId="2" borderId="13" xfId="1" applyFont="1" applyFill="1" applyBorder="1"/>
    <xf numFmtId="0" fontId="35" fillId="2" borderId="13" xfId="1" applyFont="1" applyFill="1" applyBorder="1"/>
    <xf numFmtId="0" fontId="33" fillId="2" borderId="10" xfId="1" applyFont="1" applyFill="1" applyBorder="1"/>
    <xf numFmtId="0" fontId="33" fillId="2" borderId="12" xfId="1" applyFont="1" applyFill="1" applyBorder="1"/>
    <xf numFmtId="0" fontId="35" fillId="2" borderId="14" xfId="1" applyFont="1" applyFill="1" applyBorder="1"/>
    <xf numFmtId="0" fontId="35" fillId="0" borderId="146" xfId="3" applyFont="1" applyBorder="1"/>
    <xf numFmtId="0" fontId="35" fillId="0" borderId="23" xfId="1" applyFont="1" applyBorder="1" applyAlignment="1">
      <alignment horizontal="center"/>
    </xf>
    <xf numFmtId="0" fontId="35" fillId="0" borderId="9" xfId="1" applyFont="1" applyBorder="1" applyAlignment="1">
      <alignment horizontal="center"/>
    </xf>
    <xf numFmtId="0" fontId="35" fillId="2" borderId="24" xfId="1" applyFont="1" applyFill="1" applyBorder="1"/>
    <xf numFmtId="0" fontId="33" fillId="2" borderId="22" xfId="1" applyFont="1" applyFill="1" applyBorder="1"/>
    <xf numFmtId="0" fontId="35" fillId="2" borderId="22" xfId="1" applyFont="1" applyFill="1" applyBorder="1"/>
    <xf numFmtId="0" fontId="33" fillId="2" borderId="21" xfId="1" applyFont="1" applyFill="1" applyBorder="1"/>
    <xf numFmtId="0" fontId="35" fillId="2" borderId="6" xfId="1" applyFont="1" applyFill="1" applyBorder="1"/>
    <xf numFmtId="0" fontId="33" fillId="2" borderId="8" xfId="1" applyFont="1" applyFill="1" applyBorder="1"/>
    <xf numFmtId="0" fontId="35" fillId="2" borderId="8" xfId="1" applyFont="1" applyFill="1" applyBorder="1"/>
    <xf numFmtId="0" fontId="33" fillId="2" borderId="7" xfId="1" applyFont="1" applyFill="1" applyBorder="1"/>
    <xf numFmtId="0" fontId="35" fillId="2" borderId="49" xfId="1" applyFont="1" applyFill="1" applyBorder="1"/>
    <xf numFmtId="0" fontId="33" fillId="2" borderId="50" xfId="1" applyFont="1" applyFill="1" applyBorder="1"/>
    <xf numFmtId="0" fontId="35" fillId="0" borderId="140" xfId="3" applyFont="1" applyBorder="1"/>
    <xf numFmtId="0" fontId="35" fillId="0" borderId="4" xfId="1" applyFont="1" applyBorder="1" applyAlignment="1">
      <alignment horizontal="center"/>
    </xf>
    <xf numFmtId="0" fontId="35" fillId="2" borderId="120" xfId="1" applyFont="1" applyFill="1" applyBorder="1"/>
    <xf numFmtId="0" fontId="33" fillId="2" borderId="119" xfId="1" applyFont="1" applyFill="1" applyBorder="1"/>
    <xf numFmtId="0" fontId="35" fillId="2" borderId="119" xfId="1" applyFont="1" applyFill="1" applyBorder="1"/>
    <xf numFmtId="0" fontId="33" fillId="2" borderId="145" xfId="1" applyFont="1" applyFill="1" applyBorder="1"/>
    <xf numFmtId="0" fontId="33" fillId="3" borderId="119" xfId="1" applyFont="1" applyFill="1" applyBorder="1"/>
    <xf numFmtId="0" fontId="33" fillId="3" borderId="118" xfId="1" applyFont="1" applyFill="1" applyBorder="1"/>
    <xf numFmtId="0" fontId="35" fillId="2" borderId="165" xfId="1" applyFont="1" applyFill="1" applyBorder="1"/>
    <xf numFmtId="0" fontId="33" fillId="0" borderId="119" xfId="1" applyFont="1" applyBorder="1"/>
    <xf numFmtId="0" fontId="33" fillId="0" borderId="118" xfId="1" applyFont="1" applyBorder="1"/>
    <xf numFmtId="0" fontId="33" fillId="0" borderId="44" xfId="3" applyFont="1" applyBorder="1"/>
    <xf numFmtId="0" fontId="33" fillId="0" borderId="144" xfId="1" applyFont="1" applyBorder="1" applyAlignment="1">
      <alignment horizontal="center"/>
    </xf>
    <xf numFmtId="0" fontId="23" fillId="2" borderId="17" xfId="1" applyFont="1" applyFill="1" applyBorder="1" applyAlignment="1">
      <alignment horizontal="center" vertical="center" textRotation="90"/>
    </xf>
    <xf numFmtId="0" fontId="64" fillId="2" borderId="20" xfId="1" applyFont="1" applyFill="1" applyBorder="1" applyAlignment="1">
      <alignment horizontal="center" vertical="center" textRotation="90" wrapText="1"/>
    </xf>
    <xf numFmtId="0" fontId="23" fillId="2" borderId="20" xfId="1" applyFont="1" applyFill="1" applyBorder="1" applyAlignment="1">
      <alignment horizontal="center" vertical="center" textRotation="90"/>
    </xf>
    <xf numFmtId="0" fontId="64" fillId="2" borderId="56" xfId="1" applyFont="1" applyFill="1" applyBorder="1" applyAlignment="1">
      <alignment horizontal="center" vertical="center" textRotation="90"/>
    </xf>
    <xf numFmtId="0" fontId="32" fillId="0" borderId="46" xfId="34" applyFont="1" applyFill="1" applyBorder="1" applyAlignment="1">
      <alignment horizontal="left" vertical="center"/>
    </xf>
    <xf numFmtId="0" fontId="32" fillId="0" borderId="46" xfId="34" applyFont="1" applyFill="1" applyBorder="1" applyAlignment="1">
      <alignment vertical="center"/>
    </xf>
    <xf numFmtId="0" fontId="8" fillId="0" borderId="0" xfId="34" applyFont="1" applyFill="1" applyAlignment="1">
      <alignment vertical="center"/>
    </xf>
    <xf numFmtId="0" fontId="53" fillId="0" borderId="128" xfId="34" applyFont="1" applyFill="1" applyBorder="1" applyAlignment="1">
      <alignment horizontal="center" vertical="center" textRotation="90" wrapText="1"/>
    </xf>
    <xf numFmtId="0" fontId="53" fillId="0" borderId="127" xfId="34" applyFont="1" applyFill="1" applyBorder="1" applyAlignment="1">
      <alignment horizontal="center" vertical="center" textRotation="90" wrapText="1"/>
    </xf>
    <xf numFmtId="0" fontId="53" fillId="0" borderId="87" xfId="34" applyFont="1" applyFill="1" applyBorder="1" applyAlignment="1">
      <alignment horizontal="center" vertical="center" textRotation="90" wrapText="1"/>
    </xf>
    <xf numFmtId="0" fontId="53" fillId="0" borderId="86" xfId="34" applyFont="1" applyFill="1" applyBorder="1" applyAlignment="1">
      <alignment horizontal="center" vertical="center" textRotation="90" wrapText="1"/>
    </xf>
    <xf numFmtId="0" fontId="53" fillId="0" borderId="73" xfId="34" applyFont="1" applyFill="1" applyBorder="1" applyAlignment="1">
      <alignment horizontal="center" vertical="center" textRotation="90" wrapText="1"/>
    </xf>
    <xf numFmtId="0" fontId="9" fillId="0" borderId="129" xfId="34" applyFont="1" applyFill="1" applyBorder="1" applyAlignment="1">
      <alignment horizontal="center" vertical="center"/>
    </xf>
    <xf numFmtId="0" fontId="9" fillId="0" borderId="130" xfId="34" applyFont="1" applyFill="1" applyBorder="1" applyAlignment="1">
      <alignment horizontal="center" vertical="center"/>
    </xf>
    <xf numFmtId="0" fontId="66" fillId="0" borderId="151" xfId="34" applyFont="1" applyFill="1" applyBorder="1" applyAlignment="1">
      <alignment horizontal="center" vertical="center"/>
    </xf>
    <xf numFmtId="0" fontId="66" fillId="0" borderId="167" xfId="34" applyFont="1" applyFill="1" applyBorder="1" applyAlignment="1">
      <alignment horizontal="center" vertical="center"/>
    </xf>
    <xf numFmtId="0" fontId="66" fillId="0" borderId="0" xfId="34" applyFont="1" applyFill="1" applyBorder="1" applyAlignment="1">
      <alignment horizontal="center" vertical="center"/>
    </xf>
    <xf numFmtId="0" fontId="66" fillId="0" borderId="168" xfId="34" applyFont="1" applyFill="1" applyBorder="1" applyAlignment="1">
      <alignment horizontal="center" vertical="center"/>
    </xf>
    <xf numFmtId="0" fontId="9" fillId="0" borderId="0" xfId="34" applyFont="1" applyFill="1" applyAlignment="1">
      <alignment horizontal="center" vertical="center"/>
    </xf>
    <xf numFmtId="0" fontId="50" fillId="0" borderId="40" xfId="35" applyFont="1" applyFill="1" applyBorder="1" applyAlignment="1">
      <alignment horizontal="right" vertical="center"/>
    </xf>
    <xf numFmtId="0" fontId="50" fillId="0" borderId="120" xfId="35" applyFont="1" applyFill="1" applyBorder="1" applyAlignment="1">
      <alignment horizontal="right" vertical="center"/>
    </xf>
    <xf numFmtId="0" fontId="50" fillId="0" borderId="165" xfId="35" applyFont="1" applyFill="1" applyBorder="1" applyAlignment="1">
      <alignment horizontal="right" vertical="center"/>
    </xf>
    <xf numFmtId="3" fontId="50" fillId="0" borderId="169" xfId="35" applyNumberFormat="1" applyFont="1" applyFill="1" applyBorder="1" applyAlignment="1">
      <alignment horizontal="right" vertical="center"/>
    </xf>
    <xf numFmtId="3" fontId="50" fillId="0" borderId="41" xfId="35" applyNumberFormat="1" applyFont="1" applyFill="1" applyBorder="1" applyAlignment="1">
      <alignment horizontal="right" vertical="center"/>
    </xf>
    <xf numFmtId="0" fontId="51" fillId="0" borderId="132" xfId="35" applyFont="1" applyFill="1" applyBorder="1" applyAlignment="1">
      <alignment vertical="center" wrapText="1"/>
    </xf>
    <xf numFmtId="49" fontId="51" fillId="0" borderId="132" xfId="35" applyNumberFormat="1" applyFont="1" applyFill="1" applyBorder="1" applyAlignment="1">
      <alignment horizontal="center" vertical="center" wrapText="1"/>
    </xf>
    <xf numFmtId="3" fontId="50" fillId="0" borderId="7" xfId="36" applyNumberFormat="1" applyFont="1" applyFill="1" applyBorder="1" applyAlignment="1">
      <alignment horizontal="right" vertical="center"/>
    </xf>
    <xf numFmtId="3" fontId="50" fillId="0" borderId="140" xfId="36" applyNumberFormat="1" applyFont="1" applyFill="1" applyBorder="1" applyAlignment="1">
      <alignment horizontal="right" vertical="center"/>
    </xf>
    <xf numFmtId="3" fontId="50" fillId="0" borderId="5" xfId="36" applyNumberFormat="1" applyFont="1" applyFill="1" applyBorder="1" applyAlignment="1">
      <alignment horizontal="right" vertical="center"/>
    </xf>
    <xf numFmtId="0" fontId="53" fillId="0" borderId="114" xfId="35" applyFont="1" applyFill="1" applyBorder="1" applyAlignment="1">
      <alignment vertical="center" wrapText="1"/>
    </xf>
    <xf numFmtId="49" fontId="53" fillId="0" borderId="114" xfId="35" applyNumberFormat="1" applyFont="1" applyFill="1" applyBorder="1" applyAlignment="1">
      <alignment horizontal="center" vertical="center" wrapText="1"/>
    </xf>
    <xf numFmtId="0" fontId="67" fillId="0" borderId="50" xfId="36" applyFont="1" applyFill="1" applyBorder="1" applyAlignment="1">
      <alignment horizontal="right" vertical="center"/>
    </xf>
    <xf numFmtId="0" fontId="67" fillId="0" borderId="51" xfId="36" applyFont="1" applyFill="1" applyBorder="1" applyAlignment="1">
      <alignment horizontal="right" vertical="center"/>
    </xf>
    <xf numFmtId="0" fontId="67" fillId="0" borderId="21" xfId="36" applyFont="1" applyFill="1" applyBorder="1" applyAlignment="1">
      <alignment horizontal="right" vertical="center"/>
    </xf>
    <xf numFmtId="0" fontId="53" fillId="0" borderId="133" xfId="35" applyFont="1" applyFill="1" applyBorder="1" applyAlignment="1">
      <alignment vertical="center" wrapText="1"/>
    </xf>
    <xf numFmtId="49" fontId="53" fillId="0" borderId="133" xfId="35" applyNumberFormat="1" applyFont="1" applyFill="1" applyBorder="1" applyAlignment="1">
      <alignment horizontal="center" vertical="center" wrapText="1"/>
    </xf>
    <xf numFmtId="3" fontId="67" fillId="0" borderId="50" xfId="36" applyNumberFormat="1" applyFont="1" applyFill="1" applyBorder="1" applyAlignment="1">
      <alignment horizontal="right" vertical="center"/>
    </xf>
    <xf numFmtId="3" fontId="67" fillId="0" borderId="51" xfId="36" applyNumberFormat="1" applyFont="1" applyFill="1" applyBorder="1" applyAlignment="1">
      <alignment horizontal="right" vertical="center"/>
    </xf>
    <xf numFmtId="0" fontId="15" fillId="0" borderId="0" xfId="34" applyFont="1" applyFill="1" applyAlignment="1">
      <alignment vertical="center"/>
    </xf>
    <xf numFmtId="0" fontId="50" fillId="0" borderId="7" xfId="36" applyFont="1" applyFill="1" applyBorder="1" applyAlignment="1">
      <alignment horizontal="right" vertical="center"/>
    </xf>
    <xf numFmtId="0" fontId="50" fillId="0" borderId="140" xfId="36" applyFont="1" applyFill="1" applyBorder="1" applyAlignment="1">
      <alignment horizontal="right" vertical="center"/>
    </xf>
    <xf numFmtId="0" fontId="50" fillId="0" borderId="5" xfId="36" applyFont="1" applyFill="1" applyBorder="1" applyAlignment="1">
      <alignment horizontal="right" vertical="center"/>
    </xf>
    <xf numFmtId="0" fontId="8" fillId="0" borderId="133" xfId="35" applyFont="1" applyFill="1" applyBorder="1" applyAlignment="1">
      <alignment horizontal="left" vertical="center" wrapText="1"/>
    </xf>
    <xf numFmtId="0" fontId="15" fillId="0" borderId="132" xfId="35" applyFont="1" applyFill="1" applyBorder="1" applyAlignment="1">
      <alignment horizontal="left" vertical="center" wrapText="1"/>
    </xf>
    <xf numFmtId="0" fontId="8" fillId="0" borderId="114" xfId="35" applyFont="1" applyFill="1" applyBorder="1" applyAlignment="1">
      <alignment horizontal="left" vertical="center" wrapText="1"/>
    </xf>
    <xf numFmtId="0" fontId="8" fillId="0" borderId="114" xfId="35" applyFont="1" applyFill="1" applyBorder="1" applyAlignment="1">
      <alignment vertical="center" wrapText="1"/>
    </xf>
    <xf numFmtId="0" fontId="8" fillId="0" borderId="133" xfId="35" applyFont="1" applyFill="1" applyBorder="1" applyAlignment="1">
      <alignment vertical="center" wrapText="1"/>
    </xf>
    <xf numFmtId="0" fontId="67" fillId="0" borderId="56" xfId="36" applyFont="1" applyFill="1" applyBorder="1" applyAlignment="1">
      <alignment horizontal="right" vertical="center"/>
    </xf>
    <xf numFmtId="0" fontId="67" fillId="0" borderId="141" xfId="36" applyFont="1" applyFill="1" applyBorder="1" applyAlignment="1">
      <alignment horizontal="right" vertical="center"/>
    </xf>
    <xf numFmtId="0" fontId="67" fillId="0" borderId="55" xfId="36" applyFont="1" applyFill="1" applyBorder="1" applyAlignment="1">
      <alignment horizontal="right" vertical="center"/>
    </xf>
    <xf numFmtId="0" fontId="8" fillId="0" borderId="123" xfId="35" applyFont="1" applyFill="1" applyBorder="1" applyAlignment="1">
      <alignment vertical="center" wrapText="1"/>
    </xf>
    <xf numFmtId="49" fontId="53" fillId="0" borderId="123" xfId="35" applyNumberFormat="1" applyFont="1" applyFill="1" applyBorder="1" applyAlignment="1">
      <alignment horizontal="center" vertical="center" wrapText="1"/>
    </xf>
    <xf numFmtId="0" fontId="67" fillId="0" borderId="123" xfId="35" applyFont="1" applyFill="1" applyBorder="1" applyAlignment="1">
      <alignment horizontal="right" vertical="center"/>
    </xf>
    <xf numFmtId="0" fontId="67" fillId="0" borderId="0" xfId="35" applyFont="1" applyFill="1" applyBorder="1" applyAlignment="1">
      <alignment horizontal="right" vertical="center"/>
    </xf>
    <xf numFmtId="0" fontId="9" fillId="0" borderId="105" xfId="34" applyFont="1" applyFill="1" applyBorder="1" applyAlignment="1">
      <alignment horizontal="center" vertical="center"/>
    </xf>
    <xf numFmtId="0" fontId="9" fillId="0" borderId="104" xfId="34" applyFont="1" applyFill="1" applyBorder="1" applyAlignment="1">
      <alignment horizontal="center" vertical="center"/>
    </xf>
    <xf numFmtId="0" fontId="66" fillId="0" borderId="149" xfId="34" applyFont="1" applyFill="1" applyBorder="1" applyAlignment="1">
      <alignment horizontal="center" vertical="center"/>
    </xf>
    <xf numFmtId="0" fontId="66" fillId="0" borderId="111" xfId="34" applyFont="1" applyFill="1" applyBorder="1" applyAlignment="1">
      <alignment horizontal="center" vertical="center"/>
    </xf>
    <xf numFmtId="0" fontId="66" fillId="0" borderId="134" xfId="34" applyFont="1" applyFill="1" applyBorder="1" applyAlignment="1">
      <alignment horizontal="center" vertical="center"/>
    </xf>
    <xf numFmtId="0" fontId="66" fillId="0" borderId="135" xfId="34" applyFont="1" applyFill="1" applyBorder="1" applyAlignment="1">
      <alignment horizontal="center" vertical="center"/>
    </xf>
    <xf numFmtId="0" fontId="66" fillId="0" borderId="136" xfId="34" applyFont="1" applyFill="1" applyBorder="1" applyAlignment="1">
      <alignment horizontal="center" vertical="center"/>
    </xf>
    <xf numFmtId="0" fontId="66" fillId="0" borderId="137" xfId="34" applyFont="1" applyFill="1" applyBorder="1" applyAlignment="1">
      <alignment horizontal="center" vertical="center"/>
    </xf>
    <xf numFmtId="0" fontId="66" fillId="0" borderId="138" xfId="34" applyFont="1" applyFill="1" applyBorder="1" applyAlignment="1">
      <alignment horizontal="center" vertical="center"/>
    </xf>
    <xf numFmtId="0" fontId="66" fillId="0" borderId="139" xfId="34" applyFont="1" applyFill="1" applyBorder="1" applyAlignment="1">
      <alignment horizontal="center" vertical="center"/>
    </xf>
    <xf numFmtId="0" fontId="15" fillId="0" borderId="132" xfId="35" applyFont="1" applyFill="1" applyBorder="1" applyAlignment="1">
      <alignment vertical="center" wrapText="1"/>
    </xf>
    <xf numFmtId="0" fontId="50" fillId="0" borderId="103" xfId="36" applyFont="1" applyFill="1" applyBorder="1" applyAlignment="1">
      <alignment horizontal="right" vertical="center"/>
    </xf>
    <xf numFmtId="0" fontId="67" fillId="0" borderId="1" xfId="36" applyFont="1" applyFill="1" applyBorder="1" applyAlignment="1">
      <alignment horizontal="right" vertical="center"/>
    </xf>
    <xf numFmtId="0" fontId="67" fillId="0" borderId="35" xfId="36" applyFont="1" applyFill="1" applyBorder="1" applyAlignment="1">
      <alignment horizontal="right" vertical="center"/>
    </xf>
    <xf numFmtId="0" fontId="67" fillId="0" borderId="47" xfId="36" applyFont="1" applyFill="1" applyBorder="1" applyAlignment="1">
      <alignment horizontal="right" vertical="center"/>
    </xf>
    <xf numFmtId="0" fontId="50" fillId="0" borderId="50" xfId="36" applyFont="1" applyFill="1" applyBorder="1" applyAlignment="1">
      <alignment horizontal="right" vertical="center"/>
    </xf>
    <xf numFmtId="0" fontId="50" fillId="0" borderId="51" xfId="36" applyFont="1" applyFill="1" applyBorder="1" applyAlignment="1">
      <alignment horizontal="right" vertical="center"/>
    </xf>
    <xf numFmtId="0" fontId="50" fillId="0" borderId="21" xfId="36" applyFont="1" applyFill="1" applyBorder="1" applyAlignment="1">
      <alignment horizontal="right" vertical="center"/>
    </xf>
    <xf numFmtId="0" fontId="50" fillId="0" borderId="1" xfId="36" applyFont="1" applyFill="1" applyBorder="1" applyAlignment="1">
      <alignment horizontal="right" vertical="center"/>
    </xf>
    <xf numFmtId="0" fontId="15" fillId="0" borderId="112" xfId="35" applyFont="1" applyFill="1" applyBorder="1" applyAlignment="1">
      <alignment vertical="center" wrapText="1"/>
    </xf>
    <xf numFmtId="49" fontId="51" fillId="0" borderId="112" xfId="35" applyNumberFormat="1" applyFont="1" applyFill="1" applyBorder="1" applyAlignment="1">
      <alignment horizontal="center" vertical="center" wrapText="1"/>
    </xf>
    <xf numFmtId="49" fontId="8" fillId="0" borderId="114" xfId="35" applyNumberFormat="1" applyFont="1" applyFill="1" applyBorder="1" applyAlignment="1">
      <alignment horizontal="center" vertical="center"/>
    </xf>
    <xf numFmtId="49" fontId="8" fillId="0" borderId="133" xfId="35" applyNumberFormat="1" applyFont="1" applyFill="1" applyBorder="1" applyAlignment="1">
      <alignment horizontal="center" vertical="center"/>
    </xf>
    <xf numFmtId="49" fontId="15" fillId="0" borderId="132" xfId="35" applyNumberFormat="1" applyFont="1" applyFill="1" applyBorder="1" applyAlignment="1">
      <alignment horizontal="center" vertical="center"/>
    </xf>
    <xf numFmtId="49" fontId="15" fillId="0" borderId="112" xfId="35" applyNumberFormat="1" applyFont="1" applyFill="1" applyBorder="1" applyAlignment="1">
      <alignment horizontal="center" vertical="center"/>
    </xf>
    <xf numFmtId="0" fontId="67" fillId="0" borderId="16" xfId="36" applyFont="1" applyFill="1" applyBorder="1" applyAlignment="1">
      <alignment horizontal="right" vertical="center"/>
    </xf>
    <xf numFmtId="0" fontId="32" fillId="0" borderId="0" xfId="34" applyFont="1" applyFill="1" applyBorder="1" applyAlignment="1">
      <alignment horizontal="left" vertical="center"/>
    </xf>
    <xf numFmtId="0" fontId="8" fillId="0" borderId="0" xfId="34" applyFont="1" applyFill="1" applyBorder="1" applyAlignment="1">
      <alignment vertical="center"/>
    </xf>
    <xf numFmtId="0" fontId="31" fillId="0" borderId="0" xfId="34" applyFont="1" applyFill="1" applyAlignment="1">
      <alignment vertical="center"/>
    </xf>
    <xf numFmtId="0" fontId="8" fillId="0" borderId="0" xfId="34" applyFont="1" applyFill="1" applyAlignment="1">
      <alignment horizontal="center" vertical="center"/>
    </xf>
    <xf numFmtId="0" fontId="53" fillId="0" borderId="0" xfId="34" applyFont="1" applyFill="1" applyAlignment="1">
      <alignment vertical="center"/>
    </xf>
    <xf numFmtId="0" fontId="10" fillId="2" borderId="112" xfId="0" applyFont="1" applyFill="1" applyBorder="1" applyAlignment="1">
      <alignment horizontal="center" vertical="center"/>
    </xf>
    <xf numFmtId="0" fontId="10" fillId="2" borderId="112" xfId="0" applyFont="1" applyFill="1" applyBorder="1" applyAlignment="1">
      <alignment vertical="center"/>
    </xf>
    <xf numFmtId="3" fontId="68" fillId="2" borderId="4" xfId="0" applyNumberFormat="1" applyFont="1" applyFill="1" applyBorder="1" applyAlignment="1">
      <alignment vertical="center"/>
    </xf>
    <xf numFmtId="3" fontId="69" fillId="2" borderId="5" xfId="0" applyNumberFormat="1" applyFont="1" applyFill="1" applyBorder="1" applyAlignment="1">
      <alignment horizontal="right" vertical="center"/>
    </xf>
    <xf numFmtId="3" fontId="69" fillId="2" borderId="5" xfId="0" applyNumberFormat="1" applyFont="1" applyFill="1" applyBorder="1" applyAlignment="1">
      <alignment vertical="center"/>
    </xf>
    <xf numFmtId="3" fontId="69" fillId="2" borderId="103" xfId="0" applyNumberFormat="1" applyFont="1" applyFill="1" applyBorder="1" applyAlignment="1">
      <alignment vertical="center"/>
    </xf>
    <xf numFmtId="3" fontId="69" fillId="2" borderId="113" xfId="0" applyNumberFormat="1" applyFont="1" applyFill="1" applyBorder="1" applyAlignment="1">
      <alignment vertical="center"/>
    </xf>
    <xf numFmtId="0" fontId="10" fillId="2" borderId="114" xfId="0" applyFont="1" applyFill="1" applyBorder="1" applyAlignment="1">
      <alignment horizontal="center" vertical="center"/>
    </xf>
    <xf numFmtId="0" fontId="10" fillId="2" borderId="114" xfId="0" applyFont="1" applyFill="1" applyBorder="1" applyAlignment="1">
      <alignment vertical="center"/>
    </xf>
    <xf numFmtId="3" fontId="68" fillId="2" borderId="23" xfId="0" applyNumberFormat="1" applyFont="1" applyFill="1" applyBorder="1" applyAlignment="1">
      <alignment vertical="center"/>
    </xf>
    <xf numFmtId="3" fontId="69" fillId="2" borderId="21" xfId="0" applyNumberFormat="1" applyFont="1" applyFill="1" applyBorder="1" applyAlignment="1">
      <alignment horizontal="right" vertical="center"/>
    </xf>
    <xf numFmtId="3" fontId="69" fillId="2" borderId="21" xfId="0" applyNumberFormat="1" applyFont="1" applyFill="1" applyBorder="1" applyAlignment="1">
      <alignment vertical="center"/>
    </xf>
    <xf numFmtId="3" fontId="69" fillId="2" borderId="1" xfId="0" applyNumberFormat="1" applyFont="1" applyFill="1" applyBorder="1" applyAlignment="1">
      <alignment vertical="center"/>
    </xf>
    <xf numFmtId="3" fontId="69" fillId="2" borderId="115" xfId="0" applyNumberFormat="1" applyFont="1" applyFill="1" applyBorder="1" applyAlignment="1">
      <alignment vertical="center"/>
    </xf>
    <xf numFmtId="0" fontId="10" fillId="0" borderId="114" xfId="0" applyFont="1" applyFill="1" applyBorder="1" applyAlignment="1">
      <alignment horizontal="center" vertical="center"/>
    </xf>
    <xf numFmtId="0" fontId="10" fillId="0" borderId="114" xfId="0" applyFont="1" applyFill="1" applyBorder="1" applyAlignment="1">
      <alignment vertical="center"/>
    </xf>
    <xf numFmtId="3" fontId="68" fillId="0" borderId="23" xfId="0" applyNumberFormat="1" applyFont="1" applyFill="1" applyBorder="1" applyAlignment="1">
      <alignment vertical="center"/>
    </xf>
    <xf numFmtId="3" fontId="69" fillId="0" borderId="21" xfId="0" applyNumberFormat="1" applyFont="1" applyFill="1" applyBorder="1" applyAlignment="1">
      <alignment horizontal="right" vertical="center"/>
    </xf>
    <xf numFmtId="3" fontId="69" fillId="0" borderId="21" xfId="0" applyNumberFormat="1" applyFont="1" applyFill="1" applyBorder="1" applyAlignment="1">
      <alignment vertical="center"/>
    </xf>
    <xf numFmtId="3" fontId="69" fillId="0" borderId="1" xfId="0" applyNumberFormat="1" applyFont="1" applyFill="1" applyBorder="1" applyAlignment="1">
      <alignment vertical="center"/>
    </xf>
    <xf numFmtId="3" fontId="69" fillId="0" borderId="115" xfId="0" applyNumberFormat="1" applyFont="1" applyFill="1" applyBorder="1" applyAlignment="1">
      <alignment vertical="center"/>
    </xf>
    <xf numFmtId="0" fontId="8" fillId="0" borderId="9" xfId="5" applyFont="1" applyFill="1" applyBorder="1" applyAlignment="1">
      <alignment vertical="center"/>
    </xf>
    <xf numFmtId="0" fontId="10" fillId="0" borderId="116" xfId="0" applyFont="1" applyFill="1" applyBorder="1" applyAlignment="1">
      <alignment horizontal="center" vertical="center"/>
    </xf>
    <xf numFmtId="0" fontId="10" fillId="0" borderId="116" xfId="0" applyFont="1" applyFill="1" applyBorder="1" applyAlignment="1">
      <alignment vertical="center"/>
    </xf>
    <xf numFmtId="3" fontId="68" fillId="0" borderId="34" xfId="0" applyNumberFormat="1" applyFont="1" applyFill="1" applyBorder="1" applyAlignment="1">
      <alignment vertical="center"/>
    </xf>
    <xf numFmtId="3" fontId="69" fillId="0" borderId="26" xfId="0" applyNumberFormat="1" applyFont="1" applyFill="1" applyBorder="1" applyAlignment="1">
      <alignment horizontal="right" vertical="center"/>
    </xf>
    <xf numFmtId="3" fontId="69" fillId="0" borderId="26" xfId="0" applyNumberFormat="1" applyFont="1" applyFill="1" applyBorder="1" applyAlignment="1">
      <alignment vertical="center"/>
    </xf>
    <xf numFmtId="3" fontId="69" fillId="0" borderId="0" xfId="0" applyNumberFormat="1" applyFont="1" applyFill="1" applyBorder="1" applyAlignment="1">
      <alignment vertical="center"/>
    </xf>
    <xf numFmtId="3" fontId="69" fillId="0" borderId="117" xfId="0" applyNumberFormat="1" applyFont="1" applyFill="1" applyBorder="1" applyAlignment="1">
      <alignment vertical="center"/>
    </xf>
    <xf numFmtId="3" fontId="68" fillId="0" borderId="42" xfId="0" applyNumberFormat="1" applyFont="1" applyBorder="1" applyAlignment="1">
      <alignment vertical="center"/>
    </xf>
    <xf numFmtId="3" fontId="68" fillId="0" borderId="118" xfId="0" applyNumberFormat="1" applyFont="1" applyBorder="1" applyAlignment="1">
      <alignment vertical="center"/>
    </xf>
    <xf numFmtId="3" fontId="68" fillId="0" borderId="119" xfId="0" applyNumberFormat="1" applyFont="1" applyBorder="1" applyAlignment="1">
      <alignment vertical="center"/>
    </xf>
    <xf numFmtId="3" fontId="68" fillId="0" borderId="120" xfId="0" applyNumberFormat="1" applyFont="1" applyBorder="1" applyAlignment="1">
      <alignment vertical="center"/>
    </xf>
    <xf numFmtId="3" fontId="69" fillId="0" borderId="121" xfId="0" applyNumberFormat="1" applyFont="1" applyBorder="1" applyAlignment="1">
      <alignment vertical="center"/>
    </xf>
    <xf numFmtId="3" fontId="69" fillId="0" borderId="122" xfId="0" applyNumberFormat="1" applyFont="1" applyBorder="1" applyAlignment="1">
      <alignment vertical="center"/>
    </xf>
    <xf numFmtId="3" fontId="69" fillId="0" borderId="123" xfId="0" applyNumberFormat="1" applyFont="1" applyBorder="1" applyAlignment="1">
      <alignment vertical="center"/>
    </xf>
    <xf numFmtId="3" fontId="69" fillId="0" borderId="124" xfId="0" applyNumberFormat="1" applyFont="1" applyBorder="1" applyAlignment="1">
      <alignment vertical="center"/>
    </xf>
    <xf numFmtId="3" fontId="68" fillId="2" borderId="170" xfId="0" applyNumberFormat="1" applyFont="1" applyFill="1" applyBorder="1" applyAlignment="1">
      <alignment vertical="center"/>
    </xf>
    <xf numFmtId="3" fontId="68" fillId="2" borderId="9" xfId="0" applyNumberFormat="1" applyFont="1" applyFill="1" applyBorder="1" applyAlignment="1">
      <alignment vertical="center"/>
    </xf>
    <xf numFmtId="3" fontId="68" fillId="2" borderId="15" xfId="0" applyNumberFormat="1" applyFont="1" applyFill="1" applyBorder="1" applyAlignment="1">
      <alignment vertical="center"/>
    </xf>
    <xf numFmtId="3" fontId="68" fillId="0" borderId="44" xfId="0" applyNumberFormat="1" applyFont="1" applyBorder="1" applyAlignment="1">
      <alignment vertical="center"/>
    </xf>
    <xf numFmtId="0" fontId="70" fillId="0" borderId="62" xfId="33" applyFont="1" applyFill="1" applyBorder="1" applyAlignment="1">
      <alignment horizontal="center" vertical="center"/>
    </xf>
    <xf numFmtId="1" fontId="50" fillId="0" borderId="22" xfId="20" applyNumberFormat="1" applyFont="1" applyFill="1" applyBorder="1" applyAlignment="1">
      <alignment horizontal="left" vertical="center" wrapText="1"/>
    </xf>
    <xf numFmtId="1" fontId="50" fillId="0" borderId="22" xfId="20" applyNumberFormat="1" applyFont="1" applyFill="1" applyBorder="1" applyAlignment="1">
      <alignment vertical="center" wrapText="1"/>
    </xf>
    <xf numFmtId="0" fontId="50" fillId="0" borderId="22" xfId="20" applyFont="1" applyFill="1" applyBorder="1" applyAlignment="1">
      <alignment vertical="center"/>
    </xf>
    <xf numFmtId="1" fontId="67" fillId="0" borderId="13" xfId="20" applyNumberFormat="1" applyFont="1" applyFill="1" applyBorder="1" applyAlignment="1">
      <alignment horizontal="left" vertical="center" wrapText="1"/>
    </xf>
    <xf numFmtId="0" fontId="67" fillId="0" borderId="13" xfId="20" applyFont="1" applyFill="1" applyBorder="1" applyAlignment="1">
      <alignment vertical="center" wrapText="1"/>
    </xf>
    <xf numFmtId="0" fontId="50" fillId="0" borderId="13" xfId="19" applyFont="1" applyFill="1" applyBorder="1" applyAlignment="1">
      <alignment vertical="center"/>
    </xf>
    <xf numFmtId="0" fontId="50" fillId="0" borderId="13" xfId="20" applyFont="1" applyFill="1" applyBorder="1" applyAlignment="1">
      <alignment vertical="center"/>
    </xf>
    <xf numFmtId="1" fontId="67" fillId="0" borderId="13" xfId="20" applyNumberFormat="1" applyFont="1" applyFill="1" applyBorder="1" applyAlignment="1">
      <alignment horizontal="left" vertical="center"/>
    </xf>
    <xf numFmtId="0" fontId="50" fillId="0" borderId="13" xfId="19" applyFont="1" applyFill="1" applyBorder="1"/>
    <xf numFmtId="1" fontId="67" fillId="0" borderId="62" xfId="20" applyNumberFormat="1" applyFont="1" applyFill="1" applyBorder="1" applyAlignment="1">
      <alignment horizontal="left" vertical="center"/>
    </xf>
    <xf numFmtId="1" fontId="67" fillId="0" borderId="62" xfId="20" applyNumberFormat="1" applyFont="1" applyFill="1" applyBorder="1" applyAlignment="1">
      <alignment horizontal="left" vertical="center" wrapText="1"/>
    </xf>
    <xf numFmtId="0" fontId="50" fillId="0" borderId="62" xfId="19" applyFont="1" applyFill="1" applyBorder="1"/>
    <xf numFmtId="0" fontId="50" fillId="0" borderId="62" xfId="20" applyFont="1" applyFill="1" applyBorder="1" applyAlignment="1">
      <alignment vertical="center"/>
    </xf>
    <xf numFmtId="1" fontId="67" fillId="0" borderId="0" xfId="20" applyNumberFormat="1" applyFont="1" applyFill="1" applyBorder="1" applyAlignment="1">
      <alignment horizontal="left"/>
    </xf>
    <xf numFmtId="1" fontId="67" fillId="0" borderId="0" xfId="20" applyNumberFormat="1" applyFont="1" applyFill="1" applyBorder="1" applyAlignment="1">
      <alignment horizontal="left" wrapText="1"/>
    </xf>
    <xf numFmtId="0" fontId="67" fillId="0" borderId="0" xfId="20" applyFont="1" applyFill="1" applyBorder="1"/>
    <xf numFmtId="1" fontId="50" fillId="0" borderId="95" xfId="8" applyNumberFormat="1" applyFont="1" applyFill="1" applyBorder="1" applyAlignment="1">
      <alignment horizontal="center" vertical="center"/>
    </xf>
    <xf numFmtId="0" fontId="50" fillId="0" borderId="95" xfId="8" applyFont="1" applyFill="1" applyBorder="1" applyAlignment="1">
      <alignment horizontal="center" vertical="center"/>
    </xf>
    <xf numFmtId="0" fontId="50" fillId="0" borderId="95" xfId="8" applyFont="1" applyFill="1" applyBorder="1" applyAlignment="1">
      <alignment horizontal="center" vertical="center" wrapText="1"/>
    </xf>
    <xf numFmtId="1" fontId="50" fillId="0" borderId="70" xfId="20" applyNumberFormat="1" applyFont="1" applyFill="1" applyBorder="1" applyAlignment="1">
      <alignment horizontal="left" vertical="center" wrapText="1"/>
    </xf>
    <xf numFmtId="1" fontId="50" fillId="0" borderId="70" xfId="20" applyNumberFormat="1" applyFont="1" applyFill="1" applyBorder="1" applyAlignment="1">
      <alignment vertical="center" wrapText="1"/>
    </xf>
    <xf numFmtId="0" fontId="50" fillId="0" borderId="22" xfId="19" applyFont="1" applyFill="1" applyBorder="1" applyAlignment="1">
      <alignment vertical="center"/>
    </xf>
    <xf numFmtId="1" fontId="50" fillId="0" borderId="73" xfId="20" applyNumberFormat="1" applyFont="1" applyFill="1" applyBorder="1" applyAlignment="1">
      <alignment horizontal="left" vertical="center" wrapText="1"/>
    </xf>
    <xf numFmtId="1" fontId="50" fillId="0" borderId="73" xfId="20" applyNumberFormat="1" applyFont="1" applyFill="1" applyBorder="1" applyAlignment="1">
      <alignment vertical="center" wrapText="1"/>
    </xf>
    <xf numFmtId="0" fontId="70" fillId="0" borderId="73" xfId="21" applyFont="1" applyFill="1" applyBorder="1" applyAlignment="1">
      <alignment horizontal="left" vertical="center" wrapText="1"/>
    </xf>
    <xf numFmtId="1" fontId="71" fillId="0" borderId="73" xfId="21" applyNumberFormat="1" applyFont="1" applyFill="1" applyBorder="1" applyAlignment="1">
      <alignment horizontal="left" vertical="center" wrapText="1"/>
    </xf>
    <xf numFmtId="0" fontId="71" fillId="0" borderId="73" xfId="21" applyFont="1" applyFill="1" applyBorder="1" applyAlignment="1">
      <alignment horizontal="left" vertical="center" wrapText="1"/>
    </xf>
    <xf numFmtId="0" fontId="67" fillId="0" borderId="13" xfId="19" applyFont="1" applyFill="1" applyBorder="1" applyAlignment="1">
      <alignment vertical="center"/>
    </xf>
    <xf numFmtId="1" fontId="67" fillId="0" borderId="73" xfId="20" applyNumberFormat="1" applyFont="1" applyFill="1" applyBorder="1" applyAlignment="1">
      <alignment horizontal="left"/>
    </xf>
    <xf numFmtId="0" fontId="67" fillId="0" borderId="73" xfId="20" applyFont="1" applyFill="1" applyBorder="1"/>
    <xf numFmtId="0" fontId="67" fillId="0" borderId="13" xfId="19" applyFont="1" applyFill="1" applyBorder="1"/>
    <xf numFmtId="1" fontId="50" fillId="0" borderId="73" xfId="20" applyNumberFormat="1" applyFont="1" applyFill="1" applyBorder="1" applyAlignment="1">
      <alignment horizontal="left"/>
    </xf>
    <xf numFmtId="0" fontId="50" fillId="0" borderId="73" xfId="20" applyFont="1" applyFill="1" applyBorder="1"/>
    <xf numFmtId="1" fontId="67" fillId="0" borderId="86" xfId="20" applyNumberFormat="1" applyFont="1" applyFill="1" applyBorder="1" applyAlignment="1">
      <alignment horizontal="left"/>
    </xf>
    <xf numFmtId="1" fontId="67" fillId="0" borderId="100" xfId="20" applyNumberFormat="1" applyFont="1" applyFill="1" applyBorder="1" applyAlignment="1">
      <alignment horizontal="left"/>
    </xf>
    <xf numFmtId="0" fontId="67" fillId="0" borderId="100" xfId="20" applyFont="1" applyFill="1" applyBorder="1"/>
    <xf numFmtId="0" fontId="67" fillId="0" borderId="0" xfId="19" applyFont="1" applyFill="1" applyBorder="1"/>
    <xf numFmtId="1" fontId="50" fillId="0" borderId="101" xfId="20" applyNumberFormat="1" applyFont="1" applyFill="1" applyBorder="1" applyAlignment="1">
      <alignment horizontal="left" vertical="center" wrapText="1"/>
    </xf>
    <xf numFmtId="1" fontId="50" fillId="0" borderId="101" xfId="20" applyNumberFormat="1" applyFont="1" applyFill="1" applyBorder="1" applyAlignment="1">
      <alignment vertical="center" wrapText="1"/>
    </xf>
    <xf numFmtId="1" fontId="50" fillId="0" borderId="70" xfId="20" applyNumberFormat="1" applyFont="1" applyFill="1" applyBorder="1" applyAlignment="1">
      <alignment horizontal="left"/>
    </xf>
    <xf numFmtId="0" fontId="50" fillId="0" borderId="70" xfId="20" applyFont="1" applyFill="1" applyBorder="1"/>
    <xf numFmtId="1" fontId="67" fillId="0" borderId="102" xfId="20" applyNumberFormat="1" applyFont="1" applyFill="1" applyBorder="1" applyAlignment="1">
      <alignment horizontal="left"/>
    </xf>
    <xf numFmtId="0" fontId="67" fillId="0" borderId="102" xfId="20" applyFont="1" applyFill="1" applyBorder="1"/>
    <xf numFmtId="1" fontId="67" fillId="0" borderId="2" xfId="20" applyNumberFormat="1" applyFont="1" applyFill="1" applyBorder="1" applyAlignment="1">
      <alignment horizontal="left"/>
    </xf>
    <xf numFmtId="0" fontId="67" fillId="0" borderId="2" xfId="20" applyFont="1" applyFill="1" applyBorder="1"/>
    <xf numFmtId="0" fontId="50" fillId="0" borderId="0" xfId="20" applyFont="1" applyFill="1" applyBorder="1" applyAlignment="1">
      <alignment vertical="center"/>
    </xf>
    <xf numFmtId="0" fontId="50" fillId="0" borderId="0" xfId="20" applyFont="1" applyFill="1" applyBorder="1"/>
    <xf numFmtId="1" fontId="67" fillId="0" borderId="3" xfId="20" applyNumberFormat="1" applyFont="1" applyFill="1" applyBorder="1" applyAlignment="1">
      <alignment horizontal="left"/>
    </xf>
    <xf numFmtId="0" fontId="67" fillId="0" borderId="3" xfId="20" applyFont="1" applyFill="1" applyBorder="1"/>
    <xf numFmtId="1" fontId="50" fillId="0" borderId="13" xfId="20" applyNumberFormat="1" applyFont="1" applyFill="1" applyBorder="1" applyAlignment="1">
      <alignment horizontal="left" vertical="center" wrapText="1"/>
    </xf>
    <xf numFmtId="1" fontId="50" fillId="0" borderId="13" xfId="20" applyNumberFormat="1" applyFont="1" applyFill="1" applyBorder="1" applyAlignment="1">
      <alignment vertical="center" wrapText="1"/>
    </xf>
    <xf numFmtId="1" fontId="50" fillId="0" borderId="102" xfId="20" applyNumberFormat="1" applyFont="1" applyFill="1" applyBorder="1" applyAlignment="1">
      <alignment horizontal="left"/>
    </xf>
    <xf numFmtId="0" fontId="50" fillId="0" borderId="102" xfId="20" applyFont="1" applyFill="1" applyBorder="1"/>
    <xf numFmtId="1" fontId="50" fillId="0" borderId="13" xfId="20" applyNumberFormat="1" applyFont="1" applyFill="1" applyBorder="1" applyAlignment="1">
      <alignment horizontal="left"/>
    </xf>
    <xf numFmtId="0" fontId="50" fillId="0" borderId="13" xfId="20" applyFont="1" applyFill="1" applyBorder="1"/>
    <xf numFmtId="1" fontId="67" fillId="0" borderId="70" xfId="20" applyNumberFormat="1" applyFont="1" applyFill="1" applyBorder="1" applyAlignment="1">
      <alignment horizontal="left"/>
    </xf>
    <xf numFmtId="0" fontId="67" fillId="0" borderId="70" xfId="20" applyFont="1" applyFill="1" applyBorder="1"/>
    <xf numFmtId="0" fontId="0" fillId="0" borderId="88" xfId="0" applyFont="1" applyBorder="1" applyAlignment="1">
      <alignment horizontal="left" vertical="center" wrapText="1"/>
    </xf>
    <xf numFmtId="49" fontId="0" fillId="0" borderId="89" xfId="0" applyNumberFormat="1" applyFont="1" applyBorder="1" applyAlignment="1">
      <alignment horizontal="center" vertical="center"/>
    </xf>
    <xf numFmtId="0" fontId="0" fillId="0" borderId="90" xfId="0" applyFont="1" applyBorder="1" applyAlignment="1">
      <alignment horizontal="center" vertical="center"/>
    </xf>
    <xf numFmtId="0" fontId="72" fillId="0" borderId="66" xfId="0" applyFont="1" applyBorder="1" applyAlignment="1">
      <alignment horizontal="left" vertical="center" wrapText="1"/>
    </xf>
    <xf numFmtId="49" fontId="72" fillId="0" borderId="67" xfId="0" applyNumberFormat="1" applyFont="1" applyBorder="1" applyAlignment="1">
      <alignment horizontal="center"/>
    </xf>
    <xf numFmtId="0" fontId="72" fillId="0" borderId="68" xfId="0" applyFont="1" applyBorder="1" applyAlignment="1">
      <alignment horizontal="right"/>
    </xf>
    <xf numFmtId="0" fontId="72" fillId="0" borderId="69" xfId="0" applyFont="1" applyBorder="1" applyAlignment="1">
      <alignment horizontal="left" vertical="center" wrapText="1"/>
    </xf>
    <xf numFmtId="49" fontId="72" fillId="0" borderId="70" xfId="0" applyNumberFormat="1" applyFont="1" applyBorder="1" applyAlignment="1">
      <alignment horizontal="center"/>
    </xf>
    <xf numFmtId="0" fontId="72" fillId="0" borderId="71" xfId="0" applyFont="1" applyBorder="1" applyAlignment="1">
      <alignment horizontal="right"/>
    </xf>
    <xf numFmtId="0" fontId="0" fillId="0" borderId="72" xfId="0" applyFont="1" applyBorder="1" applyAlignment="1">
      <alignment horizontal="left" vertical="center" wrapText="1"/>
    </xf>
    <xf numFmtId="49" fontId="0" fillId="0" borderId="73" xfId="0" applyNumberFormat="1" applyFont="1" applyBorder="1" applyAlignment="1">
      <alignment horizontal="center"/>
    </xf>
    <xf numFmtId="0" fontId="0" fillId="0" borderId="74" xfId="0" applyFont="1" applyBorder="1" applyAlignment="1">
      <alignment horizontal="right"/>
    </xf>
    <xf numFmtId="0" fontId="0" fillId="0" borderId="75" xfId="0" applyFont="1" applyBorder="1" applyAlignment="1">
      <alignment horizontal="left" vertical="center" wrapText="1"/>
    </xf>
    <xf numFmtId="49" fontId="0" fillId="0" borderId="76" xfId="0" applyNumberFormat="1" applyFont="1" applyBorder="1" applyAlignment="1">
      <alignment horizontal="center"/>
    </xf>
    <xf numFmtId="0" fontId="0" fillId="0" borderId="77" xfId="0" applyFont="1" applyBorder="1" applyAlignment="1">
      <alignment horizontal="right"/>
    </xf>
    <xf numFmtId="0" fontId="72" fillId="0" borderId="99" xfId="0" applyFont="1" applyBorder="1" applyAlignment="1">
      <alignment horizontal="left" vertical="center" wrapText="1"/>
    </xf>
    <xf numFmtId="0" fontId="0" fillId="0" borderId="72" xfId="0" applyFont="1" applyFill="1" applyBorder="1" applyAlignment="1">
      <alignment horizontal="left" vertical="center" wrapText="1"/>
    </xf>
    <xf numFmtId="0" fontId="0" fillId="0" borderId="71" xfId="0" applyFont="1" applyBorder="1" applyAlignment="1">
      <alignment horizontal="right"/>
    </xf>
    <xf numFmtId="0" fontId="72" fillId="0" borderId="171" xfId="0" applyFont="1" applyBorder="1" applyAlignment="1">
      <alignment horizontal="left" vertical="center" wrapText="1"/>
    </xf>
    <xf numFmtId="49" fontId="72" fillId="0" borderId="172" xfId="0" applyNumberFormat="1" applyFont="1" applyBorder="1" applyAlignment="1">
      <alignment horizontal="center"/>
    </xf>
    <xf numFmtId="0" fontId="72" fillId="0" borderId="173" xfId="0" applyFont="1" applyBorder="1" applyAlignment="1">
      <alignment horizontal="right"/>
    </xf>
    <xf numFmtId="0" fontId="69" fillId="0" borderId="0" xfId="0" applyFont="1" applyBorder="1" applyAlignment="1">
      <alignment horizontal="left" vertical="center" wrapText="1"/>
    </xf>
    <xf numFmtId="49" fontId="69" fillId="0" borderId="0" xfId="0" applyNumberFormat="1" applyFont="1" applyBorder="1" applyAlignment="1">
      <alignment horizontal="center"/>
    </xf>
    <xf numFmtId="0" fontId="69" fillId="0" borderId="0" xfId="0" applyFont="1" applyBorder="1" applyAlignment="1">
      <alignment horizontal="right"/>
    </xf>
    <xf numFmtId="1" fontId="0" fillId="0" borderId="90" xfId="0" applyNumberFormat="1" applyFont="1" applyBorder="1" applyAlignment="1">
      <alignment horizontal="center" vertical="center"/>
    </xf>
    <xf numFmtId="0" fontId="72" fillId="0" borderId="91" xfId="0" applyFont="1" applyBorder="1" applyAlignment="1">
      <alignment wrapText="1"/>
    </xf>
    <xf numFmtId="49" fontId="72" fillId="0" borderId="92" xfId="0" applyNumberFormat="1" applyFont="1" applyBorder="1" applyAlignment="1">
      <alignment horizontal="center"/>
    </xf>
    <xf numFmtId="0" fontId="72" fillId="0" borderId="93" xfId="0" applyNumberFormat="1" applyFont="1" applyBorder="1" applyAlignment="1">
      <alignment horizontal="right"/>
    </xf>
    <xf numFmtId="0" fontId="72" fillId="0" borderId="72" xfId="0" applyFont="1" applyBorder="1" applyAlignment="1">
      <alignment wrapText="1"/>
    </xf>
    <xf numFmtId="49" fontId="72" fillId="0" borderId="73" xfId="0" applyNumberFormat="1" applyFont="1" applyBorder="1" applyAlignment="1">
      <alignment horizontal="center"/>
    </xf>
    <xf numFmtId="0" fontId="72" fillId="0" borderId="74" xfId="0" applyNumberFormat="1" applyFont="1" applyBorder="1" applyAlignment="1">
      <alignment horizontal="right"/>
    </xf>
    <xf numFmtId="0" fontId="0" fillId="0" borderId="72" xfId="0" applyFont="1" applyBorder="1" applyAlignment="1">
      <alignment wrapText="1"/>
    </xf>
    <xf numFmtId="0" fontId="0" fillId="0" borderId="74" xfId="0" applyNumberFormat="1" applyBorder="1" applyAlignment="1">
      <alignment horizontal="right"/>
    </xf>
    <xf numFmtId="0" fontId="0" fillId="0" borderId="74" xfId="0" applyNumberFormat="1" applyFont="1" applyBorder="1" applyAlignment="1">
      <alignment horizontal="right"/>
    </xf>
    <xf numFmtId="0" fontId="0" fillId="0" borderId="74" xfId="0" applyFill="1" applyBorder="1"/>
    <xf numFmtId="1" fontId="0" fillId="0" borderId="74" xfId="0" applyNumberFormat="1" applyBorder="1" applyAlignment="1">
      <alignment horizontal="right"/>
    </xf>
    <xf numFmtId="0" fontId="0" fillId="0" borderId="94" xfId="0" applyFont="1" applyFill="1" applyBorder="1" applyAlignment="1">
      <alignment wrapText="1"/>
    </xf>
    <xf numFmtId="49" fontId="0" fillId="0" borderId="95" xfId="0" applyNumberFormat="1" applyFont="1" applyBorder="1" applyAlignment="1">
      <alignment horizontal="center"/>
    </xf>
    <xf numFmtId="0" fontId="0" fillId="0" borderId="96" xfId="0" applyNumberFormat="1" applyBorder="1" applyAlignment="1">
      <alignment horizontal="right"/>
    </xf>
    <xf numFmtId="0" fontId="72" fillId="0" borderId="78" xfId="0" applyFont="1" applyBorder="1" applyAlignment="1">
      <alignment wrapText="1"/>
    </xf>
    <xf numFmtId="0" fontId="72" fillId="0" borderId="63" xfId="0" applyFont="1" applyBorder="1" applyAlignment="1">
      <alignment horizontal="center" wrapText="1"/>
    </xf>
    <xf numFmtId="0" fontId="72" fillId="0" borderId="64" xfId="0" applyFont="1" applyBorder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49" fontId="0" fillId="0" borderId="0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right"/>
    </xf>
    <xf numFmtId="49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right"/>
    </xf>
    <xf numFmtId="0" fontId="0" fillId="0" borderId="63" xfId="7" applyFont="1" applyFill="1" applyBorder="1" applyAlignment="1">
      <alignment horizontal="left" vertical="center" wrapText="1"/>
    </xf>
    <xf numFmtId="49" fontId="0" fillId="0" borderId="64" xfId="7" applyNumberFormat="1" applyFont="1" applyFill="1" applyBorder="1" applyAlignment="1">
      <alignment horizontal="center" vertical="center"/>
    </xf>
    <xf numFmtId="0" fontId="0" fillId="0" borderId="90" xfId="7" applyFont="1" applyFill="1" applyBorder="1" applyAlignment="1">
      <alignment horizontal="center" vertical="center"/>
    </xf>
    <xf numFmtId="0" fontId="72" fillId="0" borderId="69" xfId="7" applyFont="1" applyFill="1" applyBorder="1" applyAlignment="1">
      <alignment horizontal="left" wrapText="1"/>
    </xf>
    <xf numFmtId="49" fontId="72" fillId="0" borderId="70" xfId="7" applyNumberFormat="1" applyFont="1" applyFill="1" applyBorder="1" applyAlignment="1">
      <alignment horizontal="center"/>
    </xf>
    <xf numFmtId="0" fontId="72" fillId="0" borderId="93" xfId="7" applyFont="1" applyFill="1" applyBorder="1" applyAlignment="1">
      <alignment horizontal="right"/>
    </xf>
    <xf numFmtId="0" fontId="72" fillId="0" borderId="72" xfId="7" applyFont="1" applyFill="1" applyBorder="1" applyAlignment="1">
      <alignment horizontal="left" wrapText="1"/>
    </xf>
    <xf numFmtId="49" fontId="72" fillId="0" borderId="73" xfId="7" applyNumberFormat="1" applyFont="1" applyFill="1" applyBorder="1" applyAlignment="1">
      <alignment horizontal="center"/>
    </xf>
    <xf numFmtId="0" fontId="72" fillId="0" borderId="74" xfId="7" applyFont="1" applyFill="1" applyBorder="1" applyAlignment="1">
      <alignment horizontal="right"/>
    </xf>
    <xf numFmtId="0" fontId="0" fillId="0" borderId="72" xfId="7" applyFont="1" applyFill="1" applyBorder="1" applyAlignment="1">
      <alignment horizontal="left" wrapText="1"/>
    </xf>
    <xf numFmtId="49" fontId="14" fillId="0" borderId="73" xfId="7" applyNumberFormat="1" applyFill="1" applyBorder="1" applyAlignment="1">
      <alignment horizontal="center"/>
    </xf>
    <xf numFmtId="0" fontId="14" fillId="0" borderId="74" xfId="7" applyFill="1" applyBorder="1" applyAlignment="1">
      <alignment horizontal="right"/>
    </xf>
    <xf numFmtId="0" fontId="72" fillId="0" borderId="94" xfId="7" applyFont="1" applyFill="1" applyBorder="1" applyAlignment="1">
      <alignment horizontal="left" wrapText="1"/>
    </xf>
    <xf numFmtId="49" fontId="72" fillId="0" borderId="95" xfId="7" applyNumberFormat="1" applyFont="1" applyFill="1" applyBorder="1" applyAlignment="1">
      <alignment horizontal="center"/>
    </xf>
    <xf numFmtId="0" fontId="72" fillId="0" borderId="96" xfId="7" applyFont="1" applyFill="1" applyBorder="1" applyAlignment="1">
      <alignment horizontal="right"/>
    </xf>
    <xf numFmtId="0" fontId="14" fillId="0" borderId="0" xfId="7" applyFill="1" applyAlignment="1">
      <alignment horizontal="left" wrapText="1"/>
    </xf>
    <xf numFmtId="49" fontId="14" fillId="0" borderId="0" xfId="7" applyNumberFormat="1" applyFill="1" applyAlignment="1">
      <alignment horizontal="center"/>
    </xf>
    <xf numFmtId="0" fontId="14" fillId="0" borderId="0" xfId="7" applyFill="1"/>
    <xf numFmtId="0" fontId="69" fillId="2" borderId="63" xfId="0" applyFont="1" applyFill="1" applyBorder="1" applyAlignment="1">
      <alignment vertical="center" wrapText="1"/>
    </xf>
    <xf numFmtId="49" fontId="69" fillId="2" borderId="64" xfId="0" applyNumberFormat="1" applyFont="1" applyFill="1" applyBorder="1" applyAlignment="1">
      <alignment horizontal="center" vertical="center"/>
    </xf>
    <xf numFmtId="0" fontId="69" fillId="2" borderId="65" xfId="0" applyFont="1" applyFill="1" applyBorder="1" applyAlignment="1">
      <alignment horizontal="center" vertical="center"/>
    </xf>
    <xf numFmtId="0" fontId="68" fillId="2" borderId="66" xfId="0" applyFont="1" applyFill="1" applyBorder="1" applyAlignment="1">
      <alignment vertical="center" wrapText="1"/>
    </xf>
    <xf numFmtId="49" fontId="68" fillId="2" borderId="67" xfId="0" applyNumberFormat="1" applyFont="1" applyFill="1" applyBorder="1" applyAlignment="1">
      <alignment horizontal="center" vertical="center" wrapText="1"/>
    </xf>
    <xf numFmtId="0" fontId="68" fillId="2" borderId="68" xfId="0" applyFont="1" applyFill="1" applyBorder="1" applyAlignment="1">
      <alignment horizontal="right" vertical="center"/>
    </xf>
    <xf numFmtId="0" fontId="68" fillId="2" borderId="69" xfId="0" applyFont="1" applyFill="1" applyBorder="1" applyAlignment="1">
      <alignment vertical="center" wrapText="1"/>
    </xf>
    <xf numFmtId="49" fontId="68" fillId="2" borderId="70" xfId="0" applyNumberFormat="1" applyFont="1" applyFill="1" applyBorder="1" applyAlignment="1">
      <alignment horizontal="center" vertical="center" wrapText="1"/>
    </xf>
    <xf numFmtId="0" fontId="68" fillId="2" borderId="71" xfId="0" applyFont="1" applyFill="1" applyBorder="1" applyAlignment="1">
      <alignment horizontal="right" vertical="center"/>
    </xf>
    <xf numFmtId="0" fontId="69" fillId="2" borderId="72" xfId="0" applyFont="1" applyFill="1" applyBorder="1" applyAlignment="1">
      <alignment vertical="center" wrapText="1"/>
    </xf>
    <xf numFmtId="49" fontId="69" fillId="2" borderId="73" xfId="0" applyNumberFormat="1" applyFont="1" applyFill="1" applyBorder="1" applyAlignment="1">
      <alignment horizontal="center" vertical="center" wrapText="1"/>
    </xf>
    <xf numFmtId="0" fontId="69" fillId="2" borderId="74" xfId="0" applyFont="1" applyFill="1" applyBorder="1" applyAlignment="1">
      <alignment horizontal="right" vertical="center"/>
    </xf>
    <xf numFmtId="0" fontId="69" fillId="2" borderId="75" xfId="0" applyFont="1" applyFill="1" applyBorder="1" applyAlignment="1">
      <alignment vertical="center" wrapText="1"/>
    </xf>
    <xf numFmtId="49" fontId="69" fillId="2" borderId="76" xfId="0" applyNumberFormat="1" applyFont="1" applyFill="1" applyBorder="1" applyAlignment="1">
      <alignment horizontal="center" vertical="center" wrapText="1"/>
    </xf>
    <xf numFmtId="0" fontId="69" fillId="2" borderId="77" xfId="0" applyFont="1" applyFill="1" applyBorder="1" applyAlignment="1">
      <alignment horizontal="right" vertical="center"/>
    </xf>
    <xf numFmtId="0" fontId="69" fillId="2" borderId="74" xfId="0" applyFont="1" applyFill="1" applyBorder="1" applyAlignment="1">
      <alignment vertical="center"/>
    </xf>
    <xf numFmtId="0" fontId="69" fillId="2" borderId="77" xfId="0" applyFont="1" applyFill="1" applyBorder="1" applyAlignment="1">
      <alignment vertical="center"/>
    </xf>
    <xf numFmtId="0" fontId="68" fillId="2" borderId="97" xfId="0" applyFont="1" applyFill="1" applyBorder="1" applyAlignment="1">
      <alignment vertical="center" wrapText="1"/>
    </xf>
    <xf numFmtId="49" fontId="68" fillId="2" borderId="98" xfId="0" applyNumberFormat="1" applyFont="1" applyFill="1" applyBorder="1" applyAlignment="1">
      <alignment horizontal="center" vertical="center" wrapText="1"/>
    </xf>
    <xf numFmtId="0" fontId="68" fillId="2" borderId="78" xfId="0" applyFont="1" applyFill="1" applyBorder="1" applyAlignment="1">
      <alignment vertical="center" wrapText="1"/>
    </xf>
    <xf numFmtId="49" fontId="68" fillId="2" borderId="79" xfId="0" applyNumberFormat="1" applyFont="1" applyFill="1" applyBorder="1" applyAlignment="1">
      <alignment horizontal="center" vertical="center" wrapText="1"/>
    </xf>
    <xf numFmtId="0" fontId="68" fillId="2" borderId="173" xfId="0" applyFont="1" applyFill="1" applyBorder="1" applyAlignment="1">
      <alignment vertical="center"/>
    </xf>
    <xf numFmtId="0" fontId="0" fillId="2" borderId="0" xfId="0" applyFont="1" applyFill="1"/>
    <xf numFmtId="49" fontId="0" fillId="2" borderId="0" xfId="0" applyNumberFormat="1" applyFont="1" applyFill="1" applyAlignment="1">
      <alignment horizontal="center"/>
    </xf>
    <xf numFmtId="0" fontId="69" fillId="2" borderId="0" xfId="0" applyFont="1" applyFill="1" applyBorder="1" applyAlignment="1">
      <alignment vertical="center"/>
    </xf>
    <xf numFmtId="49" fontId="0" fillId="2" borderId="88" xfId="0" applyNumberFormat="1" applyFont="1" applyFill="1" applyBorder="1" applyAlignment="1">
      <alignment horizontal="left" vertical="center" wrapText="1"/>
    </xf>
    <xf numFmtId="49" fontId="0" fillId="2" borderId="89" xfId="0" applyNumberFormat="1" applyFont="1" applyFill="1" applyBorder="1" applyAlignment="1">
      <alignment horizontal="center" vertical="center"/>
    </xf>
    <xf numFmtId="0" fontId="0" fillId="2" borderId="90" xfId="0" applyFill="1" applyBorder="1" applyAlignment="1">
      <alignment horizontal="center" vertical="center"/>
    </xf>
    <xf numFmtId="0" fontId="72" fillId="2" borderId="91" xfId="0" applyFont="1" applyFill="1" applyBorder="1" applyAlignment="1">
      <alignment horizontal="left" wrapText="1"/>
    </xf>
    <xf numFmtId="49" fontId="72" fillId="2" borderId="92" xfId="0" applyNumberFormat="1" applyFont="1" applyFill="1" applyBorder="1" applyAlignment="1">
      <alignment horizontal="center"/>
    </xf>
    <xf numFmtId="0" fontId="72" fillId="2" borderId="93" xfId="0" applyFont="1" applyFill="1" applyBorder="1" applyAlignment="1">
      <alignment horizontal="right"/>
    </xf>
    <xf numFmtId="0" fontId="72" fillId="2" borderId="72" xfId="0" applyFont="1" applyFill="1" applyBorder="1" applyAlignment="1">
      <alignment horizontal="left" wrapText="1"/>
    </xf>
    <xf numFmtId="49" fontId="72" fillId="2" borderId="73" xfId="0" applyNumberFormat="1" applyFont="1" applyFill="1" applyBorder="1" applyAlignment="1">
      <alignment horizontal="center"/>
    </xf>
    <xf numFmtId="0" fontId="72" fillId="2" borderId="74" xfId="0" applyFont="1" applyFill="1" applyBorder="1" applyAlignment="1">
      <alignment horizontal="right"/>
    </xf>
    <xf numFmtId="0" fontId="0" fillId="2" borderId="72" xfId="0" applyFont="1" applyFill="1" applyBorder="1" applyAlignment="1">
      <alignment horizontal="left" wrapText="1"/>
    </xf>
    <xf numFmtId="49" fontId="0" fillId="2" borderId="73" xfId="0" applyNumberFormat="1" applyFont="1" applyFill="1" applyBorder="1" applyAlignment="1">
      <alignment horizontal="center"/>
    </xf>
    <xf numFmtId="0" fontId="0" fillId="2" borderId="74" xfId="0" applyFill="1" applyBorder="1" applyAlignment="1">
      <alignment horizontal="right"/>
    </xf>
    <xf numFmtId="0" fontId="0" fillId="2" borderId="74" xfId="0" applyFont="1" applyFill="1" applyBorder="1" applyAlignment="1">
      <alignment horizontal="right"/>
    </xf>
    <xf numFmtId="0" fontId="72" fillId="2" borderId="94" xfId="0" applyFont="1" applyFill="1" applyBorder="1" applyAlignment="1">
      <alignment horizontal="left" wrapText="1"/>
    </xf>
    <xf numFmtId="49" fontId="72" fillId="2" borderId="95" xfId="0" applyNumberFormat="1" applyFont="1" applyFill="1" applyBorder="1" applyAlignment="1">
      <alignment horizontal="center"/>
    </xf>
    <xf numFmtId="0" fontId="72" fillId="2" borderId="96" xfId="0" applyFont="1" applyFill="1" applyBorder="1" applyAlignment="1">
      <alignment horizontal="right"/>
    </xf>
    <xf numFmtId="0" fontId="0" fillId="2" borderId="0" xfId="0" applyFill="1" applyAlignment="1">
      <alignment horizontal="left" wrapText="1"/>
    </xf>
    <xf numFmtId="4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right"/>
    </xf>
    <xf numFmtId="1" fontId="65" fillId="0" borderId="63" xfId="18" applyNumberFormat="1" applyFont="1" applyFill="1" applyBorder="1" applyAlignment="1">
      <alignment horizontal="left" vertical="center" wrapText="1"/>
    </xf>
    <xf numFmtId="49" fontId="65" fillId="0" borderId="64" xfId="18" applyNumberFormat="1" applyFont="1" applyFill="1" applyBorder="1" applyAlignment="1">
      <alignment horizontal="center" vertical="center"/>
    </xf>
    <xf numFmtId="0" fontId="65" fillId="0" borderId="174" xfId="18" applyFont="1" applyFill="1" applyBorder="1" applyAlignment="1">
      <alignment horizontal="center" vertical="center"/>
    </xf>
    <xf numFmtId="0" fontId="72" fillId="0" borderId="66" xfId="0" applyFont="1" applyFill="1" applyBorder="1"/>
    <xf numFmtId="49" fontId="72" fillId="0" borderId="67" xfId="0" applyNumberFormat="1" applyFont="1" applyFill="1" applyBorder="1" applyAlignment="1">
      <alignment horizontal="center"/>
    </xf>
    <xf numFmtId="0" fontId="72" fillId="0" borderId="81" xfId="0" applyFont="1" applyFill="1" applyBorder="1"/>
    <xf numFmtId="0" fontId="72" fillId="0" borderId="69" xfId="0" applyFont="1" applyFill="1" applyBorder="1"/>
    <xf numFmtId="49" fontId="72" fillId="0" borderId="70" xfId="0" applyNumberFormat="1" applyFont="1" applyFill="1" applyBorder="1" applyAlignment="1">
      <alignment horizontal="center"/>
    </xf>
    <xf numFmtId="0" fontId="72" fillId="0" borderId="175" xfId="0" applyFont="1" applyFill="1" applyBorder="1"/>
    <xf numFmtId="0" fontId="65" fillId="0" borderId="72" xfId="0" applyFont="1" applyFill="1" applyBorder="1"/>
    <xf numFmtId="49" fontId="65" fillId="0" borderId="73" xfId="0" applyNumberFormat="1" applyFont="1" applyFill="1" applyBorder="1" applyAlignment="1">
      <alignment horizontal="center"/>
    </xf>
    <xf numFmtId="0" fontId="65" fillId="0" borderId="176" xfId="0" applyFont="1" applyFill="1" applyBorder="1"/>
    <xf numFmtId="0" fontId="65" fillId="0" borderId="75" xfId="0" applyFont="1" applyFill="1" applyBorder="1"/>
    <xf numFmtId="49" fontId="65" fillId="0" borderId="76" xfId="0" applyNumberFormat="1" applyFont="1" applyFill="1" applyBorder="1" applyAlignment="1">
      <alignment horizontal="center"/>
    </xf>
    <xf numFmtId="0" fontId="65" fillId="0" borderId="177" xfId="0" applyFont="1" applyFill="1" applyBorder="1"/>
    <xf numFmtId="0" fontId="65" fillId="0" borderId="178" xfId="0" applyFont="1" applyFill="1" applyBorder="1"/>
    <xf numFmtId="0" fontId="72" fillId="0" borderId="82" xfId="0" applyFont="1" applyFill="1" applyBorder="1"/>
    <xf numFmtId="49" fontId="72" fillId="0" borderId="83" xfId="0" applyNumberFormat="1" applyFont="1" applyFill="1" applyBorder="1" applyAlignment="1">
      <alignment horizontal="center"/>
    </xf>
    <xf numFmtId="0" fontId="72" fillId="0" borderId="179" xfId="0" applyFont="1" applyFill="1" applyBorder="1"/>
    <xf numFmtId="0" fontId="72" fillId="0" borderId="84" xfId="0" applyFont="1" applyFill="1" applyBorder="1"/>
    <xf numFmtId="49" fontId="72" fillId="0" borderId="85" xfId="0" applyNumberFormat="1" applyFont="1" applyFill="1" applyBorder="1" applyAlignment="1">
      <alignment horizontal="center"/>
    </xf>
    <xf numFmtId="0" fontId="72" fillId="0" borderId="180" xfId="0" applyFont="1" applyFill="1" applyBorder="1"/>
    <xf numFmtId="0" fontId="72" fillId="0" borderId="78" xfId="0" applyFont="1" applyFill="1" applyBorder="1"/>
    <xf numFmtId="49" fontId="72" fillId="0" borderId="79" xfId="0" applyNumberFormat="1" applyFont="1" applyFill="1" applyBorder="1" applyAlignment="1">
      <alignment horizontal="center"/>
    </xf>
    <xf numFmtId="0" fontId="72" fillId="0" borderId="181" xfId="0" applyFont="1" applyFill="1" applyBorder="1"/>
    <xf numFmtId="0" fontId="68" fillId="0" borderId="0" xfId="0" applyFont="1" applyFill="1" applyBorder="1"/>
    <xf numFmtId="49" fontId="68" fillId="0" borderId="0" xfId="0" applyNumberFormat="1" applyFont="1" applyFill="1" applyBorder="1" applyAlignment="1">
      <alignment horizontal="center"/>
    </xf>
    <xf numFmtId="49" fontId="69" fillId="0" borderId="0" xfId="0" applyNumberFormat="1" applyFont="1" applyFill="1" applyBorder="1" applyAlignment="1">
      <alignment horizontal="right"/>
    </xf>
    <xf numFmtId="0" fontId="69" fillId="0" borderId="0" xfId="0" applyFont="1" applyFill="1"/>
    <xf numFmtId="49" fontId="69" fillId="0" borderId="0" xfId="0" applyNumberFormat="1" applyFont="1" applyFill="1" applyAlignment="1">
      <alignment horizontal="center"/>
    </xf>
    <xf numFmtId="0" fontId="69" fillId="0" borderId="63" xfId="0" applyFont="1" applyFill="1" applyBorder="1" applyAlignment="1">
      <alignment vertical="center" wrapText="1"/>
    </xf>
    <xf numFmtId="49" fontId="69" fillId="0" borderId="64" xfId="0" applyNumberFormat="1" applyFont="1" applyFill="1" applyBorder="1" applyAlignment="1">
      <alignment horizontal="center" vertical="center"/>
    </xf>
    <xf numFmtId="0" fontId="69" fillId="0" borderId="65" xfId="0" applyFont="1" applyFill="1" applyBorder="1" applyAlignment="1">
      <alignment horizontal="center" vertical="center"/>
    </xf>
    <xf numFmtId="0" fontId="68" fillId="0" borderId="66" xfId="0" applyFont="1" applyFill="1" applyBorder="1" applyAlignment="1">
      <alignment horizontal="left" vertical="top" wrapText="1"/>
    </xf>
    <xf numFmtId="49" fontId="68" fillId="0" borderId="67" xfId="0" applyNumberFormat="1" applyFont="1" applyFill="1" applyBorder="1" applyAlignment="1">
      <alignment horizontal="center" vertical="top" wrapText="1"/>
    </xf>
    <xf numFmtId="0" fontId="68" fillId="0" borderId="68" xfId="0" applyFont="1" applyFill="1" applyBorder="1" applyAlignment="1">
      <alignment horizontal="right" vertical="center"/>
    </xf>
    <xf numFmtId="0" fontId="68" fillId="0" borderId="69" xfId="0" applyFont="1" applyFill="1" applyBorder="1" applyAlignment="1">
      <alignment vertical="top" wrapText="1"/>
    </xf>
    <xf numFmtId="49" fontId="68" fillId="0" borderId="70" xfId="0" applyNumberFormat="1" applyFont="1" applyFill="1" applyBorder="1" applyAlignment="1">
      <alignment horizontal="center" vertical="top" wrapText="1"/>
    </xf>
    <xf numFmtId="0" fontId="68" fillId="0" borderId="71" xfId="0" applyFont="1" applyFill="1" applyBorder="1" applyAlignment="1">
      <alignment horizontal="right" vertical="center"/>
    </xf>
    <xf numFmtId="0" fontId="69" fillId="0" borderId="72" xfId="0" applyFont="1" applyFill="1" applyBorder="1" applyAlignment="1">
      <alignment vertical="top" wrapText="1"/>
    </xf>
    <xf numFmtId="49" fontId="69" fillId="0" borderId="73" xfId="0" applyNumberFormat="1" applyFont="1" applyFill="1" applyBorder="1" applyAlignment="1">
      <alignment horizontal="center" vertical="top" wrapText="1"/>
    </xf>
    <xf numFmtId="0" fontId="69" fillId="0" borderId="74" xfId="0" applyFont="1" applyFill="1" applyBorder="1" applyAlignment="1">
      <alignment horizontal="right" vertical="center"/>
    </xf>
    <xf numFmtId="0" fontId="69" fillId="0" borderId="75" xfId="0" applyFont="1" applyFill="1" applyBorder="1" applyAlignment="1">
      <alignment vertical="top" wrapText="1"/>
    </xf>
    <xf numFmtId="49" fontId="69" fillId="0" borderId="76" xfId="0" applyNumberFormat="1" applyFont="1" applyFill="1" applyBorder="1" applyAlignment="1">
      <alignment horizontal="center" vertical="top" wrapText="1"/>
    </xf>
    <xf numFmtId="0" fontId="69" fillId="0" borderId="77" xfId="0" applyFont="1" applyFill="1" applyBorder="1" applyAlignment="1">
      <alignment horizontal="right" vertical="center"/>
    </xf>
    <xf numFmtId="0" fontId="69" fillId="0" borderId="77" xfId="0" applyFont="1" applyFill="1" applyBorder="1" applyAlignment="1">
      <alignment horizontal="right"/>
    </xf>
    <xf numFmtId="0" fontId="69" fillId="0" borderId="74" xfId="0" applyFont="1" applyFill="1" applyBorder="1" applyAlignment="1">
      <alignment horizontal="right"/>
    </xf>
    <xf numFmtId="0" fontId="68" fillId="0" borderId="78" xfId="0" applyFont="1" applyFill="1" applyBorder="1" applyAlignment="1">
      <alignment horizontal="left" vertical="top" wrapText="1"/>
    </xf>
    <xf numFmtId="49" fontId="68" fillId="0" borderId="79" xfId="0" applyNumberFormat="1" applyFont="1" applyFill="1" applyBorder="1" applyAlignment="1">
      <alignment horizontal="center" vertical="top" wrapText="1"/>
    </xf>
    <xf numFmtId="0" fontId="68" fillId="0" borderId="80" xfId="0" applyFont="1" applyFill="1" applyBorder="1" applyAlignment="1">
      <alignment horizontal="right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right"/>
    </xf>
    <xf numFmtId="49" fontId="0" fillId="0" borderId="182" xfId="0" applyNumberFormat="1" applyFont="1" applyBorder="1" applyAlignment="1">
      <alignment horizontal="center" vertical="center" wrapText="1"/>
    </xf>
    <xf numFmtId="49" fontId="0" fillId="0" borderId="183" xfId="0" applyNumberFormat="1" applyFont="1" applyBorder="1" applyAlignment="1">
      <alignment horizontal="center" vertical="center"/>
    </xf>
    <xf numFmtId="0" fontId="0" fillId="2" borderId="183" xfId="0" applyFont="1" applyFill="1" applyBorder="1" applyAlignment="1">
      <alignment horizontal="center" vertical="center" wrapText="1"/>
    </xf>
    <xf numFmtId="0" fontId="0" fillId="0" borderId="184" xfId="0" applyFont="1" applyFill="1" applyBorder="1" applyAlignment="1">
      <alignment horizontal="center" vertical="center" wrapText="1"/>
    </xf>
    <xf numFmtId="49" fontId="0" fillId="0" borderId="185" xfId="0" applyNumberFormat="1" applyFont="1" applyBorder="1" applyAlignment="1">
      <alignment horizontal="left" vertical="center" wrapText="1"/>
    </xf>
    <xf numFmtId="49" fontId="0" fillId="0" borderId="186" xfId="0" applyNumberFormat="1" applyFont="1" applyBorder="1" applyAlignment="1">
      <alignment horizontal="center" vertical="center"/>
    </xf>
    <xf numFmtId="0" fontId="74" fillId="0" borderId="187" xfId="0" applyFont="1" applyBorder="1" applyAlignment="1">
      <alignment vertical="top"/>
    </xf>
    <xf numFmtId="0" fontId="74" fillId="0" borderId="188" xfId="0" applyFont="1" applyBorder="1" applyAlignment="1">
      <alignment vertical="top"/>
    </xf>
    <xf numFmtId="49" fontId="0" fillId="0" borderId="189" xfId="0" applyNumberFormat="1" applyFont="1" applyBorder="1" applyAlignment="1">
      <alignment horizontal="left" vertical="center" wrapText="1"/>
    </xf>
    <xf numFmtId="49" fontId="0" fillId="0" borderId="190" xfId="0" applyNumberFormat="1" applyFont="1" applyBorder="1" applyAlignment="1">
      <alignment horizontal="center" vertical="center"/>
    </xf>
    <xf numFmtId="0" fontId="74" fillId="0" borderId="191" xfId="0" applyFont="1" applyBorder="1" applyAlignment="1">
      <alignment vertical="top"/>
    </xf>
    <xf numFmtId="0" fontId="74" fillId="0" borderId="192" xfId="0" applyFont="1" applyBorder="1" applyAlignment="1">
      <alignment vertical="top"/>
    </xf>
    <xf numFmtId="49" fontId="0" fillId="0" borderId="193" xfId="0" applyNumberFormat="1" applyFont="1" applyBorder="1" applyAlignment="1">
      <alignment horizontal="left" vertical="center" wrapText="1"/>
    </xf>
    <xf numFmtId="49" fontId="0" fillId="0" borderId="194" xfId="0" applyNumberFormat="1" applyFont="1" applyBorder="1" applyAlignment="1">
      <alignment horizontal="center" vertical="center"/>
    </xf>
    <xf numFmtId="0" fontId="74" fillId="0" borderId="195" xfId="0" applyFont="1" applyBorder="1" applyAlignment="1">
      <alignment vertical="top"/>
    </xf>
    <xf numFmtId="0" fontId="67" fillId="0" borderId="0" xfId="0" applyFont="1" applyAlignment="1">
      <alignment horizontal="left" vertical="top" wrapText="1"/>
    </xf>
    <xf numFmtId="0" fontId="67" fillId="0" borderId="0" xfId="0" applyFont="1"/>
    <xf numFmtId="0" fontId="67" fillId="2" borderId="0" xfId="0" applyFont="1" applyFill="1"/>
    <xf numFmtId="0" fontId="67" fillId="2" borderId="0" xfId="0" applyFont="1" applyFill="1" applyBorder="1"/>
    <xf numFmtId="0" fontId="67" fillId="0" borderId="0" xfId="0" applyFont="1" applyFill="1" applyBorder="1"/>
    <xf numFmtId="49" fontId="67" fillId="0" borderId="182" xfId="0" applyNumberFormat="1" applyFont="1" applyBorder="1" applyAlignment="1">
      <alignment horizontal="center" vertical="center" wrapText="1"/>
    </xf>
    <xf numFmtId="49" fontId="67" fillId="0" borderId="183" xfId="0" applyNumberFormat="1" applyFont="1" applyBorder="1" applyAlignment="1">
      <alignment horizontal="center" vertical="center"/>
    </xf>
    <xf numFmtId="0" fontId="75" fillId="0" borderId="183" xfId="0" applyFont="1" applyFill="1" applyBorder="1" applyAlignment="1">
      <alignment horizontal="center" vertical="center" wrapText="1"/>
    </xf>
    <xf numFmtId="0" fontId="75" fillId="0" borderId="196" xfId="0" applyFont="1" applyFill="1" applyBorder="1" applyAlignment="1">
      <alignment horizontal="center" vertical="center" wrapText="1"/>
    </xf>
    <xf numFmtId="49" fontId="50" fillId="0" borderId="197" xfId="0" applyNumberFormat="1" applyFont="1" applyBorder="1" applyAlignment="1">
      <alignment horizontal="left" vertical="top" wrapText="1"/>
    </xf>
    <xf numFmtId="49" fontId="50" fillId="0" borderId="198" xfId="0" applyNumberFormat="1" applyFont="1" applyBorder="1" applyAlignment="1">
      <alignment horizontal="center" vertical="top"/>
    </xf>
    <xf numFmtId="0" fontId="76" fillId="0" borderId="187" xfId="0" applyFont="1" applyBorder="1" applyAlignment="1">
      <alignment vertical="top"/>
    </xf>
    <xf numFmtId="0" fontId="76" fillId="0" borderId="188" xfId="0" applyFont="1" applyBorder="1" applyAlignment="1">
      <alignment vertical="top"/>
    </xf>
    <xf numFmtId="49" fontId="77" fillId="0" borderId="189" xfId="0" applyNumberFormat="1" applyFont="1" applyBorder="1" applyAlignment="1">
      <alignment horizontal="left" vertical="top" wrapText="1"/>
    </xf>
    <xf numFmtId="49" fontId="67" fillId="0" borderId="190" xfId="0" applyNumberFormat="1" applyFont="1" applyBorder="1" applyAlignment="1">
      <alignment horizontal="center" vertical="top"/>
    </xf>
    <xf numFmtId="0" fontId="78" fillId="0" borderId="187" xfId="0" applyFont="1" applyBorder="1" applyAlignment="1">
      <alignment vertical="top"/>
    </xf>
    <xf numFmtId="49" fontId="50" fillId="0" borderId="189" xfId="0" applyNumberFormat="1" applyFont="1" applyBorder="1" applyAlignment="1">
      <alignment horizontal="left" vertical="top" wrapText="1"/>
    </xf>
    <xf numFmtId="49" fontId="50" fillId="0" borderId="190" xfId="0" applyNumberFormat="1" applyFont="1" applyBorder="1" applyAlignment="1">
      <alignment horizontal="center" vertical="top"/>
    </xf>
    <xf numFmtId="0" fontId="76" fillId="0" borderId="191" xfId="0" applyFont="1" applyBorder="1" applyAlignment="1">
      <alignment vertical="top"/>
    </xf>
    <xf numFmtId="0" fontId="78" fillId="0" borderId="191" xfId="0" applyFont="1" applyBorder="1" applyAlignment="1">
      <alignment vertical="top"/>
    </xf>
    <xf numFmtId="0" fontId="78" fillId="0" borderId="192" xfId="0" applyFont="1" applyBorder="1" applyAlignment="1">
      <alignment vertical="top"/>
    </xf>
    <xf numFmtId="0" fontId="76" fillId="0" borderId="192" xfId="0" applyFont="1" applyBorder="1" applyAlignment="1">
      <alignment vertical="top"/>
    </xf>
    <xf numFmtId="49" fontId="50" fillId="0" borderId="193" xfId="0" applyNumberFormat="1" applyFont="1" applyBorder="1" applyAlignment="1">
      <alignment horizontal="left" vertical="top" wrapText="1"/>
    </xf>
    <xf numFmtId="49" fontId="50" fillId="0" borderId="194" xfId="0" applyNumberFormat="1" applyFont="1" applyBorder="1" applyAlignment="1">
      <alignment horizontal="center" vertical="top"/>
    </xf>
    <xf numFmtId="0" fontId="76" fillId="0" borderId="195" xfId="0" applyFont="1" applyBorder="1" applyAlignment="1">
      <alignment vertical="top"/>
    </xf>
    <xf numFmtId="0" fontId="79" fillId="0" borderId="0" xfId="0" applyFont="1" applyFill="1" applyBorder="1"/>
    <xf numFmtId="0" fontId="67" fillId="0" borderId="0" xfId="0" applyFont="1" applyFill="1"/>
    <xf numFmtId="0" fontId="80" fillId="0" borderId="209" xfId="33" applyFont="1" applyFill="1" applyBorder="1" applyAlignment="1">
      <alignment horizontal="center" vertical="center" textRotation="90" wrapText="1"/>
    </xf>
    <xf numFmtId="0" fontId="80" fillId="0" borderId="190" xfId="33" applyFont="1" applyFill="1" applyBorder="1" applyAlignment="1">
      <alignment horizontal="center" vertical="center" textRotation="90" wrapText="1"/>
    </xf>
    <xf numFmtId="0" fontId="80" fillId="0" borderId="211" xfId="33" applyFont="1" applyFill="1" applyBorder="1" applyAlignment="1">
      <alignment horizontal="center" vertical="center" textRotation="90" wrapText="1"/>
    </xf>
    <xf numFmtId="2" fontId="80" fillId="0" borderId="214" xfId="33" applyNumberFormat="1" applyFont="1" applyFill="1" applyBorder="1" applyAlignment="1">
      <alignment horizontal="center" vertical="center" textRotation="90" wrapText="1"/>
    </xf>
    <xf numFmtId="164" fontId="80" fillId="0" borderId="198" xfId="33" applyNumberFormat="1" applyFont="1" applyFill="1" applyBorder="1" applyAlignment="1">
      <alignment horizontal="center" vertical="center" textRotation="90" wrapText="1"/>
    </xf>
    <xf numFmtId="2" fontId="80" fillId="0" borderId="198" xfId="33" applyNumberFormat="1" applyFont="1" applyFill="1" applyBorder="1" applyAlignment="1">
      <alignment horizontal="center" vertical="center" textRotation="90" wrapText="1"/>
    </xf>
    <xf numFmtId="1" fontId="80" fillId="0" borderId="198" xfId="33" applyNumberFormat="1" applyFont="1" applyFill="1" applyBorder="1" applyAlignment="1">
      <alignment horizontal="center" vertical="center" textRotation="90" wrapText="1"/>
    </xf>
    <xf numFmtId="1" fontId="80" fillId="0" borderId="210" xfId="33" applyNumberFormat="1" applyFont="1" applyFill="1" applyBorder="1" applyAlignment="1">
      <alignment horizontal="center" vertical="center" textRotation="90" wrapText="1"/>
    </xf>
    <xf numFmtId="0" fontId="81" fillId="0" borderId="215" xfId="0" applyFont="1" applyFill="1" applyBorder="1" applyAlignment="1">
      <alignment horizontal="center" vertical="center"/>
    </xf>
    <xf numFmtId="49" fontId="81" fillId="0" borderId="216" xfId="22" applyNumberFormat="1" applyFont="1" applyFill="1" applyBorder="1" applyAlignment="1">
      <alignment horizontal="center" vertical="center"/>
    </xf>
    <xf numFmtId="0" fontId="66" fillId="0" borderId="215" xfId="22" applyFont="1" applyFill="1" applyBorder="1" applyAlignment="1">
      <alignment horizontal="center" vertical="center"/>
    </xf>
    <xf numFmtId="0" fontId="81" fillId="0" borderId="217" xfId="22" applyFont="1" applyFill="1" applyBorder="1" applyAlignment="1">
      <alignment horizontal="center" vertical="center"/>
    </xf>
    <xf numFmtId="1" fontId="81" fillId="0" borderId="218" xfId="22" applyNumberFormat="1" applyFont="1" applyFill="1" applyBorder="1" applyAlignment="1">
      <alignment horizontal="center" vertical="center"/>
    </xf>
    <xf numFmtId="0" fontId="81" fillId="0" borderId="219" xfId="22" applyFont="1" applyFill="1" applyBorder="1" applyAlignment="1">
      <alignment horizontal="center" vertical="center"/>
    </xf>
    <xf numFmtId="0" fontId="81" fillId="0" borderId="220" xfId="22" applyFont="1" applyFill="1" applyBorder="1" applyAlignment="1">
      <alignment horizontal="center" vertical="center"/>
    </xf>
    <xf numFmtId="1" fontId="81" fillId="0" borderId="219" xfId="22" applyNumberFormat="1" applyFont="1" applyFill="1" applyBorder="1" applyAlignment="1">
      <alignment horizontal="center" vertical="center"/>
    </xf>
    <xf numFmtId="1" fontId="51" fillId="2" borderId="213" xfId="33" applyNumberFormat="1" applyFont="1" applyFill="1" applyBorder="1" applyAlignment="1">
      <alignment horizontal="center" vertical="center"/>
    </xf>
    <xf numFmtId="1" fontId="50" fillId="2" borderId="222" xfId="33" applyNumberFormat="1" applyFont="1" applyFill="1" applyBorder="1" applyAlignment="1">
      <alignment horizontal="right" vertical="center"/>
    </xf>
    <xf numFmtId="1" fontId="50" fillId="2" borderId="223" xfId="33" applyNumberFormat="1" applyFont="1" applyFill="1" applyBorder="1" applyAlignment="1">
      <alignment horizontal="right" vertical="center"/>
    </xf>
    <xf numFmtId="0" fontId="50" fillId="2" borderId="214" xfId="33" applyFont="1" applyFill="1" applyBorder="1" applyAlignment="1">
      <alignment horizontal="right" vertical="center"/>
    </xf>
    <xf numFmtId="0" fontId="50" fillId="2" borderId="198" xfId="33" applyFont="1" applyFill="1" applyBorder="1" applyAlignment="1">
      <alignment horizontal="right" vertical="center"/>
    </xf>
    <xf numFmtId="0" fontId="50" fillId="2" borderId="224" xfId="33" applyFont="1" applyFill="1" applyBorder="1" applyAlignment="1">
      <alignment horizontal="right" vertical="center"/>
    </xf>
    <xf numFmtId="2" fontId="50" fillId="2" borderId="214" xfId="33" applyNumberFormat="1" applyFont="1" applyFill="1" applyBorder="1" applyAlignment="1">
      <alignment horizontal="right" vertical="center"/>
    </xf>
    <xf numFmtId="2" fontId="50" fillId="2" borderId="198" xfId="33" applyNumberFormat="1" applyFont="1" applyFill="1" applyBorder="1" applyAlignment="1">
      <alignment horizontal="right" vertical="center"/>
    </xf>
    <xf numFmtId="164" fontId="50" fillId="2" borderId="198" xfId="33" applyNumberFormat="1" applyFont="1" applyFill="1" applyBorder="1" applyAlignment="1">
      <alignment horizontal="right" vertical="center"/>
    </xf>
    <xf numFmtId="1" fontId="50" fillId="2" borderId="198" xfId="33" applyNumberFormat="1" applyFont="1" applyFill="1" applyBorder="1" applyAlignment="1">
      <alignment horizontal="right" vertical="center"/>
    </xf>
    <xf numFmtId="0" fontId="15" fillId="0" borderId="213" xfId="33" applyFont="1" applyFill="1" applyBorder="1" applyAlignment="1">
      <alignment horizontal="center" vertical="center"/>
    </xf>
    <xf numFmtId="0" fontId="50" fillId="0" borderId="225" xfId="14" applyFont="1" applyFill="1" applyBorder="1" applyAlignment="1">
      <alignment horizontal="right" vertical="center"/>
    </xf>
    <xf numFmtId="0" fontId="50" fillId="0" borderId="223" xfId="14" applyFont="1" applyFill="1" applyBorder="1" applyAlignment="1">
      <alignment horizontal="right" vertical="center"/>
    </xf>
    <xf numFmtId="0" fontId="50" fillId="0" borderId="214" xfId="14" applyFont="1" applyFill="1" applyBorder="1" applyAlignment="1">
      <alignment horizontal="right" vertical="center"/>
    </xf>
    <xf numFmtId="0" fontId="50" fillId="0" borderId="198" xfId="14" applyFont="1" applyFill="1" applyBorder="1" applyAlignment="1">
      <alignment horizontal="right" vertical="center"/>
    </xf>
    <xf numFmtId="0" fontId="50" fillId="0" borderId="224" xfId="14" applyFont="1" applyFill="1" applyBorder="1" applyAlignment="1">
      <alignment horizontal="right" vertical="center"/>
    </xf>
    <xf numFmtId="2" fontId="50" fillId="0" borderId="214" xfId="14" applyNumberFormat="1" applyFont="1" applyFill="1" applyBorder="1" applyAlignment="1">
      <alignment horizontal="right" vertical="center"/>
    </xf>
    <xf numFmtId="2" fontId="50" fillId="0" borderId="198" xfId="14" applyNumberFormat="1" applyFont="1" applyFill="1" applyBorder="1" applyAlignment="1">
      <alignment horizontal="right" vertical="center"/>
    </xf>
    <xf numFmtId="164" fontId="50" fillId="0" borderId="198" xfId="14" applyNumberFormat="1" applyFont="1" applyFill="1" applyBorder="1" applyAlignment="1">
      <alignment horizontal="right" vertical="center"/>
    </xf>
    <xf numFmtId="1" fontId="50" fillId="0" borderId="198" xfId="14" applyNumberFormat="1" applyFont="1" applyFill="1" applyBorder="1" applyAlignment="1">
      <alignment horizontal="right" vertical="center"/>
    </xf>
    <xf numFmtId="1" fontId="50" fillId="0" borderId="223" xfId="14" applyNumberFormat="1" applyFont="1" applyFill="1" applyBorder="1" applyAlignment="1">
      <alignment horizontal="right" vertical="center"/>
    </xf>
    <xf numFmtId="1" fontId="51" fillId="2" borderId="215" xfId="33" applyNumberFormat="1" applyFont="1" applyFill="1" applyBorder="1" applyAlignment="1">
      <alignment horizontal="center" vertical="center"/>
    </xf>
    <xf numFmtId="0" fontId="50" fillId="2" borderId="228" xfId="14" applyFont="1" applyFill="1" applyBorder="1" applyAlignment="1">
      <alignment horizontal="right" vertical="center"/>
    </xf>
    <xf numFmtId="0" fontId="50" fillId="2" borderId="218" xfId="14" applyFont="1" applyFill="1" applyBorder="1" applyAlignment="1">
      <alignment horizontal="right" vertical="center"/>
    </xf>
    <xf numFmtId="0" fontId="50" fillId="2" borderId="217" xfId="14" applyFont="1" applyFill="1" applyBorder="1" applyAlignment="1">
      <alignment horizontal="right" vertical="center"/>
    </xf>
    <xf numFmtId="0" fontId="50" fillId="2" borderId="219" xfId="14" applyFont="1" applyFill="1" applyBorder="1" applyAlignment="1">
      <alignment horizontal="right" vertical="center"/>
    </xf>
    <xf numFmtId="0" fontId="50" fillId="2" borderId="220" xfId="14" applyFont="1" applyFill="1" applyBorder="1" applyAlignment="1">
      <alignment horizontal="right" vertical="center"/>
    </xf>
    <xf numFmtId="2" fontId="50" fillId="2" borderId="217" xfId="14" applyNumberFormat="1" applyFont="1" applyFill="1" applyBorder="1" applyAlignment="1">
      <alignment horizontal="right" vertical="center"/>
    </xf>
    <xf numFmtId="2" fontId="50" fillId="2" borderId="219" xfId="14" applyNumberFormat="1" applyFont="1" applyFill="1" applyBorder="1" applyAlignment="1">
      <alignment horizontal="right" vertical="center"/>
    </xf>
    <xf numFmtId="164" fontId="50" fillId="2" borderId="219" xfId="14" applyNumberFormat="1" applyFont="1" applyFill="1" applyBorder="1" applyAlignment="1">
      <alignment horizontal="right" vertical="center"/>
    </xf>
    <xf numFmtId="1" fontId="50" fillId="2" borderId="219" xfId="14" applyNumberFormat="1" applyFont="1" applyFill="1" applyBorder="1" applyAlignment="1">
      <alignment horizontal="right" vertical="center"/>
    </xf>
    <xf numFmtId="1" fontId="50" fillId="2" borderId="218" xfId="14" applyNumberFormat="1" applyFont="1" applyFill="1" applyBorder="1" applyAlignment="1">
      <alignment horizontal="right" vertical="center"/>
    </xf>
    <xf numFmtId="0" fontId="50" fillId="2" borderId="223" xfId="33" applyFont="1" applyFill="1" applyBorder="1" applyAlignment="1">
      <alignment horizontal="right" vertical="center"/>
    </xf>
    <xf numFmtId="0" fontId="50" fillId="2" borderId="222" xfId="33" applyFont="1" applyFill="1" applyBorder="1" applyAlignment="1">
      <alignment horizontal="right" vertical="center"/>
    </xf>
    <xf numFmtId="0" fontId="50" fillId="0" borderId="225" xfId="14" applyFont="1" applyBorder="1" applyAlignment="1">
      <alignment horizontal="right"/>
    </xf>
    <xf numFmtId="0" fontId="50" fillId="0" borderId="198" xfId="14" applyFont="1" applyBorder="1" applyAlignment="1">
      <alignment horizontal="right"/>
    </xf>
    <xf numFmtId="0" fontId="50" fillId="0" borderId="214" xfId="14" applyFont="1" applyFill="1" applyBorder="1" applyAlignment="1">
      <alignment horizontal="right"/>
    </xf>
    <xf numFmtId="0" fontId="50" fillId="0" borderId="198" xfId="14" applyFont="1" applyFill="1" applyBorder="1" applyAlignment="1">
      <alignment horizontal="right"/>
    </xf>
    <xf numFmtId="0" fontId="50" fillId="0" borderId="224" xfId="14" applyFont="1" applyBorder="1" applyAlignment="1">
      <alignment horizontal="right"/>
    </xf>
    <xf numFmtId="2" fontId="50" fillId="0" borderId="214" xfId="14" applyNumberFormat="1" applyFont="1" applyFill="1" applyBorder="1" applyAlignment="1">
      <alignment horizontal="right"/>
    </xf>
    <xf numFmtId="2" fontId="50" fillId="0" borderId="198" xfId="14" applyNumberFormat="1" applyFont="1" applyFill="1" applyBorder="1" applyAlignment="1">
      <alignment horizontal="right"/>
    </xf>
    <xf numFmtId="164" fontId="50" fillId="0" borderId="198" xfId="14" applyNumberFormat="1" applyFont="1" applyFill="1" applyBorder="1" applyAlignment="1">
      <alignment horizontal="right"/>
    </xf>
    <xf numFmtId="1" fontId="50" fillId="0" borderId="198" xfId="14" applyNumberFormat="1" applyFont="1" applyFill="1" applyBorder="1" applyAlignment="1">
      <alignment horizontal="right"/>
    </xf>
    <xf numFmtId="1" fontId="50" fillId="0" borderId="223" xfId="14" applyNumberFormat="1" applyFont="1" applyFill="1" applyBorder="1" applyAlignment="1">
      <alignment horizontal="right"/>
    </xf>
    <xf numFmtId="0" fontId="50" fillId="2" borderId="217" xfId="14" applyFont="1" applyFill="1" applyBorder="1" applyAlignment="1">
      <alignment horizontal="right"/>
    </xf>
    <xf numFmtId="0" fontId="50" fillId="2" borderId="218" xfId="14" applyFont="1" applyFill="1" applyBorder="1" applyAlignment="1">
      <alignment horizontal="right"/>
    </xf>
    <xf numFmtId="0" fontId="50" fillId="2" borderId="228" xfId="14" applyFont="1" applyFill="1" applyBorder="1" applyAlignment="1">
      <alignment horizontal="right"/>
    </xf>
    <xf numFmtId="0" fontId="50" fillId="2" borderId="219" xfId="14" applyFont="1" applyFill="1" applyBorder="1" applyAlignment="1">
      <alignment horizontal="right"/>
    </xf>
    <xf numFmtId="0" fontId="50" fillId="2" borderId="220" xfId="14" applyFont="1" applyFill="1" applyBorder="1" applyAlignment="1">
      <alignment horizontal="right"/>
    </xf>
    <xf numFmtId="2" fontId="50" fillId="2" borderId="217" xfId="14" applyNumberFormat="1" applyFont="1" applyFill="1" applyBorder="1" applyAlignment="1">
      <alignment horizontal="right"/>
    </xf>
    <xf numFmtId="2" fontId="50" fillId="2" borderId="219" xfId="14" applyNumberFormat="1" applyFont="1" applyFill="1" applyBorder="1" applyAlignment="1">
      <alignment horizontal="right"/>
    </xf>
    <xf numFmtId="164" fontId="50" fillId="2" borderId="219" xfId="14" applyNumberFormat="1" applyFont="1" applyFill="1" applyBorder="1" applyAlignment="1">
      <alignment horizontal="right"/>
    </xf>
    <xf numFmtId="1" fontId="50" fillId="2" borderId="219" xfId="14" applyNumberFormat="1" applyFont="1" applyFill="1" applyBorder="1" applyAlignment="1">
      <alignment horizontal="right"/>
    </xf>
    <xf numFmtId="1" fontId="50" fillId="2" borderId="218" xfId="14" applyNumberFormat="1" applyFont="1" applyFill="1" applyBorder="1" applyAlignment="1">
      <alignment horizontal="right"/>
    </xf>
    <xf numFmtId="1" fontId="53" fillId="2" borderId="201" xfId="33" applyNumberFormat="1" applyFont="1" applyFill="1" applyBorder="1" applyAlignment="1">
      <alignment horizontal="center" vertical="center"/>
    </xf>
    <xf numFmtId="0" fontId="67" fillId="2" borderId="202" xfId="33" applyFont="1" applyFill="1" applyBorder="1" applyAlignment="1">
      <alignment horizontal="right" vertical="center"/>
    </xf>
    <xf numFmtId="0" fontId="67" fillId="2" borderId="203" xfId="33" applyFont="1" applyFill="1" applyBorder="1" applyAlignment="1">
      <alignment horizontal="right" vertical="center"/>
    </xf>
    <xf numFmtId="0" fontId="67" fillId="2" borderId="230" xfId="33" applyFont="1" applyFill="1" applyBorder="1" applyAlignment="1">
      <alignment horizontal="right" vertical="center"/>
    </xf>
    <xf numFmtId="0" fontId="67" fillId="2" borderId="204" xfId="33" applyFont="1" applyFill="1" applyBorder="1" applyAlignment="1">
      <alignment horizontal="right" vertical="center"/>
    </xf>
    <xf numFmtId="0" fontId="67" fillId="2" borderId="205" xfId="33" applyFont="1" applyFill="1" applyBorder="1" applyAlignment="1">
      <alignment horizontal="right" vertical="center"/>
    </xf>
    <xf numFmtId="2" fontId="67" fillId="2" borderId="202" xfId="33" applyNumberFormat="1" applyFont="1" applyFill="1" applyBorder="1" applyAlignment="1">
      <alignment horizontal="right" vertical="center"/>
    </xf>
    <xf numFmtId="2" fontId="67" fillId="2" borderId="204" xfId="33" applyNumberFormat="1" applyFont="1" applyFill="1" applyBorder="1" applyAlignment="1">
      <alignment horizontal="right" vertical="center"/>
    </xf>
    <xf numFmtId="164" fontId="67" fillId="2" borderId="204" xfId="33" applyNumberFormat="1" applyFont="1" applyFill="1" applyBorder="1" applyAlignment="1">
      <alignment horizontal="right" vertical="center"/>
    </xf>
    <xf numFmtId="1" fontId="67" fillId="2" borderId="204" xfId="33" applyNumberFormat="1" applyFont="1" applyFill="1" applyBorder="1" applyAlignment="1">
      <alignment horizontal="right" vertical="center"/>
    </xf>
    <xf numFmtId="1" fontId="67" fillId="2" borderId="203" xfId="33" applyNumberFormat="1" applyFont="1" applyFill="1" applyBorder="1" applyAlignment="1">
      <alignment horizontal="right" vertical="center"/>
    </xf>
    <xf numFmtId="0" fontId="8" fillId="0" borderId="213" xfId="33" applyFont="1" applyFill="1" applyBorder="1" applyAlignment="1">
      <alignment horizontal="center" vertical="center"/>
    </xf>
    <xf numFmtId="0" fontId="67" fillId="0" borderId="225" xfId="14" applyFont="1" applyBorder="1" applyAlignment="1">
      <alignment horizontal="right"/>
    </xf>
    <xf numFmtId="0" fontId="67" fillId="0" borderId="198" xfId="14" applyFont="1" applyBorder="1" applyAlignment="1">
      <alignment horizontal="right"/>
    </xf>
    <xf numFmtId="0" fontId="67" fillId="0" borderId="214" xfId="14" applyFont="1" applyFill="1" applyBorder="1" applyAlignment="1">
      <alignment horizontal="right"/>
    </xf>
    <xf numFmtId="0" fontId="67" fillId="0" borderId="198" xfId="14" applyFont="1" applyFill="1" applyBorder="1" applyAlignment="1">
      <alignment horizontal="right"/>
    </xf>
    <xf numFmtId="0" fontId="67" fillId="0" borderId="224" xfId="14" applyFont="1" applyBorder="1" applyAlignment="1">
      <alignment horizontal="right"/>
    </xf>
    <xf numFmtId="2" fontId="67" fillId="0" borderId="214" xfId="14" applyNumberFormat="1" applyFont="1" applyFill="1" applyBorder="1" applyAlignment="1">
      <alignment horizontal="right"/>
    </xf>
    <xf numFmtId="2" fontId="67" fillId="0" borderId="198" xfId="14" applyNumberFormat="1" applyFont="1" applyFill="1" applyBorder="1" applyAlignment="1">
      <alignment horizontal="right"/>
    </xf>
    <xf numFmtId="164" fontId="67" fillId="0" borderId="198" xfId="14" applyNumberFormat="1" applyFont="1" applyFill="1" applyBorder="1" applyAlignment="1">
      <alignment horizontal="right"/>
    </xf>
    <xf numFmtId="1" fontId="67" fillId="0" borderId="198" xfId="14" applyNumberFormat="1" applyFont="1" applyFill="1" applyBorder="1" applyAlignment="1">
      <alignment horizontal="right"/>
    </xf>
    <xf numFmtId="1" fontId="67" fillId="0" borderId="223" xfId="14" applyNumberFormat="1" applyFont="1" applyFill="1" applyBorder="1" applyAlignment="1">
      <alignment horizontal="right"/>
    </xf>
    <xf numFmtId="1" fontId="53" fillId="2" borderId="206" xfId="33" applyNumberFormat="1" applyFont="1" applyFill="1" applyBorder="1" applyAlignment="1">
      <alignment horizontal="center" vertical="center"/>
    </xf>
    <xf numFmtId="0" fontId="67" fillId="2" borderId="231" xfId="14" applyFont="1" applyFill="1" applyBorder="1" applyAlignment="1">
      <alignment horizontal="right"/>
    </xf>
    <xf numFmtId="0" fontId="67" fillId="2" borderId="232" xfId="14" applyFont="1" applyFill="1" applyBorder="1" applyAlignment="1">
      <alignment horizontal="right"/>
    </xf>
    <xf numFmtId="0" fontId="67" fillId="2" borderId="26" xfId="14" applyFont="1" applyFill="1" applyBorder="1" applyAlignment="1">
      <alignment horizontal="right"/>
    </xf>
    <xf numFmtId="0" fontId="67" fillId="2" borderId="233" xfId="14" applyFont="1" applyFill="1" applyBorder="1" applyAlignment="1">
      <alignment horizontal="right"/>
    </xf>
    <xf numFmtId="0" fontId="67" fillId="2" borderId="234" xfId="14" applyFont="1" applyFill="1" applyBorder="1" applyAlignment="1">
      <alignment horizontal="right"/>
    </xf>
    <xf numFmtId="2" fontId="67" fillId="2" borderId="231" xfId="14" applyNumberFormat="1" applyFont="1" applyFill="1" applyBorder="1" applyAlignment="1">
      <alignment horizontal="right"/>
    </xf>
    <xf numFmtId="2" fontId="67" fillId="2" borderId="233" xfId="14" applyNumberFormat="1" applyFont="1" applyFill="1" applyBorder="1" applyAlignment="1">
      <alignment horizontal="right"/>
    </xf>
    <xf numFmtId="164" fontId="67" fillId="2" borderId="233" xfId="14" applyNumberFormat="1" applyFont="1" applyFill="1" applyBorder="1" applyAlignment="1">
      <alignment horizontal="right"/>
    </xf>
    <xf numFmtId="1" fontId="67" fillId="2" borderId="233" xfId="14" applyNumberFormat="1" applyFont="1" applyFill="1" applyBorder="1" applyAlignment="1">
      <alignment horizontal="right"/>
    </xf>
    <xf numFmtId="1" fontId="67" fillId="2" borderId="232" xfId="14" applyNumberFormat="1" applyFont="1" applyFill="1" applyBorder="1" applyAlignment="1">
      <alignment horizontal="right"/>
    </xf>
    <xf numFmtId="0" fontId="8" fillId="0" borderId="208" xfId="33" applyFont="1" applyFill="1" applyBorder="1" applyAlignment="1">
      <alignment horizontal="center" vertical="center"/>
    </xf>
    <xf numFmtId="0" fontId="67" fillId="0" borderId="207" xfId="14" applyFont="1" applyBorder="1" applyAlignment="1">
      <alignment horizontal="right"/>
    </xf>
    <xf numFmtId="0" fontId="67" fillId="0" borderId="190" xfId="14" applyFont="1" applyBorder="1" applyAlignment="1">
      <alignment horizontal="right"/>
    </xf>
    <xf numFmtId="0" fontId="67" fillId="0" borderId="209" xfId="14" applyFont="1" applyFill="1" applyBorder="1" applyAlignment="1">
      <alignment horizontal="right"/>
    </xf>
    <xf numFmtId="0" fontId="67" fillId="0" borderId="190" xfId="14" applyFont="1" applyFill="1" applyBorder="1" applyAlignment="1">
      <alignment horizontal="right"/>
    </xf>
    <xf numFmtId="0" fontId="67" fillId="0" borderId="211" xfId="14" applyFont="1" applyBorder="1" applyAlignment="1">
      <alignment horizontal="right"/>
    </xf>
    <xf numFmtId="2" fontId="67" fillId="0" borderId="209" xfId="14" applyNumberFormat="1" applyFont="1" applyFill="1" applyBorder="1" applyAlignment="1">
      <alignment horizontal="right"/>
    </xf>
    <xf numFmtId="2" fontId="67" fillId="0" borderId="190" xfId="14" applyNumberFormat="1" applyFont="1" applyFill="1" applyBorder="1" applyAlignment="1">
      <alignment horizontal="right"/>
    </xf>
    <xf numFmtId="164" fontId="67" fillId="0" borderId="190" xfId="14" applyNumberFormat="1" applyFont="1" applyFill="1" applyBorder="1" applyAlignment="1">
      <alignment horizontal="right"/>
    </xf>
    <xf numFmtId="1" fontId="67" fillId="0" borderId="190" xfId="14" applyNumberFormat="1" applyFont="1" applyFill="1" applyBorder="1" applyAlignment="1">
      <alignment horizontal="right"/>
    </xf>
    <xf numFmtId="1" fontId="67" fillId="0" borderId="210" xfId="14" applyNumberFormat="1" applyFont="1" applyFill="1" applyBorder="1" applyAlignment="1">
      <alignment horizontal="right"/>
    </xf>
    <xf numFmtId="1" fontId="53" fillId="2" borderId="215" xfId="33" applyNumberFormat="1" applyFont="1" applyFill="1" applyBorder="1" applyAlignment="1">
      <alignment horizontal="center" vertical="center"/>
    </xf>
    <xf numFmtId="0" fontId="67" fillId="2" borderId="217" xfId="14" applyFont="1" applyFill="1" applyBorder="1" applyAlignment="1">
      <alignment horizontal="right"/>
    </xf>
    <xf numFmtId="0" fontId="67" fillId="2" borderId="218" xfId="14" applyFont="1" applyFill="1" applyBorder="1" applyAlignment="1">
      <alignment horizontal="right"/>
    </xf>
    <xf numFmtId="0" fontId="67" fillId="2" borderId="228" xfId="14" applyFont="1" applyFill="1" applyBorder="1" applyAlignment="1">
      <alignment horizontal="right"/>
    </xf>
    <xf numFmtId="0" fontId="67" fillId="2" borderId="219" xfId="14" applyFont="1" applyFill="1" applyBorder="1" applyAlignment="1">
      <alignment horizontal="right"/>
    </xf>
    <xf numFmtId="0" fontId="67" fillId="2" borderId="220" xfId="14" applyFont="1" applyFill="1" applyBorder="1" applyAlignment="1">
      <alignment horizontal="right"/>
    </xf>
    <xf numFmtId="2" fontId="67" fillId="2" borderId="217" xfId="14" applyNumberFormat="1" applyFont="1" applyFill="1" applyBorder="1" applyAlignment="1">
      <alignment horizontal="right"/>
    </xf>
    <xf numFmtId="2" fontId="67" fillId="2" borderId="219" xfId="14" applyNumberFormat="1" applyFont="1" applyFill="1" applyBorder="1" applyAlignment="1">
      <alignment horizontal="right"/>
    </xf>
    <xf numFmtId="164" fontId="67" fillId="2" borderId="219" xfId="14" applyNumberFormat="1" applyFont="1" applyFill="1" applyBorder="1" applyAlignment="1">
      <alignment horizontal="right"/>
    </xf>
    <xf numFmtId="1" fontId="67" fillId="2" borderId="219" xfId="14" applyNumberFormat="1" applyFont="1" applyFill="1" applyBorder="1" applyAlignment="1">
      <alignment horizontal="right"/>
    </xf>
    <xf numFmtId="1" fontId="67" fillId="2" borderId="218" xfId="14" applyNumberFormat="1" applyFont="1" applyFill="1" applyBorder="1" applyAlignment="1">
      <alignment horizontal="right"/>
    </xf>
    <xf numFmtId="1" fontId="53" fillId="2" borderId="236" xfId="33" applyNumberFormat="1" applyFont="1" applyFill="1" applyBorder="1" applyAlignment="1">
      <alignment horizontal="center" vertical="center"/>
    </xf>
    <xf numFmtId="1" fontId="51" fillId="2" borderId="201" xfId="33" applyNumberFormat="1" applyFont="1" applyFill="1" applyBorder="1" applyAlignment="1">
      <alignment horizontal="center" vertical="center"/>
    </xf>
    <xf numFmtId="0" fontId="50" fillId="2" borderId="202" xfId="33" applyFont="1" applyFill="1" applyBorder="1" applyAlignment="1">
      <alignment horizontal="right" vertical="center"/>
    </xf>
    <xf numFmtId="0" fontId="50" fillId="2" borderId="203" xfId="33" applyFont="1" applyFill="1" applyBorder="1" applyAlignment="1">
      <alignment horizontal="right" vertical="center"/>
    </xf>
    <xf numFmtId="0" fontId="50" fillId="2" borderId="230" xfId="33" applyFont="1" applyFill="1" applyBorder="1" applyAlignment="1">
      <alignment horizontal="right" vertical="center"/>
    </xf>
    <xf numFmtId="0" fontId="50" fillId="2" borderId="204" xfId="33" applyFont="1" applyFill="1" applyBorder="1" applyAlignment="1">
      <alignment horizontal="right" vertical="center"/>
    </xf>
    <xf numFmtId="0" fontId="50" fillId="2" borderId="205" xfId="33" applyFont="1" applyFill="1" applyBorder="1" applyAlignment="1">
      <alignment horizontal="right" vertical="center"/>
    </xf>
    <xf numFmtId="2" fontId="50" fillId="2" borderId="202" xfId="33" applyNumberFormat="1" applyFont="1" applyFill="1" applyBorder="1" applyAlignment="1">
      <alignment horizontal="right" vertical="center"/>
    </xf>
    <xf numFmtId="2" fontId="50" fillId="2" borderId="204" xfId="33" applyNumberFormat="1" applyFont="1" applyFill="1" applyBorder="1" applyAlignment="1">
      <alignment horizontal="right" vertical="center"/>
    </xf>
    <xf numFmtId="164" fontId="50" fillId="2" borderId="204" xfId="33" applyNumberFormat="1" applyFont="1" applyFill="1" applyBorder="1" applyAlignment="1">
      <alignment horizontal="right" vertical="center"/>
    </xf>
    <xf numFmtId="1" fontId="50" fillId="2" borderId="204" xfId="33" applyNumberFormat="1" applyFont="1" applyFill="1" applyBorder="1" applyAlignment="1">
      <alignment horizontal="right" vertical="center"/>
    </xf>
    <xf numFmtId="1" fontId="50" fillId="2" borderId="203" xfId="33" applyNumberFormat="1" applyFont="1" applyFill="1" applyBorder="1" applyAlignment="1">
      <alignment horizontal="right" vertical="center"/>
    </xf>
    <xf numFmtId="1" fontId="50" fillId="0" borderId="237" xfId="14" applyNumberFormat="1" applyFont="1" applyFill="1" applyBorder="1" applyAlignment="1">
      <alignment horizontal="right"/>
    </xf>
    <xf numFmtId="1" fontId="51" fillId="2" borderId="206" xfId="33" applyNumberFormat="1" applyFont="1" applyFill="1" applyBorder="1" applyAlignment="1">
      <alignment horizontal="center" vertical="center"/>
    </xf>
    <xf numFmtId="0" fontId="50" fillId="2" borderId="231" xfId="14" applyFont="1" applyFill="1" applyBorder="1" applyAlignment="1">
      <alignment horizontal="right"/>
    </xf>
    <xf numFmtId="0" fontId="50" fillId="2" borderId="232" xfId="14" applyFont="1" applyFill="1" applyBorder="1" applyAlignment="1">
      <alignment horizontal="right"/>
    </xf>
    <xf numFmtId="0" fontId="50" fillId="2" borderId="26" xfId="14" applyFont="1" applyFill="1" applyBorder="1" applyAlignment="1">
      <alignment horizontal="right"/>
    </xf>
    <xf numFmtId="0" fontId="50" fillId="2" borderId="233" xfId="14" applyFont="1" applyFill="1" applyBorder="1" applyAlignment="1">
      <alignment horizontal="right"/>
    </xf>
    <xf numFmtId="0" fontId="50" fillId="2" borderId="234" xfId="14" applyFont="1" applyFill="1" applyBorder="1" applyAlignment="1">
      <alignment horizontal="right"/>
    </xf>
    <xf numFmtId="2" fontId="50" fillId="2" borderId="231" xfId="14" applyNumberFormat="1" applyFont="1" applyFill="1" applyBorder="1" applyAlignment="1">
      <alignment horizontal="right"/>
    </xf>
    <xf numFmtId="2" fontId="50" fillId="2" borderId="233" xfId="14" applyNumberFormat="1" applyFont="1" applyFill="1" applyBorder="1" applyAlignment="1">
      <alignment horizontal="right"/>
    </xf>
    <xf numFmtId="164" fontId="50" fillId="2" borderId="233" xfId="14" applyNumberFormat="1" applyFont="1" applyFill="1" applyBorder="1" applyAlignment="1">
      <alignment horizontal="right"/>
    </xf>
    <xf numFmtId="1" fontId="50" fillId="2" borderId="233" xfId="14" applyNumberFormat="1" applyFont="1" applyFill="1" applyBorder="1" applyAlignment="1">
      <alignment horizontal="right"/>
    </xf>
    <xf numFmtId="1" fontId="50" fillId="2" borderId="232" xfId="14" applyNumberFormat="1" applyFont="1" applyFill="1" applyBorder="1" applyAlignment="1">
      <alignment horizontal="right"/>
    </xf>
    <xf numFmtId="0" fontId="67" fillId="2" borderId="202" xfId="10" applyFont="1" applyFill="1" applyBorder="1" applyAlignment="1">
      <alignment horizontal="right" vertical="center"/>
    </xf>
    <xf numFmtId="0" fontId="67" fillId="2" borderId="203" xfId="10" applyFont="1" applyFill="1" applyBorder="1" applyAlignment="1">
      <alignment horizontal="right" vertical="center"/>
    </xf>
    <xf numFmtId="0" fontId="67" fillId="2" borderId="230" xfId="10" applyFont="1" applyFill="1" applyBorder="1" applyAlignment="1">
      <alignment horizontal="right" vertical="center"/>
    </xf>
    <xf numFmtId="0" fontId="67" fillId="2" borderId="204" xfId="10" applyFont="1" applyFill="1" applyBorder="1" applyAlignment="1">
      <alignment horizontal="right" vertical="center"/>
    </xf>
    <xf numFmtId="0" fontId="67" fillId="2" borderId="205" xfId="10" applyFont="1" applyFill="1" applyBorder="1" applyAlignment="1">
      <alignment horizontal="right" vertical="center"/>
    </xf>
    <xf numFmtId="0" fontId="67" fillId="0" borderId="225" xfId="12" applyFont="1" applyBorder="1" applyAlignment="1">
      <alignment horizontal="right"/>
    </xf>
    <xf numFmtId="0" fontId="67" fillId="0" borderId="198" xfId="12" applyFont="1" applyBorder="1" applyAlignment="1">
      <alignment horizontal="right"/>
    </xf>
    <xf numFmtId="0" fontId="67" fillId="0" borderId="214" xfId="12" applyFont="1" applyFill="1" applyBorder="1" applyAlignment="1">
      <alignment horizontal="right"/>
    </xf>
    <xf numFmtId="0" fontId="67" fillId="0" borderId="198" xfId="12" applyFont="1" applyFill="1" applyBorder="1" applyAlignment="1">
      <alignment horizontal="right"/>
    </xf>
    <xf numFmtId="0" fontId="67" fillId="0" borderId="224" xfId="12" applyFont="1" applyBorder="1" applyAlignment="1">
      <alignment horizontal="right"/>
    </xf>
    <xf numFmtId="0" fontId="67" fillId="2" borderId="214" xfId="12" applyFont="1" applyFill="1" applyBorder="1" applyAlignment="1">
      <alignment horizontal="right"/>
    </xf>
    <xf numFmtId="0" fontId="67" fillId="2" borderId="223" xfId="12" applyFont="1" applyFill="1" applyBorder="1" applyAlignment="1">
      <alignment horizontal="right"/>
    </xf>
    <xf numFmtId="0" fontId="67" fillId="2" borderId="222" xfId="12" applyFont="1" applyFill="1" applyBorder="1" applyAlignment="1">
      <alignment horizontal="right"/>
    </xf>
    <xf numFmtId="0" fontId="67" fillId="2" borderId="198" xfId="12" applyFont="1" applyFill="1" applyBorder="1" applyAlignment="1">
      <alignment horizontal="right"/>
    </xf>
    <xf numFmtId="0" fontId="67" fillId="2" borderId="224" xfId="12" applyFont="1" applyFill="1" applyBorder="1" applyAlignment="1">
      <alignment horizontal="right"/>
    </xf>
    <xf numFmtId="2" fontId="67" fillId="2" borderId="214" xfId="14" applyNumberFormat="1" applyFont="1" applyFill="1" applyBorder="1" applyAlignment="1">
      <alignment horizontal="right"/>
    </xf>
    <xf numFmtId="2" fontId="67" fillId="2" borderId="198" xfId="14" applyNumberFormat="1" applyFont="1" applyFill="1" applyBorder="1" applyAlignment="1">
      <alignment horizontal="right"/>
    </xf>
    <xf numFmtId="164" fontId="67" fillId="2" borderId="198" xfId="14" applyNumberFormat="1" applyFont="1" applyFill="1" applyBorder="1" applyAlignment="1">
      <alignment horizontal="right"/>
    </xf>
    <xf numFmtId="1" fontId="67" fillId="2" borderId="198" xfId="14" applyNumberFormat="1" applyFont="1" applyFill="1" applyBorder="1" applyAlignment="1">
      <alignment horizontal="right"/>
    </xf>
    <xf numFmtId="1" fontId="67" fillId="2" borderId="223" xfId="14" applyNumberFormat="1" applyFont="1" applyFill="1" applyBorder="1" applyAlignment="1">
      <alignment horizontal="right"/>
    </xf>
    <xf numFmtId="0" fontId="67" fillId="0" borderId="200" xfId="12" applyFont="1" applyBorder="1" applyAlignment="1">
      <alignment horizontal="right"/>
    </xf>
    <xf numFmtId="0" fontId="67" fillId="0" borderId="204" xfId="12" applyFont="1" applyBorder="1" applyAlignment="1">
      <alignment horizontal="right"/>
    </xf>
    <xf numFmtId="0" fontId="67" fillId="0" borderId="202" xfId="12" applyFont="1" applyFill="1" applyBorder="1" applyAlignment="1">
      <alignment horizontal="right"/>
    </xf>
    <xf numFmtId="0" fontId="67" fillId="0" borderId="204" xfId="12" applyFont="1" applyFill="1" applyBorder="1" applyAlignment="1">
      <alignment horizontal="right"/>
    </xf>
    <xf numFmtId="0" fontId="67" fillId="0" borderId="205" xfId="12" applyFont="1" applyBorder="1" applyAlignment="1">
      <alignment horizontal="right"/>
    </xf>
    <xf numFmtId="2" fontId="67" fillId="0" borderId="202" xfId="14" applyNumberFormat="1" applyFont="1" applyFill="1" applyBorder="1" applyAlignment="1">
      <alignment horizontal="right"/>
    </xf>
    <xf numFmtId="2" fontId="67" fillId="0" borderId="204" xfId="14" applyNumberFormat="1" applyFont="1" applyFill="1" applyBorder="1" applyAlignment="1">
      <alignment horizontal="right"/>
    </xf>
    <xf numFmtId="164" fontId="67" fillId="0" borderId="204" xfId="14" applyNumberFormat="1" applyFont="1" applyFill="1" applyBorder="1" applyAlignment="1">
      <alignment horizontal="right"/>
    </xf>
    <xf numFmtId="1" fontId="67" fillId="0" borderId="204" xfId="14" applyNumberFormat="1" applyFont="1" applyFill="1" applyBorder="1" applyAlignment="1">
      <alignment horizontal="right"/>
    </xf>
    <xf numFmtId="1" fontId="67" fillId="0" borderId="203" xfId="14" applyNumberFormat="1" applyFont="1" applyFill="1" applyBorder="1" applyAlignment="1">
      <alignment horizontal="right"/>
    </xf>
    <xf numFmtId="0" fontId="67" fillId="2" borderId="217" xfId="10" applyFont="1" applyFill="1" applyBorder="1" applyAlignment="1">
      <alignment horizontal="right" vertical="center"/>
    </xf>
    <xf numFmtId="0" fontId="67" fillId="2" borderId="218" xfId="10" applyFont="1" applyFill="1" applyBorder="1" applyAlignment="1">
      <alignment horizontal="right" vertical="center"/>
    </xf>
    <xf numFmtId="0" fontId="67" fillId="2" borderId="228" xfId="10" applyFont="1" applyFill="1" applyBorder="1" applyAlignment="1">
      <alignment horizontal="right" vertical="center"/>
    </xf>
    <xf numFmtId="0" fontId="67" fillId="2" borderId="219" xfId="10" applyFont="1" applyFill="1" applyBorder="1" applyAlignment="1">
      <alignment horizontal="right" vertical="center"/>
    </xf>
    <xf numFmtId="0" fontId="67" fillId="2" borderId="220" xfId="10" applyFont="1" applyFill="1" applyBorder="1" applyAlignment="1">
      <alignment horizontal="right" vertical="center"/>
    </xf>
    <xf numFmtId="2" fontId="67" fillId="2" borderId="217" xfId="33" applyNumberFormat="1" applyFont="1" applyFill="1" applyBorder="1" applyAlignment="1">
      <alignment horizontal="right" vertical="center"/>
    </xf>
    <xf numFmtId="2" fontId="67" fillId="2" borderId="219" xfId="33" applyNumberFormat="1" applyFont="1" applyFill="1" applyBorder="1" applyAlignment="1">
      <alignment horizontal="right" vertical="center"/>
    </xf>
    <xf numFmtId="164" fontId="67" fillId="2" borderId="219" xfId="33" applyNumberFormat="1" applyFont="1" applyFill="1" applyBorder="1" applyAlignment="1">
      <alignment horizontal="right" vertical="center"/>
    </xf>
    <xf numFmtId="1" fontId="67" fillId="2" borderId="219" xfId="33" applyNumberFormat="1" applyFont="1" applyFill="1" applyBorder="1" applyAlignment="1">
      <alignment horizontal="right" vertical="center"/>
    </xf>
    <xf numFmtId="1" fontId="67" fillId="2" borderId="218" xfId="33" applyNumberFormat="1" applyFont="1" applyFill="1" applyBorder="1" applyAlignment="1">
      <alignment horizontal="right" vertical="center"/>
    </xf>
    <xf numFmtId="1" fontId="53" fillId="2" borderId="213" xfId="33" applyNumberFormat="1" applyFont="1" applyFill="1" applyBorder="1" applyAlignment="1">
      <alignment horizontal="center" vertical="center"/>
    </xf>
    <xf numFmtId="0" fontId="67" fillId="2" borderId="222" xfId="10" applyFont="1" applyFill="1" applyBorder="1" applyAlignment="1">
      <alignment horizontal="right" vertical="center"/>
    </xf>
    <xf numFmtId="0" fontId="67" fillId="2" borderId="223" xfId="10" applyFont="1" applyFill="1" applyBorder="1" applyAlignment="1">
      <alignment horizontal="right" vertical="center"/>
    </xf>
    <xf numFmtId="0" fontId="67" fillId="2" borderId="198" xfId="10" applyFont="1" applyFill="1" applyBorder="1" applyAlignment="1">
      <alignment horizontal="right" vertical="center"/>
    </xf>
    <xf numFmtId="0" fontId="67" fillId="2" borderId="224" xfId="10" applyFont="1" applyFill="1" applyBorder="1" applyAlignment="1">
      <alignment horizontal="right" vertical="center"/>
    </xf>
    <xf numFmtId="2" fontId="67" fillId="2" borderId="214" xfId="33" applyNumberFormat="1" applyFont="1" applyFill="1" applyBorder="1" applyAlignment="1">
      <alignment horizontal="right" vertical="center"/>
    </xf>
    <xf numFmtId="2" fontId="67" fillId="2" borderId="198" xfId="33" applyNumberFormat="1" applyFont="1" applyFill="1" applyBorder="1" applyAlignment="1">
      <alignment horizontal="right" vertical="center"/>
    </xf>
    <xf numFmtId="164" fontId="67" fillId="2" borderId="198" xfId="33" applyNumberFormat="1" applyFont="1" applyFill="1" applyBorder="1" applyAlignment="1">
      <alignment horizontal="right" vertical="center"/>
    </xf>
    <xf numFmtId="1" fontId="67" fillId="2" borderId="198" xfId="33" applyNumberFormat="1" applyFont="1" applyFill="1" applyBorder="1" applyAlignment="1">
      <alignment horizontal="right" vertical="center"/>
    </xf>
    <xf numFmtId="1" fontId="67" fillId="2" borderId="223" xfId="33" applyNumberFormat="1" applyFont="1" applyFill="1" applyBorder="1" applyAlignment="1">
      <alignment horizontal="right" vertical="center"/>
    </xf>
    <xf numFmtId="0" fontId="67" fillId="2" borderId="228" xfId="12" applyFont="1" applyFill="1" applyBorder="1" applyAlignment="1">
      <alignment horizontal="right"/>
    </xf>
    <xf numFmtId="0" fontId="67" fillId="2" borderId="218" xfId="12" applyFont="1" applyFill="1" applyBorder="1" applyAlignment="1">
      <alignment horizontal="right"/>
    </xf>
    <xf numFmtId="0" fontId="67" fillId="2" borderId="219" xfId="12" applyFont="1" applyFill="1" applyBorder="1" applyAlignment="1">
      <alignment horizontal="right"/>
    </xf>
    <xf numFmtId="0" fontId="67" fillId="2" borderId="220" xfId="12" applyFont="1" applyFill="1" applyBorder="1" applyAlignment="1">
      <alignment horizontal="right"/>
    </xf>
    <xf numFmtId="0" fontId="67" fillId="2" borderId="222" xfId="33" applyFont="1" applyFill="1" applyBorder="1" applyAlignment="1">
      <alignment horizontal="right" vertical="center"/>
    </xf>
    <xf numFmtId="0" fontId="67" fillId="2" borderId="223" xfId="33" applyFont="1" applyFill="1" applyBorder="1" applyAlignment="1">
      <alignment horizontal="right" vertical="center"/>
    </xf>
    <xf numFmtId="0" fontId="67" fillId="2" borderId="198" xfId="33" applyFont="1" applyFill="1" applyBorder="1" applyAlignment="1">
      <alignment horizontal="right" vertical="center"/>
    </xf>
    <xf numFmtId="0" fontId="67" fillId="2" borderId="224" xfId="33" applyFont="1" applyFill="1" applyBorder="1" applyAlignment="1">
      <alignment horizontal="right" vertical="center"/>
    </xf>
    <xf numFmtId="0" fontId="50" fillId="2" borderId="202" xfId="10" applyFont="1" applyFill="1" applyBorder="1" applyAlignment="1">
      <alignment horizontal="right" vertical="center"/>
    </xf>
    <xf numFmtId="0" fontId="50" fillId="2" borderId="203" xfId="10" applyFont="1" applyFill="1" applyBorder="1" applyAlignment="1">
      <alignment horizontal="right" vertical="center"/>
    </xf>
    <xf numFmtId="0" fontId="50" fillId="2" borderId="230" xfId="10" applyFont="1" applyFill="1" applyBorder="1" applyAlignment="1">
      <alignment horizontal="right" vertical="center"/>
    </xf>
    <xf numFmtId="0" fontId="50" fillId="2" borderId="204" xfId="10" applyFont="1" applyFill="1" applyBorder="1" applyAlignment="1">
      <alignment horizontal="right" vertical="center"/>
    </xf>
    <xf numFmtId="0" fontId="50" fillId="2" borderId="205" xfId="10" applyFont="1" applyFill="1" applyBorder="1" applyAlignment="1">
      <alignment horizontal="right" vertical="center"/>
    </xf>
    <xf numFmtId="0" fontId="50" fillId="0" borderId="225" xfId="12" applyFont="1" applyBorder="1" applyAlignment="1">
      <alignment horizontal="right"/>
    </xf>
    <xf numFmtId="0" fontId="50" fillId="0" borderId="198" xfId="12" applyFont="1" applyBorder="1" applyAlignment="1">
      <alignment horizontal="right"/>
    </xf>
    <xf numFmtId="0" fontId="50" fillId="0" borderId="214" xfId="12" applyFont="1" applyFill="1" applyBorder="1" applyAlignment="1">
      <alignment horizontal="right"/>
    </xf>
    <xf numFmtId="0" fontId="50" fillId="0" borderId="198" xfId="12" applyFont="1" applyFill="1" applyBorder="1" applyAlignment="1">
      <alignment horizontal="right"/>
    </xf>
    <xf numFmtId="0" fontId="50" fillId="0" borderId="224" xfId="12" applyFont="1" applyBorder="1" applyAlignment="1">
      <alignment horizontal="right"/>
    </xf>
    <xf numFmtId="0" fontId="50" fillId="2" borderId="217" xfId="12" applyFont="1" applyFill="1" applyBorder="1" applyAlignment="1">
      <alignment horizontal="right"/>
    </xf>
    <xf numFmtId="0" fontId="50" fillId="2" borderId="218" xfId="12" applyFont="1" applyFill="1" applyBorder="1" applyAlignment="1">
      <alignment horizontal="right"/>
    </xf>
    <xf numFmtId="0" fontId="50" fillId="2" borderId="228" xfId="12" applyFont="1" applyFill="1" applyBorder="1" applyAlignment="1">
      <alignment horizontal="right"/>
    </xf>
    <xf numFmtId="0" fontId="50" fillId="2" borderId="219" xfId="12" applyFont="1" applyFill="1" applyBorder="1" applyAlignment="1">
      <alignment horizontal="right"/>
    </xf>
    <xf numFmtId="0" fontId="50" fillId="2" borderId="220" xfId="12" applyFont="1" applyFill="1" applyBorder="1" applyAlignment="1">
      <alignment horizontal="right"/>
    </xf>
    <xf numFmtId="0" fontId="67" fillId="2" borderId="26" xfId="12" applyFont="1" applyFill="1" applyBorder="1" applyAlignment="1">
      <alignment horizontal="right"/>
    </xf>
    <xf numFmtId="0" fontId="67" fillId="2" borderId="232" xfId="12" applyFont="1" applyFill="1" applyBorder="1" applyAlignment="1">
      <alignment horizontal="right"/>
    </xf>
    <xf numFmtId="0" fontId="67" fillId="2" borderId="233" xfId="12" applyFont="1" applyFill="1" applyBorder="1" applyAlignment="1">
      <alignment horizontal="right"/>
    </xf>
    <xf numFmtId="0" fontId="67" fillId="2" borderId="234" xfId="12" applyFont="1" applyFill="1" applyBorder="1" applyAlignment="1">
      <alignment horizontal="right"/>
    </xf>
    <xf numFmtId="1" fontId="53" fillId="2" borderId="229" xfId="33" applyNumberFormat="1" applyFont="1" applyFill="1" applyBorder="1" applyAlignment="1">
      <alignment horizontal="center" vertical="center"/>
    </xf>
    <xf numFmtId="0" fontId="67" fillId="2" borderId="238" xfId="14" applyFont="1" applyFill="1" applyBorder="1" applyAlignment="1">
      <alignment horizontal="right"/>
    </xf>
    <xf numFmtId="0" fontId="67" fillId="2" borderId="239" xfId="14" applyFont="1" applyFill="1" applyBorder="1" applyAlignment="1">
      <alignment horizontal="right"/>
    </xf>
    <xf numFmtId="0" fontId="67" fillId="2" borderId="240" xfId="14" applyFont="1" applyFill="1" applyBorder="1" applyAlignment="1">
      <alignment horizontal="right"/>
    </xf>
    <xf numFmtId="0" fontId="67" fillId="2" borderId="241" xfId="14" applyFont="1" applyFill="1" applyBorder="1" applyAlignment="1">
      <alignment horizontal="right"/>
    </xf>
    <xf numFmtId="2" fontId="67" fillId="2" borderId="242" xfId="14" applyNumberFormat="1" applyFont="1" applyFill="1" applyBorder="1" applyAlignment="1">
      <alignment horizontal="right"/>
    </xf>
    <xf numFmtId="2" fontId="67" fillId="2" borderId="240" xfId="14" applyNumberFormat="1" applyFont="1" applyFill="1" applyBorder="1" applyAlignment="1">
      <alignment horizontal="right"/>
    </xf>
    <xf numFmtId="164" fontId="67" fillId="2" borderId="240" xfId="14" applyNumberFormat="1" applyFont="1" applyFill="1" applyBorder="1" applyAlignment="1">
      <alignment horizontal="right"/>
    </xf>
    <xf numFmtId="1" fontId="67" fillId="2" borderId="240" xfId="14" applyNumberFormat="1" applyFont="1" applyFill="1" applyBorder="1" applyAlignment="1">
      <alignment horizontal="right"/>
    </xf>
    <xf numFmtId="1" fontId="67" fillId="2" borderId="239" xfId="14" applyNumberFormat="1" applyFont="1" applyFill="1" applyBorder="1" applyAlignment="1">
      <alignment horizontal="right"/>
    </xf>
    <xf numFmtId="1" fontId="53" fillId="2" borderId="202" xfId="33" applyNumberFormat="1" applyFont="1" applyFill="1" applyBorder="1" applyAlignment="1">
      <alignment horizontal="center" vertical="center"/>
    </xf>
    <xf numFmtId="0" fontId="67" fillId="0" borderId="198" xfId="14" applyFont="1" applyBorder="1" applyAlignment="1">
      <alignment horizontal="right" vertical="center"/>
    </xf>
    <xf numFmtId="0" fontId="67" fillId="0" borderId="223" xfId="14" applyFont="1" applyBorder="1" applyAlignment="1">
      <alignment horizontal="right" vertical="center"/>
    </xf>
    <xf numFmtId="0" fontId="67" fillId="0" borderId="222" xfId="14" applyFont="1" applyFill="1" applyBorder="1" applyAlignment="1">
      <alignment horizontal="right" vertical="center"/>
    </xf>
    <xf numFmtId="0" fontId="67" fillId="0" borderId="198" xfId="14" applyFont="1" applyFill="1" applyBorder="1" applyAlignment="1">
      <alignment horizontal="right" vertical="center"/>
    </xf>
    <xf numFmtId="0" fontId="67" fillId="0" borderId="224" xfId="14" applyFont="1" applyBorder="1" applyAlignment="1">
      <alignment horizontal="right" vertical="center"/>
    </xf>
    <xf numFmtId="2" fontId="67" fillId="0" borderId="214" xfId="14" applyNumberFormat="1" applyFont="1" applyFill="1" applyBorder="1" applyAlignment="1">
      <alignment horizontal="right" vertical="center"/>
    </xf>
    <xf numFmtId="2" fontId="67" fillId="0" borderId="198" xfId="14" applyNumberFormat="1" applyFont="1" applyFill="1" applyBorder="1" applyAlignment="1">
      <alignment horizontal="right" vertical="center"/>
    </xf>
    <xf numFmtId="164" fontId="67" fillId="0" borderId="198" xfId="14" applyNumberFormat="1" applyFont="1" applyFill="1" applyBorder="1" applyAlignment="1">
      <alignment horizontal="right" vertical="center"/>
    </xf>
    <xf numFmtId="1" fontId="67" fillId="0" borderId="198" xfId="14" applyNumberFormat="1" applyFont="1" applyFill="1" applyBorder="1" applyAlignment="1">
      <alignment horizontal="right" vertical="center"/>
    </xf>
    <xf numFmtId="1" fontId="67" fillId="0" borderId="223" xfId="14" applyNumberFormat="1" applyFont="1" applyFill="1" applyBorder="1" applyAlignment="1">
      <alignment horizontal="right" vertical="center"/>
    </xf>
    <xf numFmtId="0" fontId="67" fillId="2" borderId="243" xfId="14" applyFont="1" applyFill="1" applyBorder="1" applyAlignment="1">
      <alignment horizontal="right"/>
    </xf>
    <xf numFmtId="0" fontId="67" fillId="2" borderId="238" xfId="12" applyFont="1" applyFill="1" applyBorder="1" applyAlignment="1">
      <alignment horizontal="right"/>
    </xf>
    <xf numFmtId="0" fontId="67" fillId="2" borderId="239" xfId="12" applyFont="1" applyFill="1" applyBorder="1" applyAlignment="1">
      <alignment horizontal="right"/>
    </xf>
    <xf numFmtId="0" fontId="67" fillId="2" borderId="240" xfId="12" applyFont="1" applyFill="1" applyBorder="1" applyAlignment="1">
      <alignment horizontal="right"/>
    </xf>
    <xf numFmtId="0" fontId="67" fillId="2" borderId="241" xfId="12" applyFont="1" applyFill="1" applyBorder="1" applyAlignment="1">
      <alignment horizontal="right"/>
    </xf>
    <xf numFmtId="0" fontId="67" fillId="0" borderId="225" xfId="12" applyFont="1" applyBorder="1" applyAlignment="1">
      <alignment horizontal="right" vertical="center"/>
    </xf>
    <xf numFmtId="0" fontId="67" fillId="0" borderId="198" xfId="12" applyFont="1" applyBorder="1" applyAlignment="1">
      <alignment horizontal="right" vertical="center"/>
    </xf>
    <xf numFmtId="0" fontId="67" fillId="0" borderId="214" xfId="12" applyFont="1" applyFill="1" applyBorder="1" applyAlignment="1">
      <alignment horizontal="right" vertical="center"/>
    </xf>
    <xf numFmtId="0" fontId="67" fillId="0" borderId="198" xfId="12" applyFont="1" applyFill="1" applyBorder="1" applyAlignment="1">
      <alignment horizontal="right" vertical="center"/>
    </xf>
    <xf numFmtId="0" fontId="67" fillId="0" borderId="224" xfId="12" applyFont="1" applyBorder="1" applyAlignment="1">
      <alignment horizontal="right" vertical="center"/>
    </xf>
    <xf numFmtId="0" fontId="50" fillId="0" borderId="225" xfId="14" applyFont="1" applyBorder="1" applyAlignment="1">
      <alignment horizontal="right" vertical="center"/>
    </xf>
    <xf numFmtId="0" fontId="50" fillId="0" borderId="223" xfId="14" applyFont="1" applyBorder="1" applyAlignment="1">
      <alignment horizontal="right" vertical="center"/>
    </xf>
    <xf numFmtId="0" fontId="50" fillId="0" borderId="222" xfId="14" applyFont="1" applyFill="1" applyBorder="1" applyAlignment="1">
      <alignment horizontal="right" vertical="center"/>
    </xf>
    <xf numFmtId="0" fontId="50" fillId="0" borderId="198" xfId="14" applyFont="1" applyBorder="1" applyAlignment="1">
      <alignment horizontal="right" vertical="center"/>
    </xf>
    <xf numFmtId="0" fontId="50" fillId="0" borderId="224" xfId="14" applyFont="1" applyBorder="1" applyAlignment="1">
      <alignment horizontal="right" vertical="center"/>
    </xf>
    <xf numFmtId="0" fontId="67" fillId="0" borderId="223" xfId="14" applyFont="1" applyBorder="1" applyAlignment="1">
      <alignment horizontal="right"/>
    </xf>
    <xf numFmtId="0" fontId="67" fillId="0" borderId="222" xfId="14" applyFont="1" applyFill="1" applyBorder="1" applyAlignment="1">
      <alignment horizontal="right"/>
    </xf>
    <xf numFmtId="0" fontId="50" fillId="0" borderId="225" xfId="12" applyFont="1" applyBorder="1" applyAlignment="1">
      <alignment horizontal="right" vertical="center"/>
    </xf>
    <xf numFmtId="0" fontId="50" fillId="0" borderId="198" xfId="12" applyFont="1" applyBorder="1" applyAlignment="1">
      <alignment horizontal="right" vertical="center"/>
    </xf>
    <xf numFmtId="0" fontId="50" fillId="0" borderId="214" xfId="12" applyFont="1" applyFill="1" applyBorder="1" applyAlignment="1">
      <alignment horizontal="right" vertical="center"/>
    </xf>
    <xf numFmtId="0" fontId="50" fillId="0" borderId="198" xfId="12" applyFont="1" applyFill="1" applyBorder="1" applyAlignment="1">
      <alignment horizontal="right" vertical="center"/>
    </xf>
    <xf numFmtId="0" fontId="50" fillId="0" borderId="224" xfId="12" applyFont="1" applyBorder="1" applyAlignment="1">
      <alignment horizontal="right" vertical="center"/>
    </xf>
    <xf numFmtId="0" fontId="50" fillId="2" borderId="26" xfId="12" applyFont="1" applyFill="1" applyBorder="1" applyAlignment="1">
      <alignment horizontal="right"/>
    </xf>
    <xf numFmtId="0" fontId="50" fillId="2" borderId="232" xfId="12" applyFont="1" applyFill="1" applyBorder="1" applyAlignment="1">
      <alignment horizontal="right"/>
    </xf>
    <xf numFmtId="0" fontId="50" fillId="2" borderId="233" xfId="12" applyFont="1" applyFill="1" applyBorder="1" applyAlignment="1">
      <alignment horizontal="right"/>
    </xf>
    <xf numFmtId="0" fontId="50" fillId="2" borderId="234" xfId="12" applyFont="1" applyFill="1" applyBorder="1" applyAlignment="1">
      <alignment horizontal="right"/>
    </xf>
    <xf numFmtId="1" fontId="67" fillId="2" borderId="230" xfId="10" applyNumberFormat="1" applyFont="1" applyFill="1" applyBorder="1" applyAlignment="1">
      <alignment horizontal="right" vertical="center"/>
    </xf>
    <xf numFmtId="1" fontId="67" fillId="2" borderId="203" xfId="10" applyNumberFormat="1" applyFont="1" applyFill="1" applyBorder="1" applyAlignment="1">
      <alignment horizontal="right" vertical="center"/>
    </xf>
    <xf numFmtId="0" fontId="67" fillId="0" borderId="223" xfId="12" applyFont="1" applyBorder="1" applyAlignment="1">
      <alignment horizontal="right"/>
    </xf>
    <xf numFmtId="1" fontId="51" fillId="2" borderId="229" xfId="33" applyNumberFormat="1" applyFont="1" applyFill="1" applyBorder="1" applyAlignment="1">
      <alignment horizontal="center" vertical="center"/>
    </xf>
    <xf numFmtId="0" fontId="50" fillId="2" borderId="238" xfId="14" applyFont="1" applyFill="1" applyBorder="1" applyAlignment="1">
      <alignment horizontal="right"/>
    </xf>
    <xf numFmtId="0" fontId="50" fillId="2" borderId="239" xfId="14" applyFont="1" applyFill="1" applyBorder="1" applyAlignment="1">
      <alignment horizontal="right"/>
    </xf>
    <xf numFmtId="0" fontId="50" fillId="2" borderId="240" xfId="14" applyFont="1" applyFill="1" applyBorder="1" applyAlignment="1">
      <alignment horizontal="right"/>
    </xf>
    <xf numFmtId="0" fontId="50" fillId="2" borderId="241" xfId="14" applyFont="1" applyFill="1" applyBorder="1" applyAlignment="1">
      <alignment horizontal="right"/>
    </xf>
    <xf numFmtId="2" fontId="50" fillId="2" borderId="242" xfId="14" applyNumberFormat="1" applyFont="1" applyFill="1" applyBorder="1" applyAlignment="1">
      <alignment horizontal="right"/>
    </xf>
    <xf numFmtId="2" fontId="50" fillId="2" borderId="240" xfId="14" applyNumberFormat="1" applyFont="1" applyFill="1" applyBorder="1" applyAlignment="1">
      <alignment horizontal="right"/>
    </xf>
    <xf numFmtId="164" fontId="50" fillId="2" borderId="240" xfId="14" applyNumberFormat="1" applyFont="1" applyFill="1" applyBorder="1" applyAlignment="1">
      <alignment horizontal="right"/>
    </xf>
    <xf numFmtId="1" fontId="50" fillId="2" borderId="240" xfId="14" applyNumberFormat="1" applyFont="1" applyFill="1" applyBorder="1" applyAlignment="1">
      <alignment horizontal="right"/>
    </xf>
    <xf numFmtId="1" fontId="50" fillId="2" borderId="239" xfId="14" applyNumberFormat="1" applyFont="1" applyFill="1" applyBorder="1" applyAlignment="1">
      <alignment horizontal="right"/>
    </xf>
    <xf numFmtId="0" fontId="67" fillId="0" borderId="225" xfId="14" applyFont="1" applyBorder="1" applyAlignment="1">
      <alignment horizontal="right" vertical="center"/>
    </xf>
    <xf numFmtId="0" fontId="67" fillId="0" borderId="214" xfId="14" applyFont="1" applyFill="1" applyBorder="1" applyAlignment="1">
      <alignment horizontal="right" vertical="center"/>
    </xf>
    <xf numFmtId="0" fontId="67" fillId="0" borderId="244" xfId="12" applyFont="1" applyBorder="1" applyAlignment="1">
      <alignment horizontal="right"/>
    </xf>
    <xf numFmtId="0" fontId="67" fillId="2" borderId="26" xfId="15" applyFont="1" applyFill="1" applyBorder="1" applyAlignment="1">
      <alignment horizontal="right" vertical="center"/>
    </xf>
    <xf numFmtId="0" fontId="67" fillId="2" borderId="233" xfId="15" applyFont="1" applyFill="1" applyBorder="1" applyAlignment="1">
      <alignment horizontal="right" vertical="center"/>
    </xf>
    <xf numFmtId="0" fontId="67" fillId="2" borderId="234" xfId="15" applyFont="1" applyFill="1" applyBorder="1" applyAlignment="1">
      <alignment horizontal="right" vertical="center"/>
    </xf>
    <xf numFmtId="2" fontId="67" fillId="2" borderId="231" xfId="15" applyNumberFormat="1" applyFont="1" applyFill="1" applyBorder="1" applyAlignment="1">
      <alignment horizontal="right" vertical="center"/>
    </xf>
    <xf numFmtId="2" fontId="67" fillId="2" borderId="233" xfId="15" applyNumberFormat="1" applyFont="1" applyFill="1" applyBorder="1" applyAlignment="1">
      <alignment horizontal="right" vertical="center"/>
    </xf>
    <xf numFmtId="164" fontId="67" fillId="2" borderId="233" xfId="15" applyNumberFormat="1" applyFont="1" applyFill="1" applyBorder="1" applyAlignment="1">
      <alignment horizontal="right" vertical="center"/>
    </xf>
    <xf numFmtId="1" fontId="67" fillId="2" borderId="233" xfId="15" applyNumberFormat="1" applyFont="1" applyFill="1" applyBorder="1" applyAlignment="1">
      <alignment horizontal="right" vertical="center"/>
    </xf>
    <xf numFmtId="1" fontId="67" fillId="2" borderId="232" xfId="15" applyNumberFormat="1" applyFont="1" applyFill="1" applyBorder="1" applyAlignment="1">
      <alignment horizontal="right" vertical="center"/>
    </xf>
    <xf numFmtId="0" fontId="67" fillId="0" borderId="225" xfId="14" applyFont="1" applyBorder="1" applyAlignment="1"/>
    <xf numFmtId="0" fontId="67" fillId="0" borderId="198" xfId="14" applyFont="1" applyBorder="1" applyAlignment="1"/>
    <xf numFmtId="0" fontId="67" fillId="0" borderId="214" xfId="14" applyFont="1" applyFill="1" applyBorder="1" applyAlignment="1"/>
    <xf numFmtId="0" fontId="67" fillId="0" borderId="198" xfId="14" applyFont="1" applyFill="1" applyBorder="1" applyAlignment="1"/>
    <xf numFmtId="0" fontId="67" fillId="0" borderId="224" xfId="14" applyFont="1" applyBorder="1" applyAlignment="1"/>
    <xf numFmtId="2" fontId="67" fillId="0" borderId="214" xfId="14" applyNumberFormat="1" applyFont="1" applyBorder="1" applyAlignment="1">
      <alignment horizontal="right"/>
    </xf>
    <xf numFmtId="2" fontId="67" fillId="0" borderId="198" xfId="14" applyNumberFormat="1" applyFont="1" applyBorder="1" applyAlignment="1">
      <alignment horizontal="right"/>
    </xf>
    <xf numFmtId="164" fontId="67" fillId="0" borderId="198" xfId="14" applyNumberFormat="1" applyFont="1" applyBorder="1" applyAlignment="1">
      <alignment horizontal="right"/>
    </xf>
    <xf numFmtId="0" fontId="67" fillId="2" borderId="26" xfId="14" applyFont="1" applyFill="1" applyBorder="1" applyAlignment="1"/>
    <xf numFmtId="0" fontId="67" fillId="2" borderId="232" xfId="14" applyFont="1" applyFill="1" applyBorder="1" applyAlignment="1"/>
    <xf numFmtId="0" fontId="67" fillId="2" borderId="233" xfId="14" applyFont="1" applyFill="1" applyBorder="1" applyAlignment="1"/>
    <xf numFmtId="0" fontId="67" fillId="2" borderId="234" xfId="14" applyFont="1" applyFill="1" applyBorder="1" applyAlignment="1"/>
    <xf numFmtId="0" fontId="50" fillId="0" borderId="225" xfId="14" applyFont="1" applyBorder="1" applyAlignment="1"/>
    <xf numFmtId="0" fontId="50" fillId="0" borderId="198" xfId="14" applyFont="1" applyBorder="1" applyAlignment="1"/>
    <xf numFmtId="0" fontId="50" fillId="0" borderId="214" xfId="14" applyFont="1" applyFill="1" applyBorder="1" applyAlignment="1"/>
    <xf numFmtId="0" fontId="50" fillId="0" borderId="198" xfId="14" applyFont="1" applyFill="1" applyBorder="1" applyAlignment="1"/>
    <xf numFmtId="0" fontId="50" fillId="0" borderId="224" xfId="14" applyFont="1" applyBorder="1" applyAlignment="1"/>
    <xf numFmtId="2" fontId="50" fillId="0" borderId="214" xfId="14" applyNumberFormat="1" applyFont="1" applyBorder="1" applyAlignment="1">
      <alignment horizontal="right"/>
    </xf>
    <xf numFmtId="2" fontId="50" fillId="0" borderId="198" xfId="14" applyNumberFormat="1" applyFont="1" applyBorder="1" applyAlignment="1">
      <alignment horizontal="right"/>
    </xf>
    <xf numFmtId="164" fontId="50" fillId="0" borderId="198" xfId="14" applyNumberFormat="1" applyFont="1" applyBorder="1" applyAlignment="1">
      <alignment horizontal="right"/>
    </xf>
    <xf numFmtId="0" fontId="50" fillId="2" borderId="26" xfId="14" applyFont="1" applyFill="1" applyBorder="1" applyAlignment="1"/>
    <xf numFmtId="0" fontId="50" fillId="2" borderId="232" xfId="14" applyFont="1" applyFill="1" applyBorder="1" applyAlignment="1"/>
    <xf numFmtId="0" fontId="50" fillId="2" borderId="233" xfId="14" applyFont="1" applyFill="1" applyBorder="1" applyAlignment="1"/>
    <xf numFmtId="0" fontId="50" fillId="2" borderId="234" xfId="14" applyFont="1" applyFill="1" applyBorder="1" applyAlignment="1"/>
    <xf numFmtId="0" fontId="67" fillId="0" borderId="207" xfId="14" applyFont="1" applyBorder="1" applyAlignment="1"/>
    <xf numFmtId="0" fontId="67" fillId="0" borderId="190" xfId="14" applyFont="1" applyBorder="1" applyAlignment="1"/>
    <xf numFmtId="0" fontId="67" fillId="0" borderId="209" xfId="14" applyFont="1" applyFill="1" applyBorder="1" applyAlignment="1"/>
    <xf numFmtId="0" fontId="67" fillId="0" borderId="190" xfId="14" applyFont="1" applyFill="1" applyBorder="1" applyAlignment="1"/>
    <xf numFmtId="0" fontId="67" fillId="0" borderId="211" xfId="14" applyFont="1" applyBorder="1" applyAlignment="1"/>
    <xf numFmtId="2" fontId="67" fillId="0" borderId="209" xfId="14" applyNumberFormat="1" applyFont="1" applyBorder="1" applyAlignment="1">
      <alignment horizontal="right"/>
    </xf>
    <xf numFmtId="2" fontId="67" fillId="0" borderId="190" xfId="14" applyNumberFormat="1" applyFont="1" applyBorder="1" applyAlignment="1">
      <alignment horizontal="right"/>
    </xf>
    <xf numFmtId="164" fontId="67" fillId="0" borderId="190" xfId="14" applyNumberFormat="1" applyFont="1" applyBorder="1" applyAlignment="1">
      <alignment horizontal="right"/>
    </xf>
    <xf numFmtId="0" fontId="67" fillId="2" borderId="238" xfId="14" applyFont="1" applyFill="1" applyBorder="1" applyAlignment="1"/>
    <xf numFmtId="0" fontId="67" fillId="2" borderId="239" xfId="14" applyFont="1" applyFill="1" applyBorder="1" applyAlignment="1"/>
    <xf numFmtId="0" fontId="67" fillId="2" borderId="240" xfId="14" applyFont="1" applyFill="1" applyBorder="1" applyAlignment="1"/>
    <xf numFmtId="0" fontId="67" fillId="2" borderId="241" xfId="14" applyFont="1" applyFill="1" applyBorder="1" applyAlignment="1"/>
    <xf numFmtId="0" fontId="50" fillId="0" borderId="214" xfId="14" applyFont="1" applyBorder="1" applyAlignment="1"/>
    <xf numFmtId="0" fontId="50" fillId="0" borderId="225" xfId="14" applyFont="1" applyBorder="1" applyAlignment="1">
      <alignment vertical="center"/>
    </xf>
    <xf numFmtId="0" fontId="50" fillId="0" borderId="198" xfId="14" applyFont="1" applyBorder="1" applyAlignment="1">
      <alignment vertical="center"/>
    </xf>
    <xf numFmtId="0" fontId="50" fillId="0" borderId="214" xfId="14" applyFont="1" applyFill="1" applyBorder="1" applyAlignment="1">
      <alignment vertical="center"/>
    </xf>
    <xf numFmtId="0" fontId="50" fillId="0" borderId="198" xfId="14" applyFont="1" applyFill="1" applyBorder="1" applyAlignment="1">
      <alignment vertical="center"/>
    </xf>
    <xf numFmtId="0" fontId="50" fillId="0" borderId="224" xfId="14" applyFont="1" applyBorder="1" applyAlignment="1">
      <alignment vertical="center"/>
    </xf>
    <xf numFmtId="2" fontId="50" fillId="0" borderId="214" xfId="14" applyNumberFormat="1" applyFont="1" applyBorder="1" applyAlignment="1">
      <alignment horizontal="right" vertical="center"/>
    </xf>
    <xf numFmtId="2" fontId="50" fillId="0" borderId="198" xfId="14" applyNumberFormat="1" applyFont="1" applyBorder="1" applyAlignment="1">
      <alignment horizontal="right" vertical="center"/>
    </xf>
    <xf numFmtId="164" fontId="50" fillId="0" borderId="198" xfId="14" applyNumberFormat="1" applyFont="1" applyBorder="1" applyAlignment="1">
      <alignment horizontal="right" vertical="center"/>
    </xf>
    <xf numFmtId="0" fontId="67" fillId="0" borderId="225" xfId="14" applyFont="1" applyBorder="1" applyAlignment="1">
      <alignment vertical="center"/>
    </xf>
    <xf numFmtId="0" fontId="67" fillId="0" borderId="198" xfId="14" applyFont="1" applyBorder="1" applyAlignment="1">
      <alignment vertical="center"/>
    </xf>
    <xf numFmtId="0" fontId="67" fillId="0" borderId="214" xfId="14" applyFont="1" applyFill="1" applyBorder="1" applyAlignment="1">
      <alignment vertical="center"/>
    </xf>
    <xf numFmtId="0" fontId="67" fillId="0" borderId="198" xfId="14" applyFont="1" applyFill="1" applyBorder="1" applyAlignment="1">
      <alignment vertical="center"/>
    </xf>
    <xf numFmtId="0" fontId="67" fillId="0" borderId="224" xfId="14" applyFont="1" applyBorder="1" applyAlignment="1">
      <alignment vertical="center"/>
    </xf>
    <xf numFmtId="2" fontId="67" fillId="0" borderId="214" xfId="14" applyNumberFormat="1" applyFont="1" applyBorder="1" applyAlignment="1">
      <alignment horizontal="right" vertical="center"/>
    </xf>
    <xf numFmtId="2" fontId="67" fillId="0" borderId="198" xfId="14" applyNumberFormat="1" applyFont="1" applyBorder="1" applyAlignment="1">
      <alignment horizontal="right" vertical="center"/>
    </xf>
    <xf numFmtId="164" fontId="67" fillId="0" borderId="198" xfId="14" applyNumberFormat="1" applyFont="1" applyBorder="1" applyAlignment="1">
      <alignment horizontal="right" vertical="center"/>
    </xf>
    <xf numFmtId="0" fontId="50" fillId="2" borderId="231" xfId="14" applyFont="1" applyFill="1" applyBorder="1" applyAlignment="1"/>
    <xf numFmtId="0" fontId="67" fillId="2" borderId="231" xfId="14" applyFont="1" applyFill="1" applyBorder="1" applyAlignment="1"/>
    <xf numFmtId="1" fontId="67" fillId="2" borderId="230" xfId="33" applyNumberFormat="1" applyFont="1" applyFill="1" applyBorder="1" applyAlignment="1">
      <alignment horizontal="right" vertical="center"/>
    </xf>
    <xf numFmtId="0" fontId="67" fillId="2" borderId="228" xfId="14" applyFont="1" applyFill="1" applyBorder="1" applyAlignment="1"/>
    <xf numFmtId="0" fontId="67" fillId="2" borderId="218" xfId="14" applyFont="1" applyFill="1" applyBorder="1" applyAlignment="1"/>
    <xf numFmtId="0" fontId="67" fillId="2" borderId="219" xfId="14" applyFont="1" applyFill="1" applyBorder="1" applyAlignment="1"/>
    <xf numFmtId="0" fontId="67" fillId="2" borderId="220" xfId="14" applyFont="1" applyFill="1" applyBorder="1" applyAlignment="1"/>
    <xf numFmtId="0" fontId="69" fillId="0" borderId="0" xfId="33" applyFont="1"/>
    <xf numFmtId="49" fontId="69" fillId="0" borderId="0" xfId="33" applyNumberFormat="1" applyFont="1" applyFill="1" applyAlignment="1">
      <alignment horizontal="center"/>
    </xf>
    <xf numFmtId="49" fontId="83" fillId="2" borderId="0" xfId="33" applyNumberFormat="1" applyFont="1" applyFill="1" applyAlignment="1">
      <alignment horizontal="center"/>
    </xf>
    <xf numFmtId="1" fontId="65" fillId="2" borderId="0" xfId="33" applyNumberFormat="1" applyFont="1" applyFill="1"/>
    <xf numFmtId="0" fontId="65" fillId="2" borderId="0" xfId="33" applyFont="1" applyFill="1"/>
    <xf numFmtId="2" fontId="65" fillId="2" borderId="0" xfId="33" applyNumberFormat="1" applyFont="1" applyFill="1" applyBorder="1" applyAlignment="1">
      <alignment horizontal="right"/>
    </xf>
    <xf numFmtId="2" fontId="65" fillId="2" borderId="0" xfId="33" applyNumberFormat="1" applyFont="1" applyFill="1" applyBorder="1" applyAlignment="1">
      <alignment horizontal="right" vertical="center"/>
    </xf>
    <xf numFmtId="164" fontId="65" fillId="2" borderId="0" xfId="33" applyNumberFormat="1" applyFont="1" applyFill="1" applyBorder="1" applyAlignment="1">
      <alignment horizontal="right" vertical="center"/>
    </xf>
    <xf numFmtId="1" fontId="65" fillId="2" borderId="0" xfId="33" applyNumberFormat="1" applyFont="1" applyFill="1" applyBorder="1" applyAlignment="1">
      <alignment horizontal="right"/>
    </xf>
    <xf numFmtId="1" fontId="65" fillId="2" borderId="0" xfId="33" applyNumberFormat="1" applyFont="1" applyFill="1" applyBorder="1" applyAlignment="1">
      <alignment horizontal="right" vertical="center"/>
    </xf>
    <xf numFmtId="49" fontId="83" fillId="0" borderId="0" xfId="33" applyNumberFormat="1" applyFont="1" applyFill="1" applyAlignment="1">
      <alignment horizontal="center"/>
    </xf>
    <xf numFmtId="1" fontId="65" fillId="0" borderId="0" xfId="33" applyNumberFormat="1" applyFont="1" applyFill="1"/>
    <xf numFmtId="0" fontId="65" fillId="0" borderId="0" xfId="33" applyFont="1" applyFill="1"/>
    <xf numFmtId="2" fontId="65" fillId="0" borderId="0" xfId="33" applyNumberFormat="1" applyFont="1" applyFill="1" applyBorder="1" applyAlignment="1">
      <alignment horizontal="right"/>
    </xf>
    <xf numFmtId="2" fontId="65" fillId="0" borderId="0" xfId="33" applyNumberFormat="1" applyFont="1" applyFill="1" applyBorder="1" applyAlignment="1">
      <alignment horizontal="right" vertical="center"/>
    </xf>
    <xf numFmtId="164" fontId="65" fillId="0" borderId="0" xfId="33" applyNumberFormat="1" applyFont="1" applyFill="1" applyBorder="1" applyAlignment="1">
      <alignment horizontal="right" vertical="center"/>
    </xf>
    <xf numFmtId="1" fontId="65" fillId="0" borderId="0" xfId="33" applyNumberFormat="1" applyFont="1" applyFill="1" applyBorder="1" applyAlignment="1">
      <alignment horizontal="right"/>
    </xf>
    <xf numFmtId="1" fontId="65" fillId="0" borderId="0" xfId="33" applyNumberFormat="1" applyFont="1" applyFill="1" applyBorder="1" applyAlignment="1">
      <alignment horizontal="right" vertical="center"/>
    </xf>
    <xf numFmtId="0" fontId="51" fillId="2" borderId="242" xfId="36" applyFont="1" applyFill="1" applyBorder="1" applyAlignment="1">
      <alignment horizontal="center" vertical="center" textRotation="90"/>
    </xf>
    <xf numFmtId="0" fontId="53" fillId="2" borderId="238" xfId="36" applyFont="1" applyFill="1" applyBorder="1" applyAlignment="1">
      <alignment horizontal="center" vertical="center" textRotation="90"/>
    </xf>
    <xf numFmtId="0" fontId="15" fillId="2" borderId="240" xfId="14" applyFont="1" applyFill="1" applyBorder="1" applyAlignment="1">
      <alignment horizontal="center" vertical="center" textRotation="90" wrapText="1"/>
    </xf>
    <xf numFmtId="0" fontId="18" fillId="2" borderId="227" xfId="14" applyFont="1" applyFill="1" applyBorder="1" applyAlignment="1">
      <alignment horizontal="center" vertical="center" textRotation="90" wrapText="1"/>
    </xf>
    <xf numFmtId="0" fontId="19" fillId="2" borderId="240" xfId="14" applyFont="1" applyFill="1" applyBorder="1" applyAlignment="1">
      <alignment horizontal="center" vertical="center" textRotation="90" wrapText="1"/>
    </xf>
    <xf numFmtId="0" fontId="8" fillId="2" borderId="227" xfId="14" applyFont="1" applyFill="1" applyBorder="1" applyAlignment="1">
      <alignment horizontal="center" vertical="center" textRotation="90" wrapText="1"/>
    </xf>
    <xf numFmtId="0" fontId="18" fillId="2" borderId="250" xfId="14" applyFont="1" applyFill="1" applyBorder="1" applyAlignment="1">
      <alignment horizontal="center" vertical="center" textRotation="90" wrapText="1"/>
    </xf>
    <xf numFmtId="0" fontId="51" fillId="2" borderId="227" xfId="36" applyFont="1" applyFill="1" applyBorder="1" applyAlignment="1">
      <alignment horizontal="center" vertical="center" textRotation="90" wrapText="1"/>
    </xf>
    <xf numFmtId="0" fontId="53" fillId="2" borderId="240" xfId="36" applyFont="1" applyFill="1" applyBorder="1" applyAlignment="1">
      <alignment horizontal="center" vertical="center" textRotation="90" wrapText="1"/>
    </xf>
    <xf numFmtId="0" fontId="51" fillId="2" borderId="240" xfId="36" applyFont="1" applyFill="1" applyBorder="1" applyAlignment="1">
      <alignment horizontal="center" vertical="center" textRotation="90" wrapText="1"/>
    </xf>
    <xf numFmtId="0" fontId="53" fillId="2" borderId="239" xfId="36" applyFont="1" applyFill="1" applyBorder="1" applyAlignment="1">
      <alignment horizontal="center" vertical="center" textRotation="90" wrapText="1"/>
    </xf>
    <xf numFmtId="0" fontId="51" fillId="2" borderId="201" xfId="36" applyFont="1" applyFill="1" applyBorder="1" applyAlignment="1">
      <alignment horizontal="center"/>
    </xf>
    <xf numFmtId="0" fontId="51" fillId="2" borderId="230" xfId="36" applyFont="1" applyFill="1" applyBorder="1"/>
    <xf numFmtId="0" fontId="51" fillId="2" borderId="213" xfId="6" applyFont="1" applyFill="1" applyBorder="1" applyAlignment="1">
      <alignment horizontal="center"/>
    </xf>
    <xf numFmtId="0" fontId="51" fillId="0" borderId="222" xfId="0" applyFont="1" applyBorder="1"/>
    <xf numFmtId="0" fontId="53" fillId="0" borderId="198" xfId="0" applyFont="1" applyBorder="1"/>
    <xf numFmtId="0" fontId="51" fillId="0" borderId="198" xfId="0" applyFont="1" applyBorder="1"/>
    <xf numFmtId="0" fontId="53" fillId="0" borderId="224" xfId="0" applyFont="1" applyBorder="1"/>
    <xf numFmtId="0" fontId="51" fillId="3" borderId="214" xfId="0" applyFont="1" applyFill="1" applyBorder="1"/>
    <xf numFmtId="0" fontId="53" fillId="3" borderId="198" xfId="0" applyFont="1" applyFill="1" applyBorder="1"/>
    <xf numFmtId="0" fontId="51" fillId="3" borderId="198" xfId="0" applyFont="1" applyFill="1" applyBorder="1"/>
    <xf numFmtId="0" fontId="53" fillId="3" borderId="244" xfId="0" applyFont="1" applyFill="1" applyBorder="1"/>
    <xf numFmtId="0" fontId="53" fillId="3" borderId="222" xfId="0" applyFont="1" applyFill="1" applyBorder="1"/>
    <xf numFmtId="0" fontId="53" fillId="3" borderId="237" xfId="0" applyFont="1" applyFill="1" applyBorder="1"/>
    <xf numFmtId="0" fontId="51" fillId="2" borderId="222" xfId="0" applyFont="1" applyFill="1" applyBorder="1"/>
    <xf numFmtId="0" fontId="53" fillId="2" borderId="222" xfId="0" applyFont="1" applyFill="1" applyBorder="1"/>
    <xf numFmtId="0" fontId="51" fillId="2" borderId="198" xfId="0" applyFont="1" applyFill="1" applyBorder="1"/>
    <xf numFmtId="0" fontId="53" fillId="2" borderId="223" xfId="0" applyFont="1" applyFill="1" applyBorder="1"/>
    <xf numFmtId="0" fontId="51" fillId="2" borderId="236" xfId="36" applyFont="1" applyFill="1" applyBorder="1" applyAlignment="1">
      <alignment horizontal="center"/>
    </xf>
    <xf numFmtId="0" fontId="51" fillId="2" borderId="26" xfId="36" applyFont="1" applyFill="1" applyBorder="1"/>
    <xf numFmtId="0" fontId="53" fillId="2" borderId="233" xfId="36" applyFont="1" applyFill="1" applyBorder="1"/>
    <xf numFmtId="0" fontId="51" fillId="3" borderId="233" xfId="36" applyFont="1" applyFill="1" applyBorder="1"/>
    <xf numFmtId="0" fontId="53" fillId="3" borderId="234" xfId="36" applyFont="1" applyFill="1" applyBorder="1"/>
    <xf numFmtId="0" fontId="51" fillId="3" borderId="231" xfId="36" applyFont="1" applyFill="1" applyBorder="1"/>
    <xf numFmtId="0" fontId="53" fillId="3" borderId="233" xfId="36" applyFont="1" applyFill="1" applyBorder="1"/>
    <xf numFmtId="0" fontId="51" fillId="2" borderId="231" xfId="36" applyFont="1" applyFill="1" applyBorder="1"/>
    <xf numFmtId="0" fontId="51" fillId="2" borderId="233" xfId="36" applyFont="1" applyFill="1" applyBorder="1"/>
    <xf numFmtId="0" fontId="53" fillId="2" borderId="232" xfId="36" applyFont="1" applyFill="1" applyBorder="1"/>
    <xf numFmtId="0" fontId="53" fillId="2" borderId="201" xfId="36" applyFont="1" applyFill="1" applyBorder="1" applyAlignment="1">
      <alignment horizontal="center"/>
    </xf>
    <xf numFmtId="0" fontId="51" fillId="2" borderId="230" xfId="6" applyFont="1" applyFill="1" applyBorder="1"/>
    <xf numFmtId="0" fontId="53" fillId="2" borderId="204" xfId="6" applyFont="1" applyFill="1" applyBorder="1"/>
    <xf numFmtId="0" fontId="51" fillId="2" borderId="204" xfId="6" applyFont="1" applyFill="1" applyBorder="1"/>
    <xf numFmtId="0" fontId="53" fillId="2" borderId="205" xfId="6" applyFont="1" applyFill="1" applyBorder="1"/>
    <xf numFmtId="0" fontId="51" fillId="2" borderId="202" xfId="6" applyFont="1" applyFill="1" applyBorder="1"/>
    <xf numFmtId="0" fontId="53" fillId="2" borderId="203" xfId="6" applyFont="1" applyFill="1" applyBorder="1"/>
    <xf numFmtId="0" fontId="53" fillId="2" borderId="213" xfId="6" applyFont="1" applyFill="1" applyBorder="1" applyAlignment="1">
      <alignment horizontal="center"/>
    </xf>
    <xf numFmtId="0" fontId="53" fillId="2" borderId="224" xfId="0" applyFont="1" applyFill="1" applyBorder="1"/>
    <xf numFmtId="0" fontId="51" fillId="2" borderId="214" xfId="0" applyFont="1" applyFill="1" applyBorder="1"/>
    <xf numFmtId="0" fontId="53" fillId="2" borderId="198" xfId="0" applyFont="1" applyFill="1" applyBorder="1"/>
    <xf numFmtId="0" fontId="53" fillId="2" borderId="244" xfId="0" applyFont="1" applyFill="1" applyBorder="1"/>
    <xf numFmtId="0" fontId="53" fillId="2" borderId="237" xfId="0" applyFont="1" applyFill="1" applyBorder="1"/>
    <xf numFmtId="0" fontId="53" fillId="2" borderId="236" xfId="36" applyFont="1" applyFill="1" applyBorder="1" applyAlignment="1">
      <alignment horizontal="center"/>
    </xf>
    <xf numFmtId="0" fontId="53" fillId="2" borderId="234" xfId="36" applyFont="1" applyFill="1" applyBorder="1"/>
    <xf numFmtId="0" fontId="53" fillId="2" borderId="204" xfId="36" applyFont="1" applyFill="1" applyBorder="1"/>
    <xf numFmtId="0" fontId="51" fillId="2" borderId="204" xfId="36" applyFont="1" applyFill="1" applyBorder="1"/>
    <xf numFmtId="0" fontId="53" fillId="2" borderId="205" xfId="36" applyFont="1" applyFill="1" applyBorder="1"/>
    <xf numFmtId="0" fontId="51" fillId="2" borderId="202" xfId="36" applyFont="1" applyFill="1" applyBorder="1"/>
    <xf numFmtId="0" fontId="53" fillId="2" borderId="203" xfId="36" applyFont="1" applyFill="1" applyBorder="1"/>
    <xf numFmtId="0" fontId="53" fillId="2" borderId="215" xfId="36" applyFont="1" applyFill="1" applyBorder="1" applyAlignment="1">
      <alignment horizontal="center"/>
    </xf>
    <xf numFmtId="0" fontId="51" fillId="2" borderId="228" xfId="36" applyFont="1" applyFill="1" applyBorder="1"/>
    <xf numFmtId="0" fontId="53" fillId="2" borderId="219" xfId="36" applyFont="1" applyFill="1" applyBorder="1"/>
    <xf numFmtId="0" fontId="51" fillId="2" borderId="219" xfId="36" applyFont="1" applyFill="1" applyBorder="1"/>
    <xf numFmtId="0" fontId="53" fillId="2" borderId="220" xfId="36" applyFont="1" applyFill="1" applyBorder="1"/>
    <xf numFmtId="0" fontId="51" fillId="2" borderId="217" xfId="36" applyFont="1" applyFill="1" applyBorder="1"/>
    <xf numFmtId="0" fontId="53" fillId="2" borderId="218" xfId="36" applyFont="1" applyFill="1" applyBorder="1"/>
    <xf numFmtId="0" fontId="82" fillId="2" borderId="222" xfId="22" applyFont="1" applyFill="1" applyBorder="1"/>
    <xf numFmtId="0" fontId="80" fillId="2" borderId="198" xfId="22" applyFont="1" applyFill="1" applyBorder="1"/>
    <xf numFmtId="0" fontId="82" fillId="2" borderId="198" xfId="22" applyFont="1" applyFill="1" applyBorder="1"/>
    <xf numFmtId="0" fontId="80" fillId="2" borderId="224" xfId="22" applyFont="1" applyFill="1" applyBorder="1"/>
    <xf numFmtId="0" fontId="82" fillId="2" borderId="214" xfId="22" applyFont="1" applyFill="1" applyBorder="1"/>
    <xf numFmtId="0" fontId="80" fillId="2" borderId="223" xfId="22" applyFont="1" applyFill="1" applyBorder="1"/>
    <xf numFmtId="0" fontId="51" fillId="2" borderId="238" xfId="36" applyFont="1" applyFill="1" applyBorder="1"/>
    <xf numFmtId="0" fontId="53" fillId="2" borderId="240" xfId="36" applyFont="1" applyFill="1" applyBorder="1"/>
    <xf numFmtId="0" fontId="51" fillId="2" borderId="240" xfId="36" applyFont="1" applyFill="1" applyBorder="1"/>
    <xf numFmtId="0" fontId="53" fillId="2" borderId="241" xfId="36" applyFont="1" applyFill="1" applyBorder="1"/>
    <xf numFmtId="0" fontId="51" fillId="2" borderId="242" xfId="36" applyFont="1" applyFill="1" applyBorder="1"/>
    <xf numFmtId="0" fontId="53" fillId="2" borderId="239" xfId="36" applyFont="1" applyFill="1" applyBorder="1"/>
    <xf numFmtId="0" fontId="53" fillId="2" borderId="213" xfId="36" applyFont="1" applyFill="1" applyBorder="1" applyAlignment="1">
      <alignment horizontal="center"/>
    </xf>
    <xf numFmtId="0" fontId="51" fillId="2" borderId="222" xfId="36" applyFont="1" applyFill="1" applyBorder="1"/>
    <xf numFmtId="0" fontId="53" fillId="2" borderId="198" xfId="36" applyFont="1" applyFill="1" applyBorder="1"/>
    <xf numFmtId="0" fontId="51" fillId="2" borderId="198" xfId="36" applyFont="1" applyFill="1" applyBorder="1"/>
    <xf numFmtId="0" fontId="53" fillId="2" borderId="224" xfId="36" applyFont="1" applyFill="1" applyBorder="1"/>
    <xf numFmtId="0" fontId="51" fillId="2" borderId="214" xfId="36" applyFont="1" applyFill="1" applyBorder="1"/>
    <xf numFmtId="0" fontId="53" fillId="2" borderId="223" xfId="36" applyFont="1" applyFill="1" applyBorder="1"/>
    <xf numFmtId="0" fontId="15" fillId="2" borderId="222" xfId="22" applyFont="1" applyFill="1" applyBorder="1" applyAlignment="1">
      <alignment horizontal="right"/>
    </xf>
    <xf numFmtId="0" fontId="8" fillId="2" borderId="198" xfId="22" applyFont="1" applyFill="1" applyBorder="1" applyAlignment="1">
      <alignment horizontal="right"/>
    </xf>
    <xf numFmtId="0" fontId="15" fillId="2" borderId="198" xfId="22" applyFont="1" applyFill="1" applyBorder="1" applyAlignment="1">
      <alignment horizontal="right"/>
    </xf>
    <xf numFmtId="0" fontId="8" fillId="2" borderId="224" xfId="22" applyFont="1" applyFill="1" applyBorder="1" applyAlignment="1">
      <alignment horizontal="right"/>
    </xf>
    <xf numFmtId="0" fontId="15" fillId="2" borderId="214" xfId="22" applyFont="1" applyFill="1" applyBorder="1" applyAlignment="1">
      <alignment horizontal="right"/>
    </xf>
    <xf numFmtId="0" fontId="8" fillId="2" borderId="223" xfId="22" applyFont="1" applyFill="1" applyBorder="1" applyAlignment="1">
      <alignment horizontal="right"/>
    </xf>
    <xf numFmtId="0" fontId="85" fillId="2" borderId="0" xfId="22" applyFont="1" applyFill="1"/>
    <xf numFmtId="0" fontId="65" fillId="2" borderId="0" xfId="36" applyFont="1" applyFill="1" applyAlignment="1">
      <alignment horizontal="center"/>
    </xf>
    <xf numFmtId="0" fontId="72" fillId="2" borderId="0" xfId="36" applyFont="1" applyFill="1"/>
    <xf numFmtId="0" fontId="65" fillId="2" borderId="0" xfId="36" applyFont="1" applyFill="1"/>
    <xf numFmtId="0" fontId="80" fillId="0" borderId="209" xfId="22" applyFont="1" applyBorder="1" applyAlignment="1">
      <alignment horizontal="center" vertical="center" textRotation="90" wrapText="1"/>
    </xf>
    <xf numFmtId="0" fontId="80" fillId="0" borderId="190" xfId="22" applyFont="1" applyBorder="1" applyAlignment="1">
      <alignment horizontal="center" vertical="center" textRotation="90" wrapText="1"/>
    </xf>
    <xf numFmtId="0" fontId="80" fillId="0" borderId="210" xfId="22" applyFont="1" applyBorder="1" applyAlignment="1">
      <alignment horizontal="center" vertical="center" textRotation="90" wrapText="1"/>
    </xf>
    <xf numFmtId="0" fontId="81" fillId="0" borderId="215" xfId="22" applyFont="1" applyBorder="1" applyAlignment="1">
      <alignment horizontal="center" vertical="center"/>
    </xf>
    <xf numFmtId="3" fontId="81" fillId="0" borderId="251" xfId="22" applyNumberFormat="1" applyFont="1" applyBorder="1" applyAlignment="1">
      <alignment horizontal="center" vertical="center"/>
    </xf>
    <xf numFmtId="3" fontId="81" fillId="0" borderId="218" xfId="22" applyNumberFormat="1" applyFont="1" applyBorder="1" applyAlignment="1">
      <alignment horizontal="center" vertical="center"/>
    </xf>
    <xf numFmtId="0" fontId="81" fillId="0" borderId="216" xfId="22" applyFont="1" applyBorder="1" applyAlignment="1">
      <alignment horizontal="center" vertical="center"/>
    </xf>
    <xf numFmtId="0" fontId="81" fillId="0" borderId="220" xfId="22" applyFont="1" applyBorder="1" applyAlignment="1">
      <alignment horizontal="center" vertical="center"/>
    </xf>
    <xf numFmtId="0" fontId="81" fillId="0" borderId="219" xfId="22" applyFont="1" applyBorder="1" applyAlignment="1">
      <alignment horizontal="center" vertical="center"/>
    </xf>
    <xf numFmtId="0" fontId="81" fillId="0" borderId="218" xfId="22" applyFont="1" applyBorder="1" applyAlignment="1">
      <alignment horizontal="center" vertical="center"/>
    </xf>
    <xf numFmtId="0" fontId="80" fillId="0" borderId="201" xfId="22" applyFont="1" applyBorder="1" applyAlignment="1">
      <alignment horizontal="center" vertical="center"/>
    </xf>
    <xf numFmtId="3" fontId="87" fillId="0" borderId="230" xfId="23" applyNumberFormat="1" applyFont="1" applyBorder="1" applyAlignment="1">
      <alignment horizontal="right" vertical="center"/>
    </xf>
    <xf numFmtId="3" fontId="87" fillId="0" borderId="203" xfId="23" applyNumberFormat="1" applyFont="1" applyBorder="1" applyAlignment="1">
      <alignment horizontal="right" vertical="center"/>
    </xf>
    <xf numFmtId="3" fontId="87" fillId="0" borderId="204" xfId="23" applyNumberFormat="1" applyFont="1" applyBorder="1" applyAlignment="1">
      <alignment horizontal="right" vertical="center"/>
    </xf>
    <xf numFmtId="2" fontId="87" fillId="0" borderId="230" xfId="22" applyNumberFormat="1" applyFont="1" applyBorder="1" applyAlignment="1">
      <alignment horizontal="right" vertical="center"/>
    </xf>
    <xf numFmtId="2" fontId="87" fillId="0" borderId="204" xfId="22" applyNumberFormat="1" applyFont="1" applyBorder="1" applyAlignment="1">
      <alignment horizontal="right" vertical="center"/>
    </xf>
    <xf numFmtId="164" fontId="87" fillId="0" borderId="204" xfId="22" applyNumberFormat="1" applyFont="1" applyBorder="1" applyAlignment="1">
      <alignment horizontal="right" vertical="center"/>
    </xf>
    <xf numFmtId="1" fontId="87" fillId="0" borderId="204" xfId="22" applyNumberFormat="1" applyFont="1" applyBorder="1" applyAlignment="1">
      <alignment horizontal="right" vertical="center"/>
    </xf>
    <xf numFmtId="1" fontId="87" fillId="0" borderId="203" xfId="22" applyNumberFormat="1" applyFont="1" applyBorder="1" applyAlignment="1">
      <alignment horizontal="right" vertical="center"/>
    </xf>
    <xf numFmtId="0" fontId="80" fillId="0" borderId="208" xfId="22" applyFont="1" applyBorder="1" applyAlignment="1">
      <alignment horizontal="center" vertical="center"/>
    </xf>
    <xf numFmtId="3" fontId="87" fillId="0" borderId="212" xfId="22" applyNumberFormat="1" applyFont="1" applyBorder="1" applyAlignment="1">
      <alignment horizontal="right" vertical="center"/>
    </xf>
    <xf numFmtId="3" fontId="87" fillId="0" borderId="210" xfId="22" applyNumberFormat="1" applyFont="1" applyBorder="1" applyAlignment="1">
      <alignment horizontal="right" vertical="center"/>
    </xf>
    <xf numFmtId="3" fontId="87" fillId="0" borderId="190" xfId="22" applyNumberFormat="1" applyFont="1" applyBorder="1" applyAlignment="1">
      <alignment horizontal="right" vertical="center"/>
    </xf>
    <xf numFmtId="2" fontId="87" fillId="0" borderId="212" xfId="22" applyNumberFormat="1" applyFont="1" applyBorder="1" applyAlignment="1">
      <alignment horizontal="right" vertical="center"/>
    </xf>
    <xf numFmtId="2" fontId="87" fillId="0" borderId="190" xfId="22" applyNumberFormat="1" applyFont="1" applyBorder="1" applyAlignment="1">
      <alignment horizontal="right" vertical="center"/>
    </xf>
    <xf numFmtId="164" fontId="87" fillId="0" borderId="190" xfId="22" applyNumberFormat="1" applyFont="1" applyBorder="1" applyAlignment="1">
      <alignment horizontal="right" vertical="center"/>
    </xf>
    <xf numFmtId="1" fontId="87" fillId="0" borderId="190" xfId="22" applyNumberFormat="1" applyFont="1" applyBorder="1" applyAlignment="1">
      <alignment horizontal="right" vertical="center"/>
    </xf>
    <xf numFmtId="1" fontId="87" fillId="0" borderId="210" xfId="22" applyNumberFormat="1" applyFont="1" applyBorder="1" applyAlignment="1">
      <alignment horizontal="right" vertical="center"/>
    </xf>
    <xf numFmtId="0" fontId="88" fillId="0" borderId="213" xfId="22" applyFont="1" applyBorder="1" applyAlignment="1">
      <alignment horizontal="center" vertical="center"/>
    </xf>
    <xf numFmtId="3" fontId="87" fillId="0" borderId="222" xfId="9" applyNumberFormat="1" applyFont="1" applyBorder="1" applyAlignment="1">
      <alignment horizontal="right" vertical="center"/>
    </xf>
    <xf numFmtId="3" fontId="87" fillId="0" borderId="223" xfId="9" applyNumberFormat="1" applyFont="1" applyBorder="1" applyAlignment="1">
      <alignment horizontal="right" vertical="center"/>
    </xf>
    <xf numFmtId="3" fontId="87" fillId="0" borderId="198" xfId="9" applyNumberFormat="1" applyFont="1" applyBorder="1" applyAlignment="1">
      <alignment horizontal="right" vertical="center"/>
    </xf>
    <xf numFmtId="2" fontId="87" fillId="0" borderId="222" xfId="22" applyNumberFormat="1" applyFont="1" applyBorder="1" applyAlignment="1">
      <alignment horizontal="right" vertical="center"/>
    </xf>
    <xf numFmtId="2" fontId="87" fillId="0" borderId="198" xfId="22" applyNumberFormat="1" applyFont="1" applyBorder="1" applyAlignment="1">
      <alignment horizontal="right" vertical="center"/>
    </xf>
    <xf numFmtId="164" fontId="87" fillId="0" borderId="198" xfId="22" applyNumberFormat="1" applyFont="1" applyBorder="1" applyAlignment="1">
      <alignment horizontal="right" vertical="center"/>
    </xf>
    <xf numFmtId="1" fontId="87" fillId="0" borderId="198" xfId="22" applyNumberFormat="1" applyFont="1" applyBorder="1" applyAlignment="1">
      <alignment horizontal="right" vertical="center"/>
    </xf>
    <xf numFmtId="1" fontId="87" fillId="0" borderId="223" xfId="22" applyNumberFormat="1" applyFont="1" applyBorder="1" applyAlignment="1">
      <alignment horizontal="right" vertical="center"/>
    </xf>
    <xf numFmtId="0" fontId="80" fillId="0" borderId="213" xfId="22" applyFont="1" applyBorder="1" applyAlignment="1">
      <alignment horizontal="center" vertical="center"/>
    </xf>
    <xf numFmtId="3" fontId="87" fillId="0" borderId="222" xfId="23" applyNumberFormat="1" applyFont="1" applyBorder="1" applyAlignment="1">
      <alignment horizontal="right" vertical="center"/>
    </xf>
    <xf numFmtId="3" fontId="87" fillId="0" borderId="223" xfId="23" applyNumberFormat="1" applyFont="1" applyBorder="1" applyAlignment="1">
      <alignment horizontal="right" vertical="center"/>
    </xf>
    <xf numFmtId="3" fontId="87" fillId="0" borderId="222" xfId="5" applyNumberFormat="1" applyFont="1" applyFill="1" applyBorder="1" applyAlignment="1">
      <alignment horizontal="right" vertical="center"/>
    </xf>
    <xf numFmtId="3" fontId="87" fillId="0" borderId="198" xfId="5" applyNumberFormat="1" applyFont="1" applyFill="1" applyBorder="1" applyAlignment="1">
      <alignment horizontal="right" vertical="center"/>
    </xf>
    <xf numFmtId="3" fontId="87" fillId="0" borderId="223" xfId="5" applyNumberFormat="1" applyFont="1" applyFill="1" applyBorder="1" applyAlignment="1">
      <alignment horizontal="right" vertical="center"/>
    </xf>
    <xf numFmtId="3" fontId="87" fillId="0" borderId="212" xfId="13" applyNumberFormat="1" applyFont="1" applyBorder="1" applyAlignment="1">
      <alignment horizontal="right" vertical="center"/>
    </xf>
    <xf numFmtId="3" fontId="87" fillId="0" borderId="210" xfId="13" applyNumberFormat="1" applyFont="1" applyBorder="1" applyAlignment="1">
      <alignment horizontal="right" vertical="center"/>
    </xf>
    <xf numFmtId="3" fontId="87" fillId="0" borderId="212" xfId="5" applyNumberFormat="1" applyFont="1" applyFill="1" applyBorder="1" applyAlignment="1">
      <alignment horizontal="right" vertical="center"/>
    </xf>
    <xf numFmtId="3" fontId="87" fillId="0" borderId="190" xfId="5" applyNumberFormat="1" applyFont="1" applyFill="1" applyBorder="1" applyAlignment="1">
      <alignment horizontal="right" vertical="center"/>
    </xf>
    <xf numFmtId="3" fontId="87" fillId="0" borderId="210" xfId="5" applyNumberFormat="1" applyFont="1" applyFill="1" applyBorder="1" applyAlignment="1">
      <alignment horizontal="right" vertical="center"/>
    </xf>
    <xf numFmtId="0" fontId="80" fillId="0" borderId="236" xfId="22" applyFont="1" applyBorder="1" applyAlignment="1">
      <alignment horizontal="center" vertical="center"/>
    </xf>
    <xf numFmtId="3" fontId="87" fillId="0" borderId="252" xfId="22" applyNumberFormat="1" applyFont="1" applyBorder="1" applyAlignment="1">
      <alignment horizontal="right" vertical="center"/>
    </xf>
    <xf numFmtId="3" fontId="87" fillId="0" borderId="253" xfId="22" applyNumberFormat="1" applyFont="1" applyBorder="1" applyAlignment="1">
      <alignment horizontal="right" vertical="center"/>
    </xf>
    <xf numFmtId="3" fontId="87" fillId="0" borderId="254" xfId="22" applyNumberFormat="1" applyFont="1" applyBorder="1" applyAlignment="1">
      <alignment horizontal="right" vertical="center"/>
    </xf>
    <xf numFmtId="2" fontId="87" fillId="0" borderId="252" xfId="22" applyNumberFormat="1" applyFont="1" applyBorder="1" applyAlignment="1">
      <alignment horizontal="right" vertical="center"/>
    </xf>
    <xf numFmtId="2" fontId="87" fillId="0" borderId="254" xfId="22" applyNumberFormat="1" applyFont="1" applyBorder="1" applyAlignment="1">
      <alignment horizontal="right" vertical="center"/>
    </xf>
    <xf numFmtId="164" fontId="87" fillId="0" borderId="254" xfId="22" applyNumberFormat="1" applyFont="1" applyBorder="1" applyAlignment="1">
      <alignment horizontal="right" vertical="center"/>
    </xf>
    <xf numFmtId="1" fontId="87" fillId="0" borderId="254" xfId="22" applyNumberFormat="1" applyFont="1" applyBorder="1" applyAlignment="1">
      <alignment horizontal="right" vertical="center"/>
    </xf>
    <xf numFmtId="1" fontId="87" fillId="0" borderId="253" xfId="22" applyNumberFormat="1" applyFont="1" applyBorder="1" applyAlignment="1">
      <alignment horizontal="right" vertical="center"/>
    </xf>
    <xf numFmtId="0" fontId="80" fillId="0" borderId="215" xfId="22" applyFont="1" applyBorder="1" applyAlignment="1">
      <alignment horizontal="center" vertical="center"/>
    </xf>
    <xf numFmtId="3" fontId="87" fillId="0" borderId="228" xfId="22" applyNumberFormat="1" applyFont="1" applyBorder="1" applyAlignment="1">
      <alignment horizontal="right" vertical="center"/>
    </xf>
    <xf numFmtId="3" fontId="87" fillId="0" borderId="218" xfId="22" applyNumberFormat="1" applyFont="1" applyBorder="1" applyAlignment="1">
      <alignment horizontal="right" vertical="center"/>
    </xf>
    <xf numFmtId="3" fontId="87" fillId="0" borderId="219" xfId="22" applyNumberFormat="1" applyFont="1" applyBorder="1" applyAlignment="1">
      <alignment horizontal="right" vertical="center"/>
    </xf>
    <xf numFmtId="2" fontId="87" fillId="0" borderId="228" xfId="22" applyNumberFormat="1" applyFont="1" applyBorder="1" applyAlignment="1">
      <alignment horizontal="right" vertical="center"/>
    </xf>
    <xf numFmtId="2" fontId="87" fillId="0" borderId="219" xfId="22" applyNumberFormat="1" applyFont="1" applyBorder="1" applyAlignment="1">
      <alignment horizontal="right" vertical="center"/>
    </xf>
    <xf numFmtId="164" fontId="87" fillId="0" borderId="219" xfId="22" applyNumberFormat="1" applyFont="1" applyBorder="1" applyAlignment="1">
      <alignment horizontal="right" vertical="center"/>
    </xf>
    <xf numFmtId="1" fontId="87" fillId="0" borderId="219" xfId="22" applyNumberFormat="1" applyFont="1" applyBorder="1" applyAlignment="1">
      <alignment horizontal="right" vertical="center"/>
    </xf>
    <xf numFmtId="1" fontId="87" fillId="0" borderId="218" xfId="22" applyNumberFormat="1" applyFont="1" applyBorder="1" applyAlignment="1">
      <alignment horizontal="right" vertical="center"/>
    </xf>
    <xf numFmtId="3" fontId="87" fillId="0" borderId="222" xfId="22" applyNumberFormat="1" applyFont="1" applyFill="1" applyBorder="1" applyAlignment="1">
      <alignment horizontal="right" vertical="center"/>
    </xf>
    <xf numFmtId="3" fontId="87" fillId="0" borderId="223" xfId="22" applyNumberFormat="1" applyFont="1" applyFill="1" applyBorder="1" applyAlignment="1">
      <alignment horizontal="right" vertical="center"/>
    </xf>
    <xf numFmtId="3" fontId="87" fillId="0" borderId="198" xfId="22" applyNumberFormat="1" applyFont="1" applyFill="1" applyBorder="1" applyAlignment="1">
      <alignment horizontal="right" vertical="center"/>
    </xf>
    <xf numFmtId="3" fontId="87" fillId="0" borderId="255" xfId="22" applyNumberFormat="1" applyFont="1" applyFill="1" applyBorder="1" applyAlignment="1">
      <alignment horizontal="right" vertical="center"/>
    </xf>
    <xf numFmtId="3" fontId="87" fillId="0" borderId="210" xfId="22" applyNumberFormat="1" applyFont="1" applyFill="1" applyBorder="1" applyAlignment="1">
      <alignment horizontal="right" vertical="center"/>
    </xf>
    <xf numFmtId="3" fontId="87" fillId="0" borderId="212" xfId="22" applyNumberFormat="1" applyFont="1" applyFill="1" applyBorder="1" applyAlignment="1">
      <alignment horizontal="right" vertical="center"/>
    </xf>
    <xf numFmtId="3" fontId="87" fillId="0" borderId="190" xfId="22" applyNumberFormat="1" applyFont="1" applyFill="1" applyBorder="1" applyAlignment="1">
      <alignment horizontal="right" vertical="center"/>
    </xf>
    <xf numFmtId="3" fontId="87" fillId="0" borderId="211" xfId="22" applyNumberFormat="1" applyFont="1" applyFill="1" applyBorder="1" applyAlignment="1">
      <alignment horizontal="right" vertical="center"/>
    </xf>
    <xf numFmtId="3" fontId="87" fillId="0" borderId="252" xfId="22" applyNumberFormat="1" applyFont="1" applyFill="1" applyBorder="1" applyAlignment="1">
      <alignment horizontal="right" vertical="center"/>
    </xf>
    <xf numFmtId="3" fontId="87" fillId="0" borderId="253" xfId="22" applyNumberFormat="1" applyFont="1" applyFill="1" applyBorder="1" applyAlignment="1">
      <alignment horizontal="right" vertical="center"/>
    </xf>
    <xf numFmtId="3" fontId="87" fillId="0" borderId="254" xfId="22" applyNumberFormat="1" applyFont="1" applyFill="1" applyBorder="1" applyAlignment="1">
      <alignment horizontal="right" vertical="center"/>
    </xf>
    <xf numFmtId="1" fontId="53" fillId="0" borderId="236" xfId="14" applyNumberFormat="1" applyFont="1" applyFill="1" applyBorder="1" applyAlignment="1">
      <alignment horizontal="center" vertical="center"/>
    </xf>
    <xf numFmtId="3" fontId="87" fillId="0" borderId="209" xfId="22" applyNumberFormat="1" applyFont="1" applyFill="1" applyBorder="1" applyAlignment="1">
      <alignment horizontal="right" vertical="center"/>
    </xf>
    <xf numFmtId="0" fontId="67" fillId="0" borderId="190" xfId="14" applyFont="1" applyFill="1" applyBorder="1" applyAlignment="1">
      <alignment horizontal="right" vertical="center"/>
    </xf>
    <xf numFmtId="3" fontId="67" fillId="0" borderId="190" xfId="22" applyNumberFormat="1" applyFont="1" applyFill="1" applyBorder="1" applyAlignment="1">
      <alignment horizontal="right" vertical="center"/>
    </xf>
    <xf numFmtId="3" fontId="67" fillId="0" borderId="210" xfId="22" applyNumberFormat="1" applyFont="1" applyFill="1" applyBorder="1" applyAlignment="1">
      <alignment horizontal="right" vertical="center"/>
    </xf>
    <xf numFmtId="2" fontId="67" fillId="0" borderId="212" xfId="14" applyNumberFormat="1" applyFont="1" applyFill="1" applyBorder="1" applyAlignment="1">
      <alignment horizontal="right" vertical="center"/>
    </xf>
    <xf numFmtId="2" fontId="67" fillId="0" borderId="190" xfId="14" applyNumberFormat="1" applyFont="1" applyFill="1" applyBorder="1" applyAlignment="1">
      <alignment horizontal="right" vertical="center"/>
    </xf>
    <xf numFmtId="164" fontId="67" fillId="0" borderId="190" xfId="14" applyNumberFormat="1" applyFont="1" applyFill="1" applyBorder="1" applyAlignment="1">
      <alignment horizontal="right" vertical="center"/>
    </xf>
    <xf numFmtId="1" fontId="67" fillId="0" borderId="190" xfId="14" applyNumberFormat="1" applyFont="1" applyFill="1" applyBorder="1" applyAlignment="1">
      <alignment horizontal="right" vertical="center"/>
    </xf>
    <xf numFmtId="1" fontId="67" fillId="0" borderId="210" xfId="14" applyNumberFormat="1" applyFont="1" applyFill="1" applyBorder="1" applyAlignment="1">
      <alignment horizontal="right" vertical="center"/>
    </xf>
    <xf numFmtId="3" fontId="87" fillId="0" borderId="256" xfId="22" applyNumberFormat="1" applyFont="1" applyFill="1" applyBorder="1" applyAlignment="1">
      <alignment horizontal="right" vertical="center"/>
    </xf>
    <xf numFmtId="0" fontId="67" fillId="0" borderId="254" xfId="14" applyFont="1" applyFill="1" applyBorder="1" applyAlignment="1">
      <alignment horizontal="right" vertical="center"/>
    </xf>
    <xf numFmtId="3" fontId="67" fillId="0" borderId="254" xfId="22" applyNumberFormat="1" applyFont="1" applyFill="1" applyBorder="1" applyAlignment="1">
      <alignment horizontal="right" vertical="center"/>
    </xf>
    <xf numFmtId="3" fontId="67" fillId="0" borderId="253" xfId="22" applyNumberFormat="1" applyFont="1" applyFill="1" applyBorder="1" applyAlignment="1">
      <alignment horizontal="right" vertical="center"/>
    </xf>
    <xf numFmtId="2" fontId="67" fillId="0" borderId="252" xfId="14" applyNumberFormat="1" applyFont="1" applyFill="1" applyBorder="1" applyAlignment="1">
      <alignment horizontal="right" vertical="center"/>
    </xf>
    <xf numFmtId="2" fontId="67" fillId="0" borderId="254" xfId="14" applyNumberFormat="1" applyFont="1" applyFill="1" applyBorder="1" applyAlignment="1">
      <alignment horizontal="right" vertical="center"/>
    </xf>
    <xf numFmtId="164" fontId="67" fillId="0" borderId="254" xfId="14" applyNumberFormat="1" applyFont="1" applyFill="1" applyBorder="1" applyAlignment="1">
      <alignment horizontal="right" vertical="center"/>
    </xf>
    <xf numFmtId="1" fontId="67" fillId="0" borderId="254" xfId="14" applyNumberFormat="1" applyFont="1" applyFill="1" applyBorder="1" applyAlignment="1">
      <alignment horizontal="right" vertical="center"/>
    </xf>
    <xf numFmtId="1" fontId="67" fillId="0" borderId="253" xfId="14" applyNumberFormat="1" applyFont="1" applyFill="1" applyBorder="1" applyAlignment="1">
      <alignment horizontal="right" vertical="center"/>
    </xf>
    <xf numFmtId="1" fontId="53" fillId="0" borderId="208" xfId="14" applyNumberFormat="1" applyFont="1" applyFill="1" applyBorder="1" applyAlignment="1">
      <alignment horizontal="center" vertical="center"/>
    </xf>
    <xf numFmtId="3" fontId="67" fillId="2" borderId="209" xfId="14" applyNumberFormat="1" applyFont="1" applyFill="1" applyBorder="1" applyAlignment="1">
      <alignment horizontal="right" vertical="center"/>
    </xf>
    <xf numFmtId="3" fontId="67" fillId="2" borderId="210" xfId="14" applyNumberFormat="1" applyFont="1" applyFill="1" applyBorder="1" applyAlignment="1">
      <alignment horizontal="right" vertical="center"/>
    </xf>
    <xf numFmtId="3" fontId="67" fillId="2" borderId="190" xfId="14" applyNumberFormat="1" applyFont="1" applyFill="1" applyBorder="1" applyAlignment="1">
      <alignment horizontal="right" vertical="center"/>
    </xf>
    <xf numFmtId="0" fontId="67" fillId="2" borderId="190" xfId="14" applyFont="1" applyFill="1" applyBorder="1" applyAlignment="1">
      <alignment horizontal="right" vertical="center"/>
    </xf>
    <xf numFmtId="2" fontId="67" fillId="2" borderId="212" xfId="14" applyNumberFormat="1" applyFont="1" applyFill="1" applyBorder="1" applyAlignment="1">
      <alignment horizontal="right" vertical="center"/>
    </xf>
    <xf numFmtId="2" fontId="67" fillId="2" borderId="190" xfId="14" applyNumberFormat="1" applyFont="1" applyFill="1" applyBorder="1" applyAlignment="1">
      <alignment horizontal="right" vertical="center"/>
    </xf>
    <xf numFmtId="164" fontId="67" fillId="2" borderId="190" xfId="14" applyNumberFormat="1" applyFont="1" applyFill="1" applyBorder="1" applyAlignment="1">
      <alignment horizontal="right" vertical="center"/>
    </xf>
    <xf numFmtId="1" fontId="67" fillId="2" borderId="190" xfId="14" applyNumberFormat="1" applyFont="1" applyFill="1" applyBorder="1" applyAlignment="1">
      <alignment horizontal="right" vertical="center"/>
    </xf>
    <xf numFmtId="1" fontId="67" fillId="2" borderId="210" xfId="14" applyNumberFormat="1" applyFont="1" applyFill="1" applyBorder="1" applyAlignment="1">
      <alignment horizontal="right" vertical="center"/>
    </xf>
    <xf numFmtId="3" fontId="67" fillId="2" borderId="256" xfId="14" applyNumberFormat="1" applyFont="1" applyFill="1" applyBorder="1" applyAlignment="1">
      <alignment horizontal="right" vertical="center"/>
    </xf>
    <xf numFmtId="3" fontId="67" fillId="2" borderId="253" xfId="14" applyNumberFormat="1" applyFont="1" applyFill="1" applyBorder="1" applyAlignment="1">
      <alignment horizontal="right" vertical="center"/>
    </xf>
    <xf numFmtId="3" fontId="67" fillId="2" borderId="254" xfId="14" applyNumberFormat="1" applyFont="1" applyFill="1" applyBorder="1" applyAlignment="1">
      <alignment horizontal="right" vertical="center"/>
    </xf>
    <xf numFmtId="0" fontId="67" fillId="2" borderId="254" xfId="14" applyFont="1" applyFill="1" applyBorder="1" applyAlignment="1">
      <alignment horizontal="right" vertical="center"/>
    </xf>
    <xf numFmtId="1" fontId="53" fillId="0" borderId="229" xfId="14" applyNumberFormat="1" applyFont="1" applyFill="1" applyBorder="1" applyAlignment="1">
      <alignment horizontal="center" vertical="center"/>
    </xf>
    <xf numFmtId="0" fontId="67" fillId="0" borderId="217" xfId="14" applyFont="1" applyFill="1" applyBorder="1" applyAlignment="1">
      <alignment horizontal="right" vertical="center"/>
    </xf>
    <xf numFmtId="0" fontId="67" fillId="0" borderId="257" xfId="14" applyFont="1" applyFill="1" applyBorder="1" applyAlignment="1">
      <alignment horizontal="right" vertical="center"/>
    </xf>
    <xf numFmtId="0" fontId="67" fillId="0" borderId="219" xfId="14" applyFont="1" applyFill="1" applyBorder="1" applyAlignment="1">
      <alignment horizontal="right" vertical="center"/>
    </xf>
    <xf numFmtId="0" fontId="67" fillId="0" borderId="218" xfId="14" applyFont="1" applyFill="1" applyBorder="1" applyAlignment="1">
      <alignment horizontal="right" vertical="center"/>
    </xf>
    <xf numFmtId="2" fontId="67" fillId="0" borderId="217" xfId="14" applyNumberFormat="1" applyFont="1" applyFill="1" applyBorder="1" applyAlignment="1">
      <alignment horizontal="right" vertical="center"/>
    </xf>
    <xf numFmtId="2" fontId="67" fillId="0" borderId="219" xfId="14" applyNumberFormat="1" applyFont="1" applyFill="1" applyBorder="1" applyAlignment="1">
      <alignment horizontal="right" vertical="center"/>
    </xf>
    <xf numFmtId="164" fontId="67" fillId="0" borderId="219" xfId="14" applyNumberFormat="1" applyFont="1" applyFill="1" applyBorder="1" applyAlignment="1">
      <alignment horizontal="right" vertical="center"/>
    </xf>
    <xf numFmtId="1" fontId="67" fillId="0" borderId="219" xfId="14" applyNumberFormat="1" applyFont="1" applyFill="1" applyBorder="1" applyAlignment="1">
      <alignment horizontal="right" vertical="center"/>
    </xf>
    <xf numFmtId="1" fontId="67" fillId="0" borderId="218" xfId="14" applyNumberFormat="1" applyFont="1" applyFill="1" applyBorder="1" applyAlignment="1">
      <alignment horizontal="right" vertical="center"/>
    </xf>
    <xf numFmtId="0" fontId="80" fillId="0" borderId="0" xfId="22" applyFont="1"/>
    <xf numFmtId="3" fontId="80" fillId="0" borderId="0" xfId="22" applyNumberFormat="1" applyFont="1"/>
    <xf numFmtId="0" fontId="85" fillId="0" borderId="0" xfId="22" applyFont="1"/>
    <xf numFmtId="3" fontId="85" fillId="0" borderId="0" xfId="22" applyNumberFormat="1" applyFont="1"/>
    <xf numFmtId="0" fontId="90" fillId="0" borderId="0" xfId="36" applyFont="1" applyAlignment="1">
      <alignment horizontal="center"/>
    </xf>
    <xf numFmtId="0" fontId="65" fillId="0" borderId="0" xfId="36" applyFont="1"/>
    <xf numFmtId="0" fontId="91" fillId="0" borderId="0" xfId="36" applyFont="1"/>
    <xf numFmtId="0" fontId="67" fillId="0" borderId="255" xfId="36" applyFont="1" applyBorder="1" applyAlignment="1">
      <alignment horizontal="center"/>
    </xf>
    <xf numFmtId="0" fontId="67" fillId="0" borderId="255" xfId="33" applyFont="1" applyBorder="1" applyAlignment="1">
      <alignment horizontal="center"/>
    </xf>
    <xf numFmtId="0" fontId="50" fillId="0" borderId="255" xfId="33" applyFont="1" applyBorder="1" applyAlignment="1">
      <alignment horizontal="right"/>
    </xf>
    <xf numFmtId="0" fontId="67" fillId="0" borderId="0" xfId="36" applyFont="1"/>
    <xf numFmtId="0" fontId="67" fillId="0" borderId="0" xfId="33" applyFont="1" applyAlignment="1">
      <alignment horizontal="right"/>
    </xf>
    <xf numFmtId="0" fontId="67" fillId="0" borderId="3" xfId="36" applyFont="1" applyBorder="1"/>
    <xf numFmtId="0" fontId="67" fillId="0" borderId="0" xfId="36" applyFont="1" applyAlignment="1">
      <alignment horizontal="right"/>
    </xf>
    <xf numFmtId="0" fontId="67" fillId="0" borderId="244" xfId="36" applyFont="1" applyBorder="1"/>
    <xf numFmtId="0" fontId="67" fillId="0" borderId="244" xfId="36" applyFont="1" applyBorder="1" applyAlignment="1">
      <alignment horizontal="right"/>
    </xf>
    <xf numFmtId="0" fontId="67" fillId="0" borderId="0" xfId="33" applyFont="1"/>
    <xf numFmtId="0" fontId="67" fillId="0" borderId="0" xfId="36" applyFont="1" applyFill="1" applyAlignment="1">
      <alignment horizontal="right"/>
    </xf>
    <xf numFmtId="0" fontId="67" fillId="0" borderId="0" xfId="36" applyFont="1" applyFill="1"/>
    <xf numFmtId="0" fontId="67" fillId="0" borderId="0" xfId="33" applyFont="1" applyAlignment="1">
      <alignment wrapText="1"/>
    </xf>
    <xf numFmtId="0" fontId="67" fillId="0" borderId="0" xfId="24" applyFont="1"/>
    <xf numFmtId="0" fontId="67" fillId="0" borderId="244" xfId="24" applyFont="1" applyBorder="1"/>
    <xf numFmtId="0" fontId="95" fillId="0" borderId="0" xfId="33" applyFont="1" applyAlignment="1">
      <alignment wrapText="1"/>
    </xf>
    <xf numFmtId="0" fontId="65" fillId="0" borderId="0" xfId="36" applyFont="1" applyAlignment="1">
      <alignment horizontal="right"/>
    </xf>
    <xf numFmtId="0" fontId="75" fillId="0" borderId="0" xfId="36" applyFont="1"/>
    <xf numFmtId="0" fontId="96" fillId="0" borderId="0" xfId="33" applyFont="1" applyAlignment="1">
      <alignment horizontal="left" vertical="top" wrapText="1"/>
    </xf>
    <xf numFmtId="0" fontId="71" fillId="0" borderId="0" xfId="33" applyFont="1" applyAlignment="1">
      <alignment vertical="top" wrapText="1"/>
    </xf>
    <xf numFmtId="0" fontId="67" fillId="0" borderId="255" xfId="33" applyFont="1" applyBorder="1" applyAlignment="1">
      <alignment horizontal="center" wrapText="1"/>
    </xf>
    <xf numFmtId="0" fontId="50" fillId="0" borderId="255" xfId="33" applyFont="1" applyBorder="1" applyAlignment="1">
      <alignment horizontal="center" wrapText="1"/>
    </xf>
    <xf numFmtId="0" fontId="50" fillId="0" borderId="255" xfId="33" applyFont="1" applyBorder="1" applyAlignment="1">
      <alignment horizontal="right" wrapText="1"/>
    </xf>
    <xf numFmtId="0" fontId="50" fillId="0" borderId="255" xfId="36" applyFont="1" applyBorder="1" applyAlignment="1">
      <alignment horizontal="center"/>
    </xf>
    <xf numFmtId="2" fontId="67" fillId="0" borderId="0" xfId="36" applyNumberFormat="1" applyFont="1" applyAlignment="1">
      <alignment horizontal="right"/>
    </xf>
    <xf numFmtId="2" fontId="67" fillId="0" borderId="0" xfId="36" applyNumberFormat="1" applyFont="1"/>
    <xf numFmtId="0" fontId="67" fillId="0" borderId="0" xfId="33" applyFont="1" applyAlignment="1">
      <alignment horizontal="left" vertical="top" wrapText="1"/>
    </xf>
    <xf numFmtId="0" fontId="50" fillId="0" borderId="0" xfId="33" applyFont="1" applyAlignment="1">
      <alignment wrapText="1"/>
    </xf>
    <xf numFmtId="2" fontId="50" fillId="0" borderId="0" xfId="33" applyNumberFormat="1" applyFont="1" applyAlignment="1">
      <alignment horizontal="right" wrapText="1"/>
    </xf>
    <xf numFmtId="0" fontId="50" fillId="0" borderId="0" xfId="33" applyFont="1" applyAlignment="1">
      <alignment horizontal="left" vertical="center" wrapText="1"/>
    </xf>
    <xf numFmtId="2" fontId="67" fillId="0" borderId="244" xfId="36" applyNumberFormat="1" applyFont="1" applyBorder="1" applyAlignment="1">
      <alignment horizontal="right"/>
    </xf>
    <xf numFmtId="2" fontId="67" fillId="0" borderId="244" xfId="36" applyNumberFormat="1" applyFont="1" applyBorder="1"/>
    <xf numFmtId="0" fontId="67" fillId="0" borderId="0" xfId="33" applyFont="1" applyAlignment="1">
      <alignment vertical="top" wrapText="1"/>
    </xf>
    <xf numFmtId="0" fontId="75" fillId="0" borderId="0" xfId="33" applyFont="1" applyAlignment="1">
      <alignment vertical="top" wrapText="1"/>
    </xf>
    <xf numFmtId="0" fontId="75" fillId="0" borderId="0" xfId="33" applyFont="1" applyAlignment="1">
      <alignment horizontal="left" vertical="top" wrapText="1"/>
    </xf>
    <xf numFmtId="0" fontId="67" fillId="0" borderId="255" xfId="36" applyFont="1" applyBorder="1"/>
    <xf numFmtId="0" fontId="67" fillId="0" borderId="255" xfId="33" applyFont="1" applyBorder="1"/>
    <xf numFmtId="0" fontId="50" fillId="0" borderId="244" xfId="33" applyFont="1" applyBorder="1" applyAlignment="1">
      <alignment horizontal="left" vertical="center" wrapText="1"/>
    </xf>
    <xf numFmtId="0" fontId="67" fillId="0" borderId="244" xfId="33" applyFont="1" applyBorder="1" applyAlignment="1">
      <alignment wrapText="1"/>
    </xf>
    <xf numFmtId="0" fontId="48" fillId="2" borderId="58" xfId="16" applyFont="1" applyFill="1" applyBorder="1" applyAlignment="1">
      <alignment horizontal="center" vertical="center"/>
    </xf>
    <xf numFmtId="0" fontId="48" fillId="2" borderId="103" xfId="16" applyFont="1" applyFill="1" applyBorder="1" applyAlignment="1">
      <alignment horizontal="center" vertical="center"/>
    </xf>
    <xf numFmtId="0" fontId="48" fillId="0" borderId="58" xfId="17" applyFont="1" applyBorder="1" applyAlignment="1">
      <alignment horizontal="center" vertical="center"/>
    </xf>
    <xf numFmtId="0" fontId="48" fillId="0" borderId="103" xfId="17" applyFont="1" applyBorder="1" applyAlignment="1">
      <alignment horizontal="center" vertical="center"/>
    </xf>
    <xf numFmtId="0" fontId="48" fillId="0" borderId="140" xfId="17" applyFont="1" applyBorder="1" applyAlignment="1">
      <alignment horizontal="center" vertical="center"/>
    </xf>
    <xf numFmtId="0" fontId="34" fillId="0" borderId="14" xfId="17" applyFont="1" applyFill="1" applyBorder="1" applyAlignment="1">
      <alignment horizontal="center"/>
    </xf>
    <xf numFmtId="0" fontId="34" fillId="0" borderId="10" xfId="17" applyFont="1" applyFill="1" applyBorder="1" applyAlignment="1">
      <alignment horizontal="center"/>
    </xf>
    <xf numFmtId="0" fontId="34" fillId="0" borderId="14" xfId="17" applyFont="1" applyFill="1" applyBorder="1" applyAlignment="1">
      <alignment horizontal="right"/>
    </xf>
    <xf numFmtId="0" fontId="34" fillId="0" borderId="2" xfId="17" applyFont="1" applyFill="1" applyBorder="1" applyAlignment="1">
      <alignment horizontal="right"/>
    </xf>
    <xf numFmtId="0" fontId="15" fillId="0" borderId="40" xfId="17" applyFont="1" applyFill="1" applyBorder="1" applyAlignment="1">
      <alignment horizontal="left" vertical="center"/>
    </xf>
    <xf numFmtId="0" fontId="15" fillId="0" borderId="41" xfId="17" applyFont="1" applyFill="1" applyBorder="1" applyAlignment="1">
      <alignment horizontal="left" vertical="center"/>
    </xf>
    <xf numFmtId="0" fontId="34" fillId="0" borderId="39" xfId="17" applyFont="1" applyFill="1" applyBorder="1" applyAlignment="1">
      <alignment horizontal="center" vertical="center" wrapText="1"/>
    </xf>
    <xf numFmtId="0" fontId="34" fillId="0" borderId="25" xfId="17" applyFont="1" applyFill="1" applyBorder="1" applyAlignment="1">
      <alignment horizontal="center" vertical="center" wrapText="1"/>
    </xf>
    <xf numFmtId="0" fontId="34" fillId="0" borderId="23" xfId="17" applyFont="1" applyFill="1" applyBorder="1" applyAlignment="1">
      <alignment horizontal="center" vertical="center" wrapText="1"/>
    </xf>
    <xf numFmtId="0" fontId="34" fillId="0" borderId="39" xfId="17" applyFont="1" applyFill="1" applyBorder="1" applyAlignment="1">
      <alignment horizontal="center" vertical="center" textRotation="90"/>
    </xf>
    <xf numFmtId="0" fontId="34" fillId="0" borderId="25" xfId="17" applyFont="1" applyFill="1" applyBorder="1" applyAlignment="1">
      <alignment horizontal="center" vertical="center" textRotation="90"/>
    </xf>
    <xf numFmtId="0" fontId="34" fillId="0" borderId="23" xfId="17" applyFont="1" applyFill="1" applyBorder="1" applyAlignment="1">
      <alignment horizontal="center" vertical="center" textRotation="90"/>
    </xf>
    <xf numFmtId="1" fontId="34" fillId="0" borderId="40" xfId="17" applyNumberFormat="1" applyFont="1" applyFill="1" applyBorder="1" applyAlignment="1">
      <alignment horizontal="center" vertical="center" textRotation="90" wrapText="1"/>
    </xf>
    <xf numFmtId="1" fontId="34" fillId="0" borderId="48" xfId="17" applyNumberFormat="1" applyFont="1" applyFill="1" applyBorder="1" applyAlignment="1">
      <alignment horizontal="center" vertical="center" textRotation="90" wrapText="1"/>
    </xf>
    <xf numFmtId="1" fontId="34" fillId="0" borderId="61" xfId="17" applyNumberFormat="1" applyFont="1" applyFill="1" applyBorder="1" applyAlignment="1">
      <alignment horizontal="center" vertical="center" textRotation="90" wrapText="1"/>
    </xf>
    <xf numFmtId="1" fontId="34" fillId="0" borderId="163" xfId="17" applyNumberFormat="1" applyFont="1" applyFill="1" applyBorder="1" applyAlignment="1">
      <alignment horizontal="center" vertical="center" textRotation="90" wrapText="1"/>
    </xf>
    <xf numFmtId="1" fontId="34" fillId="0" borderId="27" xfId="17" applyNumberFormat="1" applyFont="1" applyFill="1" applyBorder="1" applyAlignment="1">
      <alignment horizontal="center" vertical="center" textRotation="90" wrapText="1"/>
    </xf>
    <xf numFmtId="1" fontId="34" fillId="0" borderId="24" xfId="17" applyNumberFormat="1" applyFont="1" applyFill="1" applyBorder="1" applyAlignment="1">
      <alignment horizontal="center" vertical="center" textRotation="90" wrapText="1"/>
    </xf>
    <xf numFmtId="0" fontId="34" fillId="0" borderId="0" xfId="17" applyFont="1" applyFill="1" applyBorder="1" applyAlignment="1">
      <alignment horizontal="center" vertical="center" wrapText="1"/>
    </xf>
    <xf numFmtId="0" fontId="34" fillId="0" borderId="26" xfId="17" applyFont="1" applyFill="1" applyBorder="1" applyAlignment="1">
      <alignment horizontal="center" vertical="center" wrapText="1"/>
    </xf>
    <xf numFmtId="0" fontId="34" fillId="0" borderId="1" xfId="17" applyFont="1" applyFill="1" applyBorder="1" applyAlignment="1">
      <alignment horizontal="center" vertical="center" wrapText="1"/>
    </xf>
    <xf numFmtId="0" fontId="34" fillId="0" borderId="21" xfId="17" applyFont="1" applyFill="1" applyBorder="1" applyAlignment="1">
      <alignment horizontal="center" vertical="center" wrapText="1"/>
    </xf>
    <xf numFmtId="0" fontId="34" fillId="0" borderId="162" xfId="17" applyFont="1" applyFill="1" applyBorder="1" applyAlignment="1">
      <alignment horizontal="center" vertical="center" wrapText="1"/>
    </xf>
    <xf numFmtId="0" fontId="34" fillId="0" borderId="164" xfId="17" applyFont="1" applyFill="1" applyBorder="1" applyAlignment="1">
      <alignment horizontal="center" vertical="center" wrapText="1"/>
    </xf>
    <xf numFmtId="0" fontId="34" fillId="0" borderId="52" xfId="17" applyFont="1" applyFill="1" applyBorder="1" applyAlignment="1">
      <alignment horizontal="center" vertical="center" wrapText="1"/>
    </xf>
    <xf numFmtId="0" fontId="34" fillId="0" borderId="57" xfId="17" applyFont="1" applyFill="1" applyBorder="1" applyAlignment="1">
      <alignment horizontal="center" vertical="center" wrapText="1"/>
    </xf>
    <xf numFmtId="0" fontId="34" fillId="0" borderId="49" xfId="17" applyFont="1" applyFill="1" applyBorder="1" applyAlignment="1">
      <alignment horizontal="center" vertical="center" wrapText="1"/>
    </xf>
    <xf numFmtId="0" fontId="34" fillId="0" borderId="51" xfId="17" applyFont="1" applyFill="1" applyBorder="1" applyAlignment="1">
      <alignment horizontal="center" vertical="center" wrapText="1"/>
    </xf>
    <xf numFmtId="2" fontId="11" fillId="0" borderId="50" xfId="17" applyNumberFormat="1" applyFont="1" applyBorder="1" applyAlignment="1">
      <alignment horizontal="center" vertical="center" wrapText="1"/>
    </xf>
    <xf numFmtId="2" fontId="11" fillId="0" borderId="22" xfId="17" applyNumberFormat="1" applyFont="1" applyBorder="1" applyAlignment="1">
      <alignment horizontal="center" vertical="center" wrapText="1"/>
    </xf>
    <xf numFmtId="2" fontId="11" fillId="0" borderId="12" xfId="17" applyNumberFormat="1" applyFont="1" applyBorder="1" applyAlignment="1">
      <alignment horizontal="center" vertical="center" wrapText="1"/>
    </xf>
    <xf numFmtId="2" fontId="11" fillId="0" borderId="13" xfId="17" applyNumberFormat="1" applyFont="1" applyBorder="1" applyAlignment="1">
      <alignment horizontal="center" vertical="center" wrapText="1"/>
    </xf>
    <xf numFmtId="164" fontId="11" fillId="0" borderId="22" xfId="17" applyNumberFormat="1" applyFont="1" applyBorder="1" applyAlignment="1">
      <alignment horizontal="center" vertical="center" wrapText="1"/>
    </xf>
    <xf numFmtId="164" fontId="11" fillId="0" borderId="13" xfId="17" applyNumberFormat="1" applyFont="1" applyBorder="1" applyAlignment="1">
      <alignment horizontal="center" vertical="center" wrapText="1"/>
    </xf>
    <xf numFmtId="0" fontId="11" fillId="0" borderId="22" xfId="17" applyFont="1" applyFill="1" applyBorder="1" applyAlignment="1">
      <alignment horizontal="center" vertical="center" wrapText="1"/>
    </xf>
    <xf numFmtId="0" fontId="11" fillId="0" borderId="24" xfId="17" applyFont="1" applyFill="1" applyBorder="1" applyAlignment="1">
      <alignment horizontal="center" vertical="center" wrapText="1"/>
    </xf>
    <xf numFmtId="0" fontId="11" fillId="0" borderId="13" xfId="17" applyFont="1" applyFill="1" applyBorder="1" applyAlignment="1">
      <alignment horizontal="center" vertical="center" wrapText="1"/>
    </xf>
    <xf numFmtId="0" fontId="11" fillId="0" borderId="11" xfId="17" applyFont="1" applyFill="1" applyBorder="1" applyAlignment="1">
      <alignment horizontal="center" vertical="center" wrapText="1"/>
    </xf>
    <xf numFmtId="0" fontId="47" fillId="0" borderId="58" xfId="16" applyFont="1" applyFill="1" applyBorder="1" applyAlignment="1">
      <alignment horizontal="center" vertical="center"/>
    </xf>
    <xf numFmtId="0" fontId="47" fillId="0" borderId="103" xfId="16" applyFont="1" applyFill="1" applyBorder="1" applyAlignment="1">
      <alignment horizontal="center" vertical="center"/>
    </xf>
    <xf numFmtId="0" fontId="48" fillId="0" borderId="58" xfId="16" applyFont="1" applyBorder="1" applyAlignment="1">
      <alignment horizontal="center" vertical="center"/>
    </xf>
    <xf numFmtId="0" fontId="48" fillId="0" borderId="103" xfId="16" applyFont="1" applyBorder="1" applyAlignment="1">
      <alignment horizontal="center" vertical="center"/>
    </xf>
    <xf numFmtId="0" fontId="48" fillId="0" borderId="140" xfId="16" applyFont="1" applyBorder="1" applyAlignment="1">
      <alignment horizontal="center" vertical="center"/>
    </xf>
    <xf numFmtId="0" fontId="34" fillId="0" borderId="14" xfId="16" applyFont="1" applyFill="1" applyBorder="1" applyAlignment="1">
      <alignment horizontal="center"/>
    </xf>
    <xf numFmtId="0" fontId="34" fillId="0" borderId="10" xfId="16" applyFont="1" applyFill="1" applyBorder="1" applyAlignment="1">
      <alignment horizontal="center"/>
    </xf>
    <xf numFmtId="0" fontId="34" fillId="0" borderId="14" xfId="16" applyFont="1" applyFill="1" applyBorder="1" applyAlignment="1">
      <alignment horizontal="right"/>
    </xf>
    <xf numFmtId="0" fontId="34" fillId="0" borderId="2" xfId="16" applyFont="1" applyFill="1" applyBorder="1" applyAlignment="1">
      <alignment horizontal="right"/>
    </xf>
    <xf numFmtId="0" fontId="34" fillId="0" borderId="39" xfId="16" applyFont="1" applyFill="1" applyBorder="1" applyAlignment="1">
      <alignment horizontal="center" vertical="center" wrapText="1"/>
    </xf>
    <xf numFmtId="0" fontId="34" fillId="0" borderId="25" xfId="16" applyFont="1" applyFill="1" applyBorder="1" applyAlignment="1">
      <alignment horizontal="center" vertical="center" wrapText="1"/>
    </xf>
    <xf numFmtId="0" fontId="34" fillId="0" borderId="23" xfId="16" applyFont="1" applyFill="1" applyBorder="1" applyAlignment="1">
      <alignment horizontal="center" vertical="center" wrapText="1"/>
    </xf>
    <xf numFmtId="0" fontId="34" fillId="0" borderId="39" xfId="16" applyFont="1" applyFill="1" applyBorder="1" applyAlignment="1">
      <alignment horizontal="center" vertical="center" textRotation="90"/>
    </xf>
    <xf numFmtId="0" fontId="34" fillId="0" borderId="25" xfId="16" applyFont="1" applyFill="1" applyBorder="1" applyAlignment="1">
      <alignment horizontal="center" vertical="center" textRotation="90"/>
    </xf>
    <xf numFmtId="0" fontId="34" fillId="0" borderId="23" xfId="16" applyFont="1" applyFill="1" applyBorder="1" applyAlignment="1">
      <alignment horizontal="center" vertical="center" textRotation="90"/>
    </xf>
    <xf numFmtId="1" fontId="34" fillId="0" borderId="40" xfId="16" applyNumberFormat="1" applyFont="1" applyFill="1" applyBorder="1" applyAlignment="1">
      <alignment horizontal="center" vertical="center" textRotation="90" wrapText="1"/>
    </xf>
    <xf numFmtId="1" fontId="34" fillId="0" borderId="48" xfId="16" applyNumberFormat="1" applyFont="1" applyFill="1" applyBorder="1" applyAlignment="1">
      <alignment horizontal="center" vertical="center" textRotation="90" wrapText="1"/>
    </xf>
    <xf numFmtId="1" fontId="34" fillId="0" borderId="61" xfId="16" applyNumberFormat="1" applyFont="1" applyFill="1" applyBorder="1" applyAlignment="1">
      <alignment horizontal="center" vertical="center" textRotation="90" wrapText="1"/>
    </xf>
    <xf numFmtId="1" fontId="34" fillId="0" borderId="163" xfId="16" applyNumberFormat="1" applyFont="1" applyFill="1" applyBorder="1" applyAlignment="1">
      <alignment horizontal="center" vertical="center" textRotation="90" wrapText="1"/>
    </xf>
    <xf numFmtId="1" fontId="34" fillId="0" borderId="27" xfId="16" applyNumberFormat="1" applyFont="1" applyFill="1" applyBorder="1" applyAlignment="1">
      <alignment horizontal="center" vertical="center" textRotation="90" wrapText="1"/>
    </xf>
    <xf numFmtId="1" fontId="34" fillId="0" borderId="24" xfId="16" applyNumberFormat="1" applyFont="1" applyFill="1" applyBorder="1" applyAlignment="1">
      <alignment horizontal="center" vertical="center" textRotation="90" wrapText="1"/>
    </xf>
    <xf numFmtId="0" fontId="34" fillId="0" borderId="0" xfId="16" applyFont="1" applyFill="1" applyBorder="1" applyAlignment="1">
      <alignment horizontal="center" vertical="center" wrapText="1"/>
    </xf>
    <xf numFmtId="0" fontId="34" fillId="0" borderId="26" xfId="16" applyFont="1" applyFill="1" applyBorder="1" applyAlignment="1">
      <alignment horizontal="center" vertical="center" wrapText="1"/>
    </xf>
    <xf numFmtId="0" fontId="34" fillId="0" borderId="1" xfId="16" applyFont="1" applyFill="1" applyBorder="1" applyAlignment="1">
      <alignment horizontal="center" vertical="center" wrapText="1"/>
    </xf>
    <xf numFmtId="0" fontId="34" fillId="0" borderId="21" xfId="16" applyFont="1" applyFill="1" applyBorder="1" applyAlignment="1">
      <alignment horizontal="center" vertical="center" wrapText="1"/>
    </xf>
    <xf numFmtId="0" fontId="34" fillId="0" borderId="162" xfId="16" applyFont="1" applyFill="1" applyBorder="1" applyAlignment="1">
      <alignment horizontal="center" vertical="center" wrapText="1"/>
    </xf>
    <xf numFmtId="0" fontId="34" fillId="0" borderId="164" xfId="16" applyFont="1" applyFill="1" applyBorder="1" applyAlignment="1">
      <alignment horizontal="center" vertical="center" wrapText="1"/>
    </xf>
    <xf numFmtId="0" fontId="34" fillId="0" borderId="52" xfId="16" applyFont="1" applyFill="1" applyBorder="1" applyAlignment="1">
      <alignment horizontal="center" vertical="center" wrapText="1"/>
    </xf>
    <xf numFmtId="0" fontId="34" fillId="0" borderId="57" xfId="16" applyFont="1" applyFill="1" applyBorder="1" applyAlignment="1">
      <alignment horizontal="center" vertical="center" wrapText="1"/>
    </xf>
    <xf numFmtId="0" fontId="34" fillId="0" borderId="49" xfId="16" applyFont="1" applyFill="1" applyBorder="1" applyAlignment="1">
      <alignment horizontal="center" vertical="center" wrapText="1"/>
    </xf>
    <xf numFmtId="0" fontId="34" fillId="0" borderId="51" xfId="16" applyFont="1" applyFill="1" applyBorder="1" applyAlignment="1">
      <alignment horizontal="center" vertical="center" wrapText="1"/>
    </xf>
    <xf numFmtId="2" fontId="11" fillId="0" borderId="50" xfId="16" applyNumberFormat="1" applyFont="1" applyBorder="1" applyAlignment="1">
      <alignment horizontal="center" vertical="center" wrapText="1"/>
    </xf>
    <xf numFmtId="2" fontId="11" fillId="0" borderId="22" xfId="16" applyNumberFormat="1" applyFont="1" applyBorder="1" applyAlignment="1">
      <alignment horizontal="center" vertical="center" wrapText="1"/>
    </xf>
    <xf numFmtId="2" fontId="11" fillId="0" borderId="12" xfId="16" applyNumberFormat="1" applyFont="1" applyBorder="1" applyAlignment="1">
      <alignment horizontal="center" vertical="center" wrapText="1"/>
    </xf>
    <xf numFmtId="2" fontId="11" fillId="0" borderId="13" xfId="16" applyNumberFormat="1" applyFont="1" applyBorder="1" applyAlignment="1">
      <alignment horizontal="center" vertical="center" wrapText="1"/>
    </xf>
    <xf numFmtId="164" fontId="11" fillId="0" borderId="22" xfId="16" applyNumberFormat="1" applyFont="1" applyBorder="1" applyAlignment="1">
      <alignment horizontal="center" vertical="center" wrapText="1"/>
    </xf>
    <xf numFmtId="164" fontId="11" fillId="0" borderId="13" xfId="16" applyNumberFormat="1" applyFont="1" applyBorder="1" applyAlignment="1">
      <alignment horizontal="center" vertical="center" wrapText="1"/>
    </xf>
    <xf numFmtId="0" fontId="11" fillId="0" borderId="22" xfId="16" applyFont="1" applyFill="1" applyBorder="1" applyAlignment="1">
      <alignment horizontal="center" vertical="center" wrapText="1"/>
    </xf>
    <xf numFmtId="0" fontId="11" fillId="0" borderId="24" xfId="16" applyFont="1" applyFill="1" applyBorder="1" applyAlignment="1">
      <alignment horizontal="center" vertical="center" wrapText="1"/>
    </xf>
    <xf numFmtId="0" fontId="11" fillId="0" borderId="13" xfId="16" applyFont="1" applyFill="1" applyBorder="1" applyAlignment="1">
      <alignment horizontal="center" vertical="center" wrapText="1"/>
    </xf>
    <xf numFmtId="0" fontId="11" fillId="0" borderId="11" xfId="16" applyFont="1" applyFill="1" applyBorder="1" applyAlignment="1">
      <alignment horizontal="center" vertical="center" wrapText="1"/>
    </xf>
    <xf numFmtId="49" fontId="41" fillId="0" borderId="4" xfId="14" applyNumberFormat="1" applyFont="1" applyBorder="1" applyAlignment="1">
      <alignment horizontal="center" vertical="center"/>
    </xf>
    <xf numFmtId="49" fontId="41" fillId="0" borderId="9" xfId="14" applyNumberFormat="1" applyFont="1" applyBorder="1" applyAlignment="1">
      <alignment horizontal="center" vertical="center"/>
    </xf>
    <xf numFmtId="49" fontId="41" fillId="0" borderId="29" xfId="14" applyNumberFormat="1" applyFont="1" applyBorder="1" applyAlignment="1">
      <alignment horizontal="center" vertical="center"/>
    </xf>
    <xf numFmtId="49" fontId="42" fillId="0" borderId="9" xfId="14" applyNumberFormat="1" applyFont="1" applyBorder="1" applyAlignment="1">
      <alignment horizontal="center" vertical="center"/>
    </xf>
    <xf numFmtId="49" fontId="42" fillId="0" borderId="15" xfId="14" applyNumberFormat="1" applyFont="1" applyBorder="1" applyAlignment="1">
      <alignment horizontal="center" vertical="center"/>
    </xf>
    <xf numFmtId="1" fontId="40" fillId="0" borderId="108" xfId="14" applyNumberFormat="1" applyFont="1" applyFill="1" applyBorder="1" applyAlignment="1">
      <alignment horizontal="center" vertical="center" textRotation="90" wrapText="1"/>
    </xf>
    <xf numFmtId="1" fontId="40" fillId="0" borderId="148" xfId="14" applyNumberFormat="1" applyFont="1" applyFill="1" applyBorder="1" applyAlignment="1">
      <alignment horizontal="center" vertical="center" textRotation="90" wrapText="1"/>
    </xf>
    <xf numFmtId="1" fontId="40" fillId="0" borderId="130" xfId="14" applyNumberFormat="1" applyFont="1" applyFill="1" applyBorder="1" applyAlignment="1">
      <alignment horizontal="center" vertical="center" textRotation="90" wrapText="1"/>
    </xf>
    <xf numFmtId="1" fontId="40" fillId="2" borderId="108" xfId="14" applyNumberFormat="1" applyFont="1" applyFill="1" applyBorder="1" applyAlignment="1">
      <alignment horizontal="right" vertical="center" textRotation="90" wrapText="1"/>
    </xf>
    <xf numFmtId="1" fontId="40" fillId="2" borderId="148" xfId="14" applyNumberFormat="1" applyFont="1" applyFill="1" applyBorder="1" applyAlignment="1">
      <alignment horizontal="right" vertical="center" textRotation="90" wrapText="1"/>
    </xf>
    <xf numFmtId="1" fontId="40" fillId="2" borderId="130" xfId="14" applyNumberFormat="1" applyFont="1" applyFill="1" applyBorder="1" applyAlignment="1">
      <alignment horizontal="right" vertical="center" textRotation="90" wrapText="1"/>
    </xf>
    <xf numFmtId="0" fontId="40" fillId="2" borderId="149" xfId="14" applyFont="1" applyFill="1" applyBorder="1" applyAlignment="1">
      <alignment horizontal="center" vertical="center" wrapText="1"/>
    </xf>
    <xf numFmtId="0" fontId="40" fillId="2" borderId="109" xfId="14" applyFont="1" applyFill="1" applyBorder="1" applyAlignment="1">
      <alignment horizontal="center" vertical="center" wrapText="1"/>
    </xf>
    <xf numFmtId="0" fontId="40" fillId="2" borderId="151" xfId="14" applyFont="1" applyFill="1" applyBorder="1" applyAlignment="1">
      <alignment horizontal="center" vertical="center" wrapText="1"/>
    </xf>
    <xf numFmtId="0" fontId="40" fillId="2" borderId="131" xfId="14" applyFont="1" applyFill="1" applyBorder="1" applyAlignment="1">
      <alignment horizontal="center" vertical="center" wrapText="1"/>
    </xf>
    <xf numFmtId="0" fontId="40" fillId="2" borderId="112" xfId="14" applyFont="1" applyFill="1" applyBorder="1" applyAlignment="1">
      <alignment horizontal="center" vertical="center" wrapText="1"/>
    </xf>
    <xf numFmtId="0" fontId="40" fillId="2" borderId="156" xfId="14" applyFont="1" applyFill="1" applyBorder="1" applyAlignment="1">
      <alignment horizontal="center" vertical="center" wrapText="1"/>
    </xf>
    <xf numFmtId="2" fontId="42" fillId="2" borderId="149" xfId="14" applyNumberFormat="1" applyFont="1" applyFill="1" applyBorder="1" applyAlignment="1">
      <alignment horizontal="center" vertical="center" wrapText="1"/>
    </xf>
    <xf numFmtId="2" fontId="42" fillId="2" borderId="150" xfId="14" applyNumberFormat="1" applyFont="1" applyFill="1" applyBorder="1" applyAlignment="1">
      <alignment horizontal="center" vertical="center" wrapText="1"/>
    </xf>
    <xf numFmtId="2" fontId="42" fillId="2" borderId="151" xfId="14" applyNumberFormat="1" applyFont="1" applyFill="1" applyBorder="1" applyAlignment="1">
      <alignment horizontal="center" vertical="center" wrapText="1"/>
    </xf>
    <xf numFmtId="2" fontId="42" fillId="2" borderId="155" xfId="14" applyNumberFormat="1" applyFont="1" applyFill="1" applyBorder="1" applyAlignment="1">
      <alignment horizontal="center" vertical="center" wrapText="1"/>
    </xf>
    <xf numFmtId="2" fontId="42" fillId="2" borderId="112" xfId="14" applyNumberFormat="1" applyFont="1" applyFill="1" applyBorder="1" applyAlignment="1">
      <alignment horizontal="center" vertical="center" wrapText="1"/>
    </xf>
    <xf numFmtId="2" fontId="42" fillId="2" borderId="154" xfId="14" applyNumberFormat="1" applyFont="1" applyFill="1" applyBorder="1" applyAlignment="1">
      <alignment horizontal="center" vertical="center" wrapText="1"/>
    </xf>
    <xf numFmtId="0" fontId="12" fillId="2" borderId="111" xfId="14" applyFont="1" applyFill="1" applyBorder="1" applyAlignment="1">
      <alignment horizontal="center" vertical="center" wrapText="1"/>
    </xf>
    <xf numFmtId="0" fontId="12" fillId="2" borderId="138" xfId="14" applyFont="1" applyFill="1" applyBorder="1" applyAlignment="1">
      <alignment horizontal="center" vertical="center" wrapText="1"/>
    </xf>
    <xf numFmtId="0" fontId="40" fillId="2" borderId="138" xfId="14" applyFont="1" applyFill="1" applyBorder="1" applyAlignment="1">
      <alignment horizontal="center" vertical="center" wrapText="1"/>
    </xf>
    <xf numFmtId="0" fontId="40" fillId="2" borderId="150" xfId="14" applyFont="1" applyFill="1" applyBorder="1" applyAlignment="1">
      <alignment horizontal="center" vertical="center" wrapText="1"/>
    </xf>
    <xf numFmtId="0" fontId="12" fillId="2" borderId="152" xfId="14" applyFont="1" applyFill="1" applyBorder="1" applyAlignment="1">
      <alignment horizontal="center" vertical="center" wrapText="1"/>
    </xf>
    <xf numFmtId="0" fontId="12" fillId="2" borderId="153" xfId="14" applyFont="1" applyFill="1" applyBorder="1" applyAlignment="1">
      <alignment horizontal="center" vertical="center" wrapText="1"/>
    </xf>
    <xf numFmtId="0" fontId="40" fillId="2" borderId="153" xfId="14" applyFont="1" applyFill="1" applyBorder="1" applyAlignment="1">
      <alignment horizontal="center" vertical="center" wrapText="1"/>
    </xf>
    <xf numFmtId="0" fontId="40" fillId="2" borderId="154" xfId="14" applyFont="1" applyFill="1" applyBorder="1" applyAlignment="1">
      <alignment horizontal="center" vertical="center" wrapText="1"/>
    </xf>
    <xf numFmtId="49" fontId="42" fillId="0" borderId="29" xfId="14" applyNumberFormat="1" applyFont="1" applyBorder="1" applyAlignment="1">
      <alignment horizontal="center" vertical="center"/>
    </xf>
    <xf numFmtId="49" fontId="41" fillId="0" borderId="4" xfId="14" applyNumberFormat="1" applyFont="1" applyBorder="1" applyAlignment="1">
      <alignment horizontal="center" vertical="center" wrapText="1"/>
    </xf>
    <xf numFmtId="49" fontId="41" fillId="0" borderId="9" xfId="14" applyNumberFormat="1" applyFont="1" applyBorder="1" applyAlignment="1">
      <alignment horizontal="center" vertical="center" wrapText="1"/>
    </xf>
    <xf numFmtId="49" fontId="42" fillId="0" borderId="9" xfId="14" applyNumberFormat="1" applyFont="1" applyBorder="1" applyAlignment="1">
      <alignment horizontal="center" vertical="center" wrapText="1"/>
    </xf>
    <xf numFmtId="49" fontId="42" fillId="0" borderId="15" xfId="14" applyNumberFormat="1" applyFont="1" applyBorder="1" applyAlignment="1">
      <alignment horizontal="center" vertical="center" wrapText="1"/>
    </xf>
    <xf numFmtId="49" fontId="42" fillId="0" borderId="59" xfId="14" applyNumberFormat="1" applyFont="1" applyBorder="1" applyAlignment="1">
      <alignment horizontal="center" vertical="center" wrapText="1"/>
    </xf>
    <xf numFmtId="49" fontId="42" fillId="0" borderId="18" xfId="14" applyNumberFormat="1" applyFont="1" applyBorder="1" applyAlignment="1">
      <alignment horizontal="center" vertical="center" wrapText="1"/>
    </xf>
    <xf numFmtId="49" fontId="41" fillId="0" borderId="58" xfId="14" applyNumberFormat="1" applyFont="1" applyBorder="1" applyAlignment="1">
      <alignment horizontal="center" vertical="center" wrapText="1"/>
    </xf>
    <xf numFmtId="49" fontId="43" fillId="0" borderId="59" xfId="14" applyNumberFormat="1" applyFont="1" applyBorder="1" applyAlignment="1">
      <alignment horizontal="center" vertical="center" wrapText="1"/>
    </xf>
    <xf numFmtId="49" fontId="41" fillId="0" borderId="59" xfId="14" applyNumberFormat="1" applyFont="1" applyBorder="1" applyAlignment="1">
      <alignment horizontal="center" vertical="center" wrapText="1"/>
    </xf>
    <xf numFmtId="49" fontId="40" fillId="0" borderId="59" xfId="14" applyNumberFormat="1" applyFont="1" applyBorder="1" applyAlignment="1">
      <alignment horizontal="center" vertical="center" wrapText="1"/>
    </xf>
    <xf numFmtId="49" fontId="41" fillId="0" borderId="4" xfId="14" applyNumberFormat="1" applyFont="1" applyFill="1" applyBorder="1" applyAlignment="1">
      <alignment horizontal="center" vertical="center" wrapText="1"/>
    </xf>
    <xf numFmtId="49" fontId="41" fillId="0" borderId="9" xfId="14" applyNumberFormat="1" applyFont="1" applyFill="1" applyBorder="1" applyAlignment="1">
      <alignment horizontal="center" vertical="center" wrapText="1"/>
    </xf>
    <xf numFmtId="49" fontId="42" fillId="0" borderId="9" xfId="14" applyNumberFormat="1" applyFont="1" applyFill="1" applyBorder="1" applyAlignment="1">
      <alignment horizontal="center" vertical="center" wrapText="1"/>
    </xf>
    <xf numFmtId="49" fontId="42" fillId="0" borderId="15" xfId="14" applyNumberFormat="1" applyFont="1" applyFill="1" applyBorder="1" applyAlignment="1">
      <alignment horizontal="center" vertical="center" wrapText="1"/>
    </xf>
    <xf numFmtId="49" fontId="41" fillId="0" borderId="61" xfId="14" applyNumberFormat="1" applyFont="1" applyBorder="1" applyAlignment="1">
      <alignment horizontal="center" vertical="center" wrapText="1"/>
    </xf>
    <xf numFmtId="49" fontId="12" fillId="0" borderId="9" xfId="14" applyNumberFormat="1" applyFont="1" applyBorder="1" applyAlignment="1">
      <alignment horizontal="center" vertical="center" wrapText="1"/>
    </xf>
    <xf numFmtId="0" fontId="42" fillId="0" borderId="59" xfId="14" applyFont="1" applyBorder="1" applyAlignment="1">
      <alignment horizontal="left" vertical="center" wrapText="1"/>
    </xf>
    <xf numFmtId="0" fontId="42" fillId="0" borderId="18" xfId="14" applyFont="1" applyBorder="1" applyAlignment="1">
      <alignment horizontal="left" vertical="center" wrapText="1"/>
    </xf>
    <xf numFmtId="0" fontId="41" fillId="0" borderId="58" xfId="14" applyFont="1" applyBorder="1" applyAlignment="1">
      <alignment horizontal="left" vertical="center" wrapText="1"/>
    </xf>
    <xf numFmtId="0" fontId="41" fillId="0" borderId="59" xfId="14" applyFont="1" applyBorder="1" applyAlignment="1">
      <alignment horizontal="left" vertical="center" wrapText="1"/>
    </xf>
    <xf numFmtId="0" fontId="42" fillId="0" borderId="60" xfId="14" applyFont="1" applyBorder="1" applyAlignment="1">
      <alignment horizontal="left" vertical="center" wrapText="1"/>
    </xf>
    <xf numFmtId="0" fontId="41" fillId="0" borderId="60" xfId="14" applyFont="1" applyBorder="1" applyAlignment="1">
      <alignment horizontal="left" vertical="center" wrapText="1"/>
    </xf>
    <xf numFmtId="0" fontId="40" fillId="0" borderId="108" xfId="14" applyFont="1" applyFill="1" applyBorder="1" applyAlignment="1">
      <alignment horizontal="center" vertical="center" textRotation="90"/>
    </xf>
    <xf numFmtId="0" fontId="40" fillId="0" borderId="148" xfId="14" applyFont="1" applyFill="1" applyBorder="1" applyAlignment="1">
      <alignment horizontal="center" vertical="center" textRotation="90"/>
    </xf>
    <xf numFmtId="0" fontId="40" fillId="0" borderId="130" xfId="14" applyFont="1" applyFill="1" applyBorder="1" applyAlignment="1">
      <alignment horizontal="center" vertical="center" textRotation="90"/>
    </xf>
    <xf numFmtId="0" fontId="41" fillId="0" borderId="39" xfId="14" applyFont="1" applyBorder="1" applyAlignment="1">
      <alignment horizontal="left" vertical="center" wrapText="1"/>
    </xf>
    <xf numFmtId="0" fontId="41" fillId="0" borderId="25" xfId="14" applyFont="1" applyBorder="1" applyAlignment="1">
      <alignment horizontal="left" vertical="center" wrapText="1"/>
    </xf>
    <xf numFmtId="0" fontId="41" fillId="0" borderId="23" xfId="14" applyFont="1" applyBorder="1" applyAlignment="1">
      <alignment horizontal="left" vertical="center" wrapText="1"/>
    </xf>
    <xf numFmtId="0" fontId="12" fillId="0" borderId="59" xfId="14" applyFont="1" applyBorder="1" applyAlignment="1">
      <alignment horizontal="left" vertical="center" wrapText="1"/>
    </xf>
    <xf numFmtId="0" fontId="41" fillId="0" borderId="61" xfId="14" applyFont="1" applyBorder="1" applyAlignment="1">
      <alignment horizontal="left" vertical="center" wrapText="1"/>
    </xf>
    <xf numFmtId="0" fontId="41" fillId="2" borderId="105" xfId="14" applyFont="1" applyFill="1" applyBorder="1" applyAlignment="1">
      <alignment horizontal="center"/>
    </xf>
    <xf numFmtId="0" fontId="41" fillId="2" borderId="107" xfId="14" applyFont="1" applyFill="1" applyBorder="1" applyAlignment="1">
      <alignment horizontal="center"/>
    </xf>
    <xf numFmtId="0" fontId="17" fillId="2" borderId="107" xfId="14" applyFont="1" applyFill="1" applyBorder="1" applyAlignment="1">
      <alignment horizontal="center"/>
    </xf>
    <xf numFmtId="0" fontId="41" fillId="2" borderId="147" xfId="14" applyFont="1" applyFill="1" applyBorder="1" applyAlignment="1">
      <alignment horizontal="center"/>
    </xf>
    <xf numFmtId="0" fontId="12" fillId="2" borderId="86" xfId="14" applyFont="1" applyFill="1" applyBorder="1" applyAlignment="1">
      <alignment horizontal="center"/>
    </xf>
    <xf numFmtId="0" fontId="12" fillId="2" borderId="87" xfId="14" applyFont="1" applyFill="1" applyBorder="1" applyAlignment="1">
      <alignment horizontal="center"/>
    </xf>
    <xf numFmtId="0" fontId="40" fillId="2" borderId="86" xfId="14" applyFont="1" applyFill="1" applyBorder="1" applyAlignment="1">
      <alignment horizontal="center"/>
    </xf>
    <xf numFmtId="0" fontId="40" fillId="2" borderId="157" xfId="14" applyFont="1" applyFill="1" applyBorder="1" applyAlignment="1">
      <alignment horizontal="center"/>
    </xf>
    <xf numFmtId="0" fontId="39" fillId="0" borderId="108" xfId="14" applyFont="1" applyFill="1" applyBorder="1" applyAlignment="1">
      <alignment horizontal="center" vertical="center" wrapText="1"/>
    </xf>
    <xf numFmtId="0" fontId="39" fillId="0" borderId="148" xfId="14" applyFont="1" applyFill="1" applyBorder="1" applyAlignment="1">
      <alignment horizontal="center" vertical="center" wrapText="1"/>
    </xf>
    <xf numFmtId="0" fontId="39" fillId="0" borderId="130" xfId="14" applyFont="1" applyFill="1" applyBorder="1" applyAlignment="1">
      <alignment horizontal="center" vertical="center" wrapText="1"/>
    </xf>
    <xf numFmtId="0" fontId="41" fillId="0" borderId="40" xfId="14" applyFont="1" applyFill="1" applyBorder="1" applyAlignment="1">
      <alignment horizontal="left" vertical="center"/>
    </xf>
    <xf numFmtId="0" fontId="41" fillId="0" borderId="48" xfId="14" applyFont="1" applyFill="1" applyBorder="1" applyAlignment="1">
      <alignment horizontal="left" vertical="center"/>
    </xf>
    <xf numFmtId="0" fontId="41" fillId="0" borderId="45" xfId="14" applyFont="1" applyFill="1" applyBorder="1" applyAlignment="1">
      <alignment horizontal="left" vertical="center"/>
    </xf>
    <xf numFmtId="0" fontId="64" fillId="0" borderId="4" xfId="1" applyFont="1" applyBorder="1" applyAlignment="1">
      <alignment horizontal="center" vertical="center" textRotation="90" wrapText="1"/>
    </xf>
    <xf numFmtId="0" fontId="64" fillId="0" borderId="9" xfId="1" applyFont="1" applyBorder="1" applyAlignment="1">
      <alignment horizontal="center" vertical="center" textRotation="90" wrapText="1"/>
    </xf>
    <xf numFmtId="0" fontId="64" fillId="0" borderId="29" xfId="1" applyFont="1" applyBorder="1" applyAlignment="1">
      <alignment horizontal="center" vertical="center" textRotation="90" wrapText="1"/>
    </xf>
    <xf numFmtId="0" fontId="64" fillId="0" borderId="140" xfId="1" applyFont="1" applyBorder="1" applyAlignment="1">
      <alignment horizontal="center" vertical="center" wrapText="1"/>
    </xf>
    <xf numFmtId="0" fontId="64" fillId="0" borderId="2" xfId="1" applyFont="1" applyBorder="1" applyAlignment="1">
      <alignment horizontal="center" vertical="center" wrapText="1"/>
    </xf>
    <xf numFmtId="0" fontId="64" fillId="0" borderId="3" xfId="1" applyFont="1" applyBorder="1" applyAlignment="1">
      <alignment horizontal="center" vertical="center" wrapText="1"/>
    </xf>
    <xf numFmtId="0" fontId="64" fillId="2" borderId="7" xfId="1" applyFont="1" applyFill="1" applyBorder="1" applyAlignment="1">
      <alignment horizontal="center" vertical="center" wrapText="1"/>
    </xf>
    <xf numFmtId="0" fontId="64" fillId="2" borderId="8" xfId="1" applyFont="1" applyFill="1" applyBorder="1" applyAlignment="1">
      <alignment horizontal="center" vertical="center" wrapText="1"/>
    </xf>
    <xf numFmtId="0" fontId="64" fillId="2" borderId="6" xfId="1" applyFont="1" applyFill="1" applyBorder="1" applyAlignment="1">
      <alignment horizontal="center" vertical="center" wrapText="1"/>
    </xf>
    <xf numFmtId="0" fontId="64" fillId="2" borderId="12" xfId="1" applyFont="1" applyFill="1" applyBorder="1" applyAlignment="1">
      <alignment horizontal="center" vertical="center" wrapText="1"/>
    </xf>
    <xf numFmtId="0" fontId="64" fillId="2" borderId="13" xfId="1" applyFont="1" applyFill="1" applyBorder="1" applyAlignment="1">
      <alignment horizontal="center" vertical="center" wrapText="1"/>
    </xf>
    <xf numFmtId="0" fontId="64" fillId="2" borderId="11" xfId="1" applyFont="1" applyFill="1" applyBorder="1" applyAlignment="1">
      <alignment horizontal="center" vertical="center" wrapText="1"/>
    </xf>
    <xf numFmtId="0" fontId="64" fillId="0" borderId="143" xfId="1" applyFont="1" applyBorder="1" applyAlignment="1">
      <alignment horizontal="center" vertical="center"/>
    </xf>
    <xf numFmtId="0" fontId="64" fillId="0" borderId="166" xfId="1" applyFont="1" applyBorder="1" applyAlignment="1">
      <alignment horizontal="center" vertical="center"/>
    </xf>
    <xf numFmtId="0" fontId="64" fillId="0" borderId="163" xfId="1" applyFont="1" applyBorder="1" applyAlignment="1">
      <alignment horizontal="center" vertical="center"/>
    </xf>
    <xf numFmtId="0" fontId="23" fillId="2" borderId="143" xfId="1" applyFont="1" applyFill="1" applyBorder="1" applyAlignment="1">
      <alignment horizontal="center" vertical="center" wrapText="1"/>
    </xf>
    <xf numFmtId="0" fontId="23" fillId="2" borderId="166" xfId="1" applyFont="1" applyFill="1" applyBorder="1" applyAlignment="1">
      <alignment horizontal="center" vertical="center" wrapText="1"/>
    </xf>
    <xf numFmtId="0" fontId="23" fillId="2" borderId="166" xfId="1" applyFont="1" applyFill="1" applyBorder="1" applyAlignment="1">
      <alignment horizontal="center" vertical="center"/>
    </xf>
    <xf numFmtId="0" fontId="23" fillId="2" borderId="163" xfId="1" applyFont="1" applyFill="1" applyBorder="1" applyAlignment="1">
      <alignment horizontal="center" vertical="center"/>
    </xf>
    <xf numFmtId="0" fontId="64" fillId="2" borderId="7" xfId="1" applyFont="1" applyFill="1" applyBorder="1" applyAlignment="1">
      <alignment horizontal="center" vertical="center"/>
    </xf>
    <xf numFmtId="0" fontId="64" fillId="2" borderId="8" xfId="1" applyFont="1" applyFill="1" applyBorder="1" applyAlignment="1">
      <alignment horizontal="center" vertical="center"/>
    </xf>
    <xf numFmtId="0" fontId="64" fillId="2" borderId="6" xfId="1" applyFont="1" applyFill="1" applyBorder="1" applyAlignment="1">
      <alignment horizontal="center" vertical="center"/>
    </xf>
    <xf numFmtId="0" fontId="15" fillId="0" borderId="130" xfId="35" applyFont="1" applyFill="1" applyBorder="1" applyAlignment="1">
      <alignment horizontal="left" vertical="center"/>
    </xf>
    <xf numFmtId="0" fontId="15" fillId="0" borderId="129" xfId="35" applyFont="1" applyFill="1" applyBorder="1" applyAlignment="1">
      <alignment horizontal="left" vertical="center"/>
    </xf>
    <xf numFmtId="0" fontId="8" fillId="0" borderId="125" xfId="34" applyFont="1" applyFill="1" applyBorder="1" applyAlignment="1">
      <alignment horizontal="center" vertical="center"/>
    </xf>
    <xf numFmtId="0" fontId="8" fillId="0" borderId="125" xfId="34" applyFont="1" applyFill="1" applyBorder="1" applyAlignment="1">
      <alignment horizontal="center" vertical="center" textRotation="90"/>
    </xf>
    <xf numFmtId="0" fontId="53" fillId="0" borderId="125" xfId="34" applyFont="1" applyFill="1" applyBorder="1" applyAlignment="1">
      <alignment horizontal="center" vertical="center" wrapText="1"/>
    </xf>
    <xf numFmtId="0" fontId="53" fillId="0" borderId="126" xfId="34" applyFont="1" applyFill="1" applyBorder="1" applyAlignment="1">
      <alignment horizontal="center" vertical="center" wrapText="1"/>
    </xf>
    <xf numFmtId="0" fontId="53" fillId="0" borderId="87" xfId="34" applyFont="1" applyFill="1" applyBorder="1" applyAlignment="1">
      <alignment horizontal="center" vertical="center"/>
    </xf>
    <xf numFmtId="0" fontId="53" fillId="0" borderId="127" xfId="34" applyFont="1" applyFill="1" applyBorder="1" applyAlignment="1">
      <alignment horizontal="center" vertical="center"/>
    </xf>
    <xf numFmtId="0" fontId="10" fillId="0" borderId="110" xfId="0" applyFont="1" applyFill="1" applyBorder="1" applyAlignment="1">
      <alignment horizontal="center" textRotation="90"/>
    </xf>
    <xf numFmtId="0" fontId="10" fillId="0" borderId="111" xfId="0" applyFont="1" applyFill="1" applyBorder="1" applyAlignment="1">
      <alignment horizontal="center" textRotation="90"/>
    </xf>
    <xf numFmtId="0" fontId="10" fillId="0" borderId="108" xfId="0" applyFont="1" applyFill="1" applyBorder="1" applyAlignment="1">
      <alignment horizontal="center" textRotation="90"/>
    </xf>
    <xf numFmtId="0" fontId="29" fillId="0" borderId="0" xfId="0" applyFont="1" applyFill="1" applyBorder="1" applyAlignment="1">
      <alignment horizontal="center" vertical="top" wrapText="1"/>
    </xf>
    <xf numFmtId="0" fontId="10" fillId="0" borderId="107" xfId="0" applyFont="1" applyFill="1" applyBorder="1" applyAlignment="1">
      <alignment horizontal="center" vertical="center"/>
    </xf>
    <xf numFmtId="0" fontId="10" fillId="0" borderId="105" xfId="0" applyFont="1" applyFill="1" applyBorder="1" applyAlignment="1">
      <alignment horizontal="center" vertical="center"/>
    </xf>
    <xf numFmtId="0" fontId="30" fillId="0" borderId="104" xfId="0" applyFont="1" applyFill="1" applyBorder="1" applyAlignment="1">
      <alignment horizontal="left" vertical="center"/>
    </xf>
    <xf numFmtId="0" fontId="30" fillId="0" borderId="105" xfId="0" applyFont="1" applyFill="1" applyBorder="1" applyAlignment="1">
      <alignment horizontal="left" vertical="center"/>
    </xf>
    <xf numFmtId="0" fontId="10" fillId="0" borderId="104" xfId="0" applyFont="1" applyFill="1" applyBorder="1" applyAlignment="1">
      <alignment horizontal="left" vertical="center" wrapText="1"/>
    </xf>
    <xf numFmtId="0" fontId="10" fillId="0" borderId="105" xfId="0" applyFont="1" applyFill="1" applyBorder="1" applyAlignment="1">
      <alignment horizontal="left" vertical="center" wrapText="1"/>
    </xf>
    <xf numFmtId="0" fontId="10" fillId="0" borderId="104" xfId="0" applyFont="1" applyFill="1" applyBorder="1" applyAlignment="1">
      <alignment horizontal="center" vertical="center" textRotation="90"/>
    </xf>
    <xf numFmtId="0" fontId="10" fillId="0" borderId="105" xfId="0" applyFont="1" applyFill="1" applyBorder="1" applyAlignment="1">
      <alignment horizontal="center" vertical="center" wrapText="1"/>
    </xf>
    <xf numFmtId="0" fontId="10" fillId="0" borderId="106" xfId="0" applyFont="1" applyFill="1" applyBorder="1" applyAlignment="1">
      <alignment horizontal="center" vertical="center" textRotation="90" wrapText="1"/>
    </xf>
    <xf numFmtId="0" fontId="10" fillId="0" borderId="109" xfId="0" applyFont="1" applyFill="1" applyBorder="1" applyAlignment="1">
      <alignment horizontal="center" textRotation="90"/>
    </xf>
    <xf numFmtId="0" fontId="70" fillId="0" borderId="13" xfId="33" applyFont="1" applyFill="1" applyBorder="1" applyAlignment="1">
      <alignment horizontal="center" vertical="center" wrapText="1"/>
    </xf>
    <xf numFmtId="0" fontId="6" fillId="2" borderId="103" xfId="8" applyFont="1" applyFill="1" applyBorder="1" applyAlignment="1">
      <alignment horizontal="center" vertical="center"/>
    </xf>
    <xf numFmtId="0" fontId="6" fillId="2" borderId="3" xfId="8" applyFont="1" applyFill="1" applyBorder="1" applyAlignment="1">
      <alignment horizontal="center" vertical="center"/>
    </xf>
    <xf numFmtId="1" fontId="50" fillId="0" borderId="13" xfId="8" applyNumberFormat="1" applyFont="1" applyFill="1" applyBorder="1" applyAlignment="1">
      <alignment horizontal="center" vertical="center"/>
    </xf>
    <xf numFmtId="1" fontId="50" fillId="0" borderId="62" xfId="8" applyNumberFormat="1" applyFont="1" applyFill="1" applyBorder="1" applyAlignment="1">
      <alignment horizontal="center" vertical="center"/>
    </xf>
    <xf numFmtId="0" fontId="50" fillId="0" borderId="13" xfId="8" applyFont="1" applyFill="1" applyBorder="1" applyAlignment="1">
      <alignment horizontal="center" vertical="center" wrapText="1"/>
    </xf>
    <xf numFmtId="0" fontId="50" fillId="0" borderId="62" xfId="8" applyFont="1" applyFill="1" applyBorder="1" applyAlignment="1">
      <alignment horizontal="center" vertical="center" wrapText="1"/>
    </xf>
    <xf numFmtId="0" fontId="70" fillId="0" borderId="62" xfId="33" applyFont="1" applyFill="1" applyBorder="1" applyAlignment="1">
      <alignment horizontal="center" vertical="center" wrapText="1"/>
    </xf>
    <xf numFmtId="49" fontId="80" fillId="0" borderId="235" xfId="33" applyNumberFormat="1" applyFont="1" applyFill="1" applyBorder="1" applyAlignment="1">
      <alignment horizontal="center" vertical="center"/>
    </xf>
    <xf numFmtId="49" fontId="80" fillId="0" borderId="221" xfId="33" applyNumberFormat="1" applyFont="1" applyFill="1" applyBorder="1" applyAlignment="1">
      <alignment horizontal="center" vertical="center"/>
    </xf>
    <xf numFmtId="49" fontId="80" fillId="0" borderId="226" xfId="33" applyNumberFormat="1" applyFont="1" applyFill="1" applyBorder="1" applyAlignment="1">
      <alignment horizontal="center" vertical="center"/>
    </xf>
    <xf numFmtId="0" fontId="53" fillId="0" borderId="201" xfId="22" applyFont="1" applyFill="1" applyBorder="1" applyAlignment="1">
      <alignment horizontal="center" vertical="center" textRotation="90"/>
    </xf>
    <xf numFmtId="0" fontId="53" fillId="0" borderId="208" xfId="22" applyFont="1" applyFill="1" applyBorder="1" applyAlignment="1">
      <alignment horizontal="center" vertical="center" textRotation="90"/>
    </xf>
    <xf numFmtId="0" fontId="80" fillId="0" borderId="202" xfId="22" applyFont="1" applyFill="1" applyBorder="1" applyAlignment="1">
      <alignment horizontal="center" vertical="center" textRotation="90" wrapText="1"/>
    </xf>
    <xf numFmtId="0" fontId="80" fillId="0" borderId="209" xfId="22" applyFont="1" applyFill="1" applyBorder="1" applyAlignment="1">
      <alignment horizontal="center" vertical="center" textRotation="90" wrapText="1"/>
    </xf>
    <xf numFmtId="1" fontId="80" fillId="0" borderId="203" xfId="22" applyNumberFormat="1" applyFont="1" applyFill="1" applyBorder="1" applyAlignment="1">
      <alignment horizontal="center" vertical="center" textRotation="90" wrapText="1"/>
    </xf>
    <xf numFmtId="1" fontId="80" fillId="0" borderId="210" xfId="22" applyNumberFormat="1" applyFont="1" applyFill="1" applyBorder="1" applyAlignment="1">
      <alignment horizontal="center" vertical="center" textRotation="90" wrapText="1"/>
    </xf>
    <xf numFmtId="0" fontId="82" fillId="0" borderId="221" xfId="33" applyFont="1" applyFill="1" applyBorder="1" applyAlignment="1">
      <alignment horizontal="left" vertical="center"/>
    </xf>
    <xf numFmtId="0" fontId="65" fillId="0" borderId="0" xfId="0" applyFont="1" applyBorder="1" applyAlignment="1">
      <alignment horizontal="left" vertical="center"/>
    </xf>
    <xf numFmtId="0" fontId="65" fillId="0" borderId="221" xfId="0" applyFont="1" applyBorder="1" applyAlignment="1">
      <alignment horizontal="left" vertical="center"/>
    </xf>
    <xf numFmtId="0" fontId="65" fillId="0" borderId="226" xfId="0" applyFont="1" applyBorder="1" applyAlignment="1">
      <alignment horizontal="left" vertical="center"/>
    </xf>
    <xf numFmtId="0" fontId="65" fillId="0" borderId="227" xfId="0" applyFont="1" applyBorder="1" applyAlignment="1">
      <alignment horizontal="left" vertical="center"/>
    </xf>
    <xf numFmtId="0" fontId="80" fillId="0" borderId="202" xfId="22" applyFont="1" applyFill="1" applyBorder="1" applyAlignment="1">
      <alignment horizontal="center" vertical="center" wrapText="1"/>
    </xf>
    <xf numFmtId="0" fontId="80" fillId="0" borderId="204" xfId="22" applyFont="1" applyFill="1" applyBorder="1" applyAlignment="1">
      <alignment horizontal="center" vertical="center" wrapText="1"/>
    </xf>
    <xf numFmtId="0" fontId="80" fillId="0" borderId="209" xfId="22" applyFont="1" applyFill="1" applyBorder="1" applyAlignment="1">
      <alignment horizontal="center" vertical="center" wrapText="1"/>
    </xf>
    <xf numFmtId="0" fontId="80" fillId="0" borderId="190" xfId="22" applyFont="1" applyFill="1" applyBorder="1" applyAlignment="1">
      <alignment horizontal="center" vertical="center" wrapText="1"/>
    </xf>
    <xf numFmtId="0" fontId="80" fillId="0" borderId="205" xfId="22" applyFont="1" applyFill="1" applyBorder="1" applyAlignment="1">
      <alignment horizontal="center" vertical="center" wrapText="1"/>
    </xf>
    <xf numFmtId="0" fontId="80" fillId="0" borderId="211" xfId="22" applyFont="1" applyFill="1" applyBorder="1" applyAlignment="1">
      <alignment horizontal="center" vertical="center" wrapText="1"/>
    </xf>
    <xf numFmtId="49" fontId="80" fillId="0" borderId="200" xfId="33" applyNumberFormat="1" applyFont="1" applyFill="1" applyBorder="1" applyAlignment="1">
      <alignment horizontal="center" vertical="center"/>
    </xf>
    <xf numFmtId="49" fontId="80" fillId="0" borderId="207" xfId="33" applyNumberFormat="1" applyFont="1" applyFill="1" applyBorder="1" applyAlignment="1">
      <alignment horizontal="center" vertical="center"/>
    </xf>
    <xf numFmtId="49" fontId="80" fillId="0" borderId="216" xfId="33" applyNumberFormat="1" applyFont="1" applyFill="1" applyBorder="1" applyAlignment="1">
      <alignment horizontal="center" vertical="center"/>
    </xf>
    <xf numFmtId="49" fontId="82" fillId="0" borderId="235" xfId="33" applyNumberFormat="1" applyFont="1" applyFill="1" applyBorder="1" applyAlignment="1">
      <alignment horizontal="center" vertical="center"/>
    </xf>
    <xf numFmtId="49" fontId="82" fillId="0" borderId="221" xfId="33" applyNumberFormat="1" applyFont="1" applyFill="1" applyBorder="1" applyAlignment="1">
      <alignment horizontal="center" vertical="center"/>
    </xf>
    <xf numFmtId="49" fontId="82" fillId="0" borderId="226" xfId="33" applyNumberFormat="1" applyFont="1" applyFill="1" applyBorder="1" applyAlignment="1">
      <alignment horizontal="center" vertical="center"/>
    </xf>
    <xf numFmtId="49" fontId="53" fillId="0" borderId="235" xfId="33" applyNumberFormat="1" applyFont="1" applyFill="1" applyBorder="1" applyAlignment="1">
      <alignment horizontal="center" vertical="center" wrapText="1"/>
    </xf>
    <xf numFmtId="49" fontId="53" fillId="0" borderId="221" xfId="33" applyNumberFormat="1" applyFont="1" applyFill="1" applyBorder="1" applyAlignment="1">
      <alignment horizontal="center" vertical="center" wrapText="1"/>
    </xf>
    <xf numFmtId="49" fontId="53" fillId="0" borderId="226" xfId="33" applyNumberFormat="1" applyFont="1" applyFill="1" applyBorder="1" applyAlignment="1">
      <alignment horizontal="center" vertical="center" wrapText="1"/>
    </xf>
    <xf numFmtId="49" fontId="51" fillId="0" borderId="235" xfId="33" applyNumberFormat="1" applyFont="1" applyFill="1" applyBorder="1" applyAlignment="1">
      <alignment horizontal="center" vertical="center" wrapText="1"/>
    </xf>
    <xf numFmtId="49" fontId="51" fillId="0" borderId="221" xfId="33" applyNumberFormat="1" applyFont="1" applyFill="1" applyBorder="1" applyAlignment="1">
      <alignment horizontal="center" vertical="center" wrapText="1"/>
    </xf>
    <xf numFmtId="49" fontId="51" fillId="0" borderId="226" xfId="33" applyNumberFormat="1" applyFont="1" applyFill="1" applyBorder="1" applyAlignment="1">
      <alignment horizontal="center" vertical="center" wrapText="1"/>
    </xf>
    <xf numFmtId="0" fontId="82" fillId="0" borderId="199" xfId="33" applyFont="1" applyBorder="1" applyAlignment="1">
      <alignment horizontal="left" vertical="center" wrapText="1"/>
    </xf>
    <xf numFmtId="0" fontId="82" fillId="0" borderId="206" xfId="33" applyFont="1" applyBorder="1" applyAlignment="1">
      <alignment horizontal="left" vertical="center" wrapText="1"/>
    </xf>
    <xf numFmtId="0" fontId="80" fillId="0" borderId="199" xfId="33" applyFont="1" applyBorder="1" applyAlignment="1">
      <alignment horizontal="left" vertical="center" wrapText="1"/>
    </xf>
    <xf numFmtId="0" fontId="80" fillId="0" borderId="206" xfId="33" applyFont="1" applyBorder="1" applyAlignment="1">
      <alignment horizontal="left" vertical="center" wrapText="1"/>
    </xf>
    <xf numFmtId="0" fontId="80" fillId="0" borderId="229" xfId="33" applyFont="1" applyBorder="1" applyAlignment="1">
      <alignment horizontal="left" vertical="center" wrapText="1"/>
    </xf>
    <xf numFmtId="49" fontId="80" fillId="0" borderId="200" xfId="22" applyNumberFormat="1" applyFont="1" applyFill="1" applyBorder="1" applyAlignment="1">
      <alignment horizontal="center" vertical="center" textRotation="90"/>
    </xf>
    <xf numFmtId="49" fontId="80" fillId="0" borderId="207" xfId="22" applyNumberFormat="1" applyFont="1" applyFill="1" applyBorder="1" applyAlignment="1">
      <alignment horizontal="center" vertical="center" textRotation="90"/>
    </xf>
    <xf numFmtId="0" fontId="80" fillId="0" borderId="235" xfId="33" applyFont="1" applyBorder="1" applyAlignment="1">
      <alignment horizontal="left" vertical="center" wrapText="1"/>
    </xf>
    <xf numFmtId="0" fontId="80" fillId="0" borderId="221" xfId="33" applyFont="1" applyBorder="1" applyAlignment="1">
      <alignment horizontal="left" vertical="center" wrapText="1"/>
    </xf>
    <xf numFmtId="0" fontId="82" fillId="0" borderId="229" xfId="33" applyFont="1" applyBorder="1" applyAlignment="1">
      <alignment horizontal="left" vertical="center" wrapText="1"/>
    </xf>
    <xf numFmtId="0" fontId="24" fillId="0" borderId="206" xfId="33" applyFont="1" applyBorder="1" applyAlignment="1">
      <alignment horizontal="left" vertical="center" wrapText="1"/>
    </xf>
    <xf numFmtId="0" fontId="53" fillId="0" borderId="206" xfId="33" applyFont="1" applyBorder="1" applyAlignment="1">
      <alignment horizontal="left" vertical="center" wrapText="1"/>
    </xf>
    <xf numFmtId="0" fontId="53" fillId="0" borderId="199" xfId="33" applyFont="1" applyBorder="1" applyAlignment="1">
      <alignment horizontal="left" vertical="center" wrapText="1"/>
    </xf>
    <xf numFmtId="0" fontId="53" fillId="0" borderId="229" xfId="33" applyFont="1" applyBorder="1" applyAlignment="1">
      <alignment horizontal="left" vertical="center" wrapText="1"/>
    </xf>
    <xf numFmtId="0" fontId="51" fillId="0" borderId="206" xfId="33" applyFont="1" applyBorder="1" applyAlignment="1">
      <alignment horizontal="left" vertical="center" wrapText="1"/>
    </xf>
    <xf numFmtId="0" fontId="51" fillId="0" borderId="229" xfId="33" applyFont="1" applyBorder="1" applyAlignment="1">
      <alignment horizontal="left" vertical="center" wrapText="1"/>
    </xf>
    <xf numFmtId="0" fontId="51" fillId="0" borderId="199" xfId="33" applyFont="1" applyBorder="1" applyAlignment="1">
      <alignment horizontal="left" vertical="center" wrapText="1"/>
    </xf>
    <xf numFmtId="0" fontId="51" fillId="0" borderId="206" xfId="33" applyFont="1" applyFill="1" applyBorder="1" applyAlignment="1">
      <alignment horizontal="left" vertical="center" wrapText="1"/>
    </xf>
    <xf numFmtId="0" fontId="80" fillId="0" borderId="202" xfId="22" applyFont="1" applyFill="1" applyBorder="1" applyAlignment="1">
      <alignment horizontal="center" vertical="center"/>
    </xf>
    <xf numFmtId="0" fontId="80" fillId="0" borderId="204" xfId="22" applyFont="1" applyFill="1" applyBorder="1" applyAlignment="1">
      <alignment horizontal="center" vertical="center"/>
    </xf>
    <xf numFmtId="0" fontId="80" fillId="0" borderId="203" xfId="22" applyFont="1" applyFill="1" applyBorder="1" applyAlignment="1">
      <alignment horizontal="center" vertical="center"/>
    </xf>
    <xf numFmtId="0" fontId="80" fillId="0" borderId="190" xfId="22" applyFont="1" applyFill="1" applyBorder="1" applyAlignment="1">
      <alignment horizontal="center"/>
    </xf>
    <xf numFmtId="0" fontId="80" fillId="0" borderId="211" xfId="22" applyFont="1" applyFill="1" applyBorder="1" applyAlignment="1">
      <alignment horizontal="center"/>
    </xf>
    <xf numFmtId="0" fontId="80" fillId="0" borderId="212" xfId="22" applyFont="1" applyFill="1" applyBorder="1" applyAlignment="1">
      <alignment horizontal="center"/>
    </xf>
    <xf numFmtId="0" fontId="80" fillId="0" borderId="199" xfId="22" applyFont="1" applyBorder="1" applyAlignment="1">
      <alignment horizontal="center" vertical="center" wrapText="1"/>
    </xf>
    <xf numFmtId="0" fontId="80" fillId="0" borderId="206" xfId="22" applyFont="1" applyBorder="1" applyAlignment="1">
      <alignment horizontal="center" vertical="center"/>
    </xf>
    <xf numFmtId="0" fontId="80" fillId="0" borderId="213" xfId="22" applyFont="1" applyBorder="1" applyAlignment="1">
      <alignment horizontal="center" vertical="center"/>
    </xf>
    <xf numFmtId="1" fontId="80" fillId="0" borderId="190" xfId="22" applyNumberFormat="1" applyFont="1" applyFill="1" applyBorder="1" applyAlignment="1">
      <alignment horizontal="center" vertical="center" wrapText="1"/>
    </xf>
    <xf numFmtId="1" fontId="80" fillId="0" borderId="210" xfId="22" applyNumberFormat="1" applyFont="1" applyFill="1" applyBorder="1" applyAlignment="1">
      <alignment horizontal="center" vertical="center" wrapText="1"/>
    </xf>
    <xf numFmtId="0" fontId="21" fillId="2" borderId="57" xfId="22" applyFont="1" applyFill="1" applyBorder="1" applyAlignment="1">
      <alignment horizontal="left" vertical="center"/>
    </xf>
    <xf numFmtId="0" fontId="21" fillId="2" borderId="199" xfId="22" applyFont="1" applyFill="1" applyBorder="1" applyAlignment="1">
      <alignment horizontal="left" vertical="center"/>
    </xf>
    <xf numFmtId="0" fontId="21" fillId="2" borderId="206" xfId="22" applyFont="1" applyFill="1" applyBorder="1" applyAlignment="1">
      <alignment horizontal="left" vertical="center"/>
    </xf>
    <xf numFmtId="0" fontId="21" fillId="2" borderId="229" xfId="22" applyFont="1" applyFill="1" applyBorder="1" applyAlignment="1">
      <alignment horizontal="left" vertical="center"/>
    </xf>
    <xf numFmtId="0" fontId="82" fillId="2" borderId="199" xfId="22" applyFont="1" applyFill="1" applyBorder="1" applyAlignment="1">
      <alignment horizontal="center" vertical="center" textRotation="90" wrapText="1"/>
    </xf>
    <xf numFmtId="0" fontId="82" fillId="2" borderId="206" xfId="22" applyFont="1" applyFill="1" applyBorder="1" applyAlignment="1">
      <alignment horizontal="center" vertical="center" textRotation="90" wrapText="1"/>
    </xf>
    <xf numFmtId="0" fontId="82" fillId="2" borderId="229" xfId="22" applyFont="1" applyFill="1" applyBorder="1" applyAlignment="1">
      <alignment horizontal="center" vertical="center" textRotation="90" wrapText="1"/>
    </xf>
    <xf numFmtId="0" fontId="51" fillId="2" borderId="235" xfId="36" applyFont="1" applyFill="1" applyBorder="1" applyAlignment="1">
      <alignment horizontal="center" vertical="center" wrapText="1"/>
    </xf>
    <xf numFmtId="0" fontId="51" fillId="2" borderId="245" xfId="36" applyFont="1" applyFill="1" applyBorder="1" applyAlignment="1">
      <alignment horizontal="center" vertical="center" wrapText="1"/>
    </xf>
    <xf numFmtId="0" fontId="51" fillId="2" borderId="246" xfId="36" applyFont="1" applyFill="1" applyBorder="1" applyAlignment="1">
      <alignment horizontal="center" vertical="center" wrapText="1"/>
    </xf>
    <xf numFmtId="0" fontId="51" fillId="2" borderId="226" xfId="36" applyFont="1" applyFill="1" applyBorder="1" applyAlignment="1">
      <alignment horizontal="center" vertical="center" wrapText="1"/>
    </xf>
    <xf numFmtId="0" fontId="51" fillId="2" borderId="227" xfId="36" applyFont="1" applyFill="1" applyBorder="1" applyAlignment="1">
      <alignment horizontal="center" vertical="center" wrapText="1"/>
    </xf>
    <xf numFmtId="0" fontId="51" fillId="2" borderId="250" xfId="36" applyFont="1" applyFill="1" applyBorder="1" applyAlignment="1">
      <alignment horizontal="center" vertical="center" wrapText="1"/>
    </xf>
    <xf numFmtId="0" fontId="51" fillId="2" borderId="235" xfId="6" applyFont="1" applyFill="1" applyBorder="1" applyAlignment="1">
      <alignment horizontal="center" vertical="center" wrapText="1"/>
    </xf>
    <xf numFmtId="0" fontId="84" fillId="2" borderId="245" xfId="6" applyFont="1" applyFill="1" applyBorder="1" applyAlignment="1">
      <alignment horizontal="center" vertical="center" wrapText="1"/>
    </xf>
    <xf numFmtId="0" fontId="51" fillId="2" borderId="245" xfId="6" applyFont="1" applyFill="1" applyBorder="1" applyAlignment="1">
      <alignment horizontal="center" vertical="center" wrapText="1"/>
    </xf>
    <xf numFmtId="0" fontId="51" fillId="2" borderId="246" xfId="6" applyFont="1" applyFill="1" applyBorder="1" applyAlignment="1">
      <alignment horizontal="center" vertical="center" wrapText="1"/>
    </xf>
    <xf numFmtId="0" fontId="51" fillId="2" borderId="226" xfId="6" applyFont="1" applyFill="1" applyBorder="1" applyAlignment="1">
      <alignment horizontal="center" vertical="center" wrapText="1"/>
    </xf>
    <xf numFmtId="0" fontId="84" fillId="2" borderId="227" xfId="6" applyFont="1" applyFill="1" applyBorder="1" applyAlignment="1">
      <alignment horizontal="center" vertical="center" wrapText="1"/>
    </xf>
    <xf numFmtId="0" fontId="51" fillId="2" borderId="227" xfId="6" applyFont="1" applyFill="1" applyBorder="1" applyAlignment="1">
      <alignment horizontal="center" vertical="center" wrapText="1"/>
    </xf>
    <xf numFmtId="0" fontId="51" fillId="2" borderId="250" xfId="6" applyFont="1" applyFill="1" applyBorder="1" applyAlignment="1">
      <alignment horizontal="center" vertical="center" wrapText="1"/>
    </xf>
    <xf numFmtId="0" fontId="21" fillId="2" borderId="235" xfId="22" applyFont="1" applyFill="1" applyBorder="1" applyAlignment="1">
      <alignment horizontal="left" vertical="center"/>
    </xf>
    <xf numFmtId="0" fontId="21" fillId="2" borderId="221" xfId="22" applyFont="1" applyFill="1" applyBorder="1" applyAlignment="1">
      <alignment horizontal="left" vertical="center"/>
    </xf>
    <xf numFmtId="0" fontId="21" fillId="2" borderId="226" xfId="22" applyFont="1" applyFill="1" applyBorder="1" applyAlignment="1">
      <alignment horizontal="left" vertical="center"/>
    </xf>
    <xf numFmtId="0" fontId="21" fillId="2" borderId="0" xfId="22" applyFont="1" applyFill="1" applyBorder="1" applyAlignment="1">
      <alignment horizontal="left" vertical="center"/>
    </xf>
    <xf numFmtId="0" fontId="21" fillId="2" borderId="235" xfId="22" applyFont="1" applyFill="1" applyBorder="1" applyAlignment="1">
      <alignment horizontal="center" vertical="center"/>
    </xf>
    <xf numFmtId="0" fontId="21" fillId="2" borderId="221" xfId="22" applyFont="1" applyFill="1" applyBorder="1" applyAlignment="1">
      <alignment horizontal="center" vertical="center"/>
    </xf>
    <xf numFmtId="0" fontId="21" fillId="2" borderId="226" xfId="22" applyFont="1" applyFill="1" applyBorder="1" applyAlignment="1">
      <alignment horizontal="center" vertical="center"/>
    </xf>
    <xf numFmtId="0" fontId="21" fillId="2" borderId="199" xfId="22" applyFont="1" applyFill="1" applyBorder="1" applyAlignment="1">
      <alignment horizontal="center" vertical="center"/>
    </xf>
    <xf numFmtId="0" fontId="21" fillId="2" borderId="206" xfId="22" applyFont="1" applyFill="1" applyBorder="1" applyAlignment="1">
      <alignment horizontal="center" vertical="center"/>
    </xf>
    <xf numFmtId="0" fontId="21" fillId="2" borderId="229" xfId="22" applyFont="1" applyFill="1" applyBorder="1" applyAlignment="1">
      <alignment horizontal="center" vertical="center"/>
    </xf>
    <xf numFmtId="0" fontId="51" fillId="2" borderId="0" xfId="36" applyFont="1" applyFill="1" applyBorder="1" applyAlignment="1">
      <alignment horizontal="center" vertical="center" wrapText="1"/>
    </xf>
    <xf numFmtId="0" fontId="82" fillId="2" borderId="199" xfId="22" applyFont="1" applyFill="1" applyBorder="1" applyAlignment="1">
      <alignment horizontal="left" vertical="center"/>
    </xf>
    <xf numFmtId="0" fontId="82" fillId="2" borderId="206" xfId="22" applyFont="1" applyFill="1" applyBorder="1" applyAlignment="1">
      <alignment horizontal="left" vertical="center"/>
    </xf>
    <xf numFmtId="0" fontId="82" fillId="2" borderId="229" xfId="22" applyFont="1" applyFill="1" applyBorder="1" applyAlignment="1">
      <alignment horizontal="left" vertical="center"/>
    </xf>
    <xf numFmtId="0" fontId="51" fillId="2" borderId="247" xfId="36" applyFont="1" applyFill="1" applyBorder="1" applyAlignment="1">
      <alignment horizontal="center" vertical="center" wrapText="1"/>
    </xf>
    <xf numFmtId="0" fontId="51" fillId="2" borderId="248" xfId="36" applyFont="1" applyFill="1" applyBorder="1" applyAlignment="1">
      <alignment horizontal="center" vertical="center" wrapText="1"/>
    </xf>
    <xf numFmtId="0" fontId="51" fillId="2" borderId="249" xfId="36" applyFont="1" applyFill="1" applyBorder="1" applyAlignment="1">
      <alignment horizontal="center" vertical="center" wrapText="1"/>
    </xf>
    <xf numFmtId="0" fontId="51" fillId="2" borderId="247" xfId="36" applyFont="1" applyFill="1" applyBorder="1" applyAlignment="1">
      <alignment horizontal="center" vertical="center"/>
    </xf>
    <xf numFmtId="0" fontId="51" fillId="2" borderId="248" xfId="36" applyFont="1" applyFill="1" applyBorder="1" applyAlignment="1">
      <alignment horizontal="center" vertical="center"/>
    </xf>
    <xf numFmtId="0" fontId="51" fillId="2" borderId="249" xfId="36" applyFont="1" applyFill="1" applyBorder="1" applyAlignment="1">
      <alignment horizontal="center" vertical="center"/>
    </xf>
    <xf numFmtId="0" fontId="51" fillId="2" borderId="199" xfId="36" applyFont="1" applyFill="1" applyBorder="1" applyAlignment="1">
      <alignment horizontal="center" vertical="center" textRotation="90"/>
    </xf>
    <xf numFmtId="0" fontId="51" fillId="2" borderId="206" xfId="36" applyFont="1" applyFill="1" applyBorder="1" applyAlignment="1">
      <alignment horizontal="center" vertical="center" textRotation="90"/>
    </xf>
    <xf numFmtId="0" fontId="51" fillId="2" borderId="229" xfId="36" applyFont="1" applyFill="1" applyBorder="1" applyAlignment="1">
      <alignment horizontal="center" vertical="center" textRotation="90"/>
    </xf>
    <xf numFmtId="0" fontId="82" fillId="2" borderId="235" xfId="22" applyFont="1" applyFill="1" applyBorder="1" applyAlignment="1">
      <alignment horizontal="center" vertical="center"/>
    </xf>
    <xf numFmtId="0" fontId="82" fillId="2" borderId="221" xfId="22" applyFont="1" applyFill="1" applyBorder="1" applyAlignment="1">
      <alignment horizontal="center" vertical="center"/>
    </xf>
    <xf numFmtId="0" fontId="82" fillId="2" borderId="226" xfId="22" applyFont="1" applyFill="1" applyBorder="1" applyAlignment="1">
      <alignment horizontal="center" vertical="center"/>
    </xf>
    <xf numFmtId="0" fontId="80" fillId="0" borderId="202" xfId="22" applyFont="1" applyBorder="1" applyAlignment="1">
      <alignment horizontal="center" vertical="center"/>
    </xf>
    <xf numFmtId="0" fontId="80" fillId="0" borderId="204" xfId="22" applyFont="1" applyBorder="1" applyAlignment="1">
      <alignment horizontal="center" vertical="center"/>
    </xf>
    <xf numFmtId="0" fontId="80" fillId="0" borderId="203" xfId="22" applyFont="1" applyBorder="1" applyAlignment="1">
      <alignment horizontal="center" vertical="center"/>
    </xf>
    <xf numFmtId="0" fontId="80" fillId="0" borderId="190" xfId="22" applyFont="1" applyBorder="1" applyAlignment="1">
      <alignment horizontal="center" vertical="center"/>
    </xf>
    <xf numFmtId="0" fontId="80" fillId="0" borderId="211" xfId="22" applyFont="1" applyBorder="1" applyAlignment="1">
      <alignment horizontal="center" vertical="center"/>
    </xf>
    <xf numFmtId="0" fontId="80" fillId="0" borderId="212" xfId="22" applyFont="1" applyBorder="1" applyAlignment="1">
      <alignment horizontal="center" vertical="center"/>
    </xf>
    <xf numFmtId="0" fontId="80" fillId="0" borderId="201" xfId="22" applyFont="1" applyBorder="1" applyAlignment="1">
      <alignment horizontal="center" vertical="center" textRotation="90" wrapText="1"/>
    </xf>
    <xf numFmtId="0" fontId="80" fillId="0" borderId="208" xfId="22" applyFont="1" applyBorder="1" applyAlignment="1">
      <alignment horizontal="center" vertical="center" textRotation="90" wrapText="1"/>
    </xf>
    <xf numFmtId="3" fontId="80" fillId="0" borderId="230" xfId="22" applyNumberFormat="1" applyFont="1" applyBorder="1" applyAlignment="1">
      <alignment horizontal="center" vertical="center" textRotation="90" wrapText="1"/>
    </xf>
    <xf numFmtId="3" fontId="80" fillId="0" borderId="212" xfId="22" applyNumberFormat="1" applyFont="1" applyBorder="1" applyAlignment="1">
      <alignment horizontal="center" vertical="center" textRotation="90" wrapText="1"/>
    </xf>
    <xf numFmtId="3" fontId="80" fillId="0" borderId="203" xfId="22" applyNumberFormat="1" applyFont="1" applyFill="1" applyBorder="1" applyAlignment="1">
      <alignment horizontal="center" vertical="center" textRotation="90" wrapText="1"/>
    </xf>
    <xf numFmtId="3" fontId="80" fillId="0" borderId="210" xfId="22" applyNumberFormat="1" applyFont="1" applyFill="1" applyBorder="1" applyAlignment="1">
      <alignment horizontal="center" vertical="center" textRotation="90" wrapText="1"/>
    </xf>
    <xf numFmtId="0" fontId="80" fillId="0" borderId="209" xfId="22" applyFont="1" applyBorder="1" applyAlignment="1">
      <alignment horizontal="center" vertical="center" wrapText="1"/>
    </xf>
    <xf numFmtId="0" fontId="80" fillId="0" borderId="190" xfId="22" applyFont="1" applyBorder="1" applyAlignment="1">
      <alignment horizontal="center" vertical="center" wrapText="1"/>
    </xf>
    <xf numFmtId="0" fontId="80" fillId="0" borderId="210" xfId="22" applyFont="1" applyBorder="1" applyAlignment="1">
      <alignment horizontal="center" vertical="center" wrapText="1"/>
    </xf>
    <xf numFmtId="0" fontId="80" fillId="0" borderId="202" xfId="22" applyFont="1" applyBorder="1" applyAlignment="1">
      <alignment horizontal="center" vertical="center" wrapText="1"/>
    </xf>
    <xf numFmtId="0" fontId="80" fillId="0" borderId="204" xfId="22" applyFont="1" applyBorder="1" applyAlignment="1">
      <alignment horizontal="center" vertical="center" wrapText="1"/>
    </xf>
    <xf numFmtId="0" fontId="80" fillId="0" borderId="203" xfId="22" applyFont="1" applyBorder="1" applyAlignment="1">
      <alignment horizontal="center" vertical="center" wrapText="1"/>
    </xf>
    <xf numFmtId="0" fontId="96" fillId="0" borderId="0" xfId="33" applyFont="1" applyAlignment="1">
      <alignment horizontal="left" vertical="top" wrapText="1"/>
    </xf>
    <xf numFmtId="0" fontId="75" fillId="0" borderId="0" xfId="33" applyFont="1" applyAlignment="1">
      <alignment horizontal="left" vertical="top" wrapText="1"/>
    </xf>
    <xf numFmtId="0" fontId="89" fillId="0" borderId="0" xfId="36" applyFont="1" applyAlignment="1">
      <alignment horizontal="center"/>
    </xf>
    <xf numFmtId="0" fontId="68" fillId="0" borderId="244" xfId="33" applyFont="1" applyBorder="1" applyAlignment="1">
      <alignment horizontal="left" vertical="center" wrapText="1"/>
    </xf>
    <xf numFmtId="0" fontId="71" fillId="0" borderId="0" xfId="33" applyFont="1" applyAlignment="1">
      <alignment horizontal="left" wrapText="1"/>
    </xf>
    <xf numFmtId="0" fontId="71" fillId="0" borderId="244" xfId="33" applyFont="1" applyBorder="1" applyAlignment="1">
      <alignment horizontal="left" wrapText="1"/>
    </xf>
    <xf numFmtId="0" fontId="67" fillId="0" borderId="3" xfId="33" applyFont="1" applyBorder="1" applyAlignment="1">
      <alignment horizontal="left" wrapText="1"/>
    </xf>
    <xf numFmtId="0" fontId="71" fillId="0" borderId="0" xfId="33" applyFont="1" applyAlignment="1">
      <alignment horizontal="left"/>
    </xf>
    <xf numFmtId="0" fontId="67" fillId="0" borderId="3" xfId="33" applyFont="1" applyBorder="1" applyAlignment="1">
      <alignment horizontal="left"/>
    </xf>
    <xf numFmtId="0" fontId="67" fillId="0" borderId="0" xfId="33" applyFont="1"/>
    <xf numFmtId="0" fontId="67" fillId="0" borderId="255" xfId="33" applyFont="1" applyBorder="1" applyAlignment="1">
      <alignment horizontal="center"/>
    </xf>
  </cellXfs>
  <cellStyles count="37">
    <cellStyle name="Normal" xfId="0" builtinId="0"/>
    <cellStyle name="Normal 2" xfId="1" xr:uid="{00000000-0005-0000-0000-000031000000}"/>
    <cellStyle name="Normal 2 2" xfId="36" xr:uid="{01114B68-B1A5-4A38-B058-968C8187B970}"/>
    <cellStyle name="Normal 3" xfId="2" xr:uid="{00000000-0005-0000-0000-000032000000}"/>
    <cellStyle name="Normal 3 2" xfId="3" xr:uid="{00000000-0005-0000-0000-000033000000}"/>
    <cellStyle name="Normal 3 3" xfId="4" xr:uid="{00000000-0005-0000-0000-000034000000}"/>
    <cellStyle name="Normal_025_2003-TZ-fevruari-2005-VVVVVVVVVVVVV" xfId="5" xr:uid="{00000000-0005-0000-0000-000035000000}"/>
    <cellStyle name="Normal_04 TZ 2014 po TP na NOI" xfId="6" xr:uid="{00000000-0005-0000-0000-000036000000}"/>
    <cellStyle name="Normal_06 TZ 2011-SpecifFizDeistvie+MatFaktor" xfId="7" xr:uid="{00000000-0005-0000-0000-000037000000}"/>
    <cellStyle name="Normal_2003_Pokazateli na TZ-75-NOI-IDpoRUSO 2 2" xfId="34" xr:uid="{81FDEC07-CE05-40C2-AF87-D5FA9CCF3367}"/>
    <cellStyle name="Normal_Blanka NKPD 2011-al.1" xfId="8" xr:uid="{00000000-0005-0000-0000-000039000000}"/>
    <cellStyle name="Normal_Copy of 02 TZ 2008-3843-RUSO novo" xfId="9" xr:uid="{00000000-0005-0000-0000-00003A000000}"/>
    <cellStyle name="Normal_Copy of Insured-WIPD-2007-spr-1------------" xfId="10" xr:uid="{00000000-0005-0000-0000-00003B000000}"/>
    <cellStyle name="Normal_Copy of Insured-WIPD-2007-spr-1------------ 2" xfId="11" xr:uid="{00000000-0005-0000-0000-00003C000000}"/>
    <cellStyle name="Normal_Copy of Insured-WIPD-2007-spr-1------------ 2 2" xfId="12" xr:uid="{00000000-0005-0000-0000-00003D000000}"/>
    <cellStyle name="Normal_Copy of TZ 2007 RUSO" xfId="13" xr:uid="{00000000-0005-0000-0000-00003E000000}"/>
    <cellStyle name="Normal_NKID-2003-4zn" xfId="33" xr:uid="{00000000-0005-0000-0000-000053000000}"/>
    <cellStyle name="Normal_NKID-2003-4zn 2" xfId="14" xr:uid="{00000000-0005-0000-0000-00003F000000}"/>
    <cellStyle name="Normal_NKID-2003-4zn 3" xfId="15" xr:uid="{00000000-0005-0000-0000-000040000000}"/>
    <cellStyle name="Normal_NKID-2003-4zn 3 2" xfId="16" xr:uid="{00000000-0005-0000-0000-000041000000}"/>
    <cellStyle name="Normal_NKID-2003-4zn 4" xfId="17" xr:uid="{00000000-0005-0000-0000-000042000000}"/>
    <cellStyle name="Normal_NKID-2003-4zn_TZ 2011 RUSO_Blanka 2 2" xfId="35" xr:uid="{CF3DF124-DEB6-43A3-8AFF-5FDF38302D96}"/>
    <cellStyle name="Normal_NKP" xfId="18" xr:uid="{00000000-0005-0000-0000-000044000000}"/>
    <cellStyle name="Normal_NKPD-ISCO" xfId="19" xr:uid="{00000000-0005-0000-0000-000045000000}"/>
    <cellStyle name="Normal_NKPD-ISCO_Blanka NKPD 2011-al.1" xfId="20" xr:uid="{00000000-0005-0000-0000-000046000000}"/>
    <cellStyle name="Normal_Sheet1_Blanka NKPD 2011-al.1" xfId="21" xr:uid="{00000000-0005-0000-0000-000047000000}"/>
    <cellStyle name="Normal_Sravnitelna 2000-2001" xfId="22" xr:uid="{00000000-0005-0000-0000-000048000000}"/>
    <cellStyle name="Normal_TZ 2006 RUSO" xfId="23" xr:uid="{00000000-0005-0000-0000-000049000000}"/>
    <cellStyle name="Нормален 2" xfId="24" xr:uid="{00000000-0005-0000-0000-00004A000000}"/>
    <cellStyle name="Нормален 2 2" xfId="25" xr:uid="{00000000-0005-0000-0000-00004B000000}"/>
    <cellStyle name="Нормален 3" xfId="26" xr:uid="{00000000-0005-0000-0000-00004C000000}"/>
    <cellStyle name="Нормален 4" xfId="27" xr:uid="{00000000-0005-0000-0000-00004D000000}"/>
    <cellStyle name="Нормален 5" xfId="28" xr:uid="{00000000-0005-0000-0000-00004E000000}"/>
    <cellStyle name="Нормален 6" xfId="29" xr:uid="{00000000-0005-0000-0000-00004F000000}"/>
    <cellStyle name="Нормален 7" xfId="30" xr:uid="{00000000-0005-0000-0000-000050000000}"/>
    <cellStyle name="Нормален 8" xfId="31" xr:uid="{00000000-0005-0000-0000-000051000000}"/>
    <cellStyle name="Процент 2" xfId="32" xr:uid="{00000000-0005-0000-0000-00005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20.20\shares\Documents%20and%20Settings\Alexandar\Local%20Settings\Temporary%20Internet%20Files\Content.IE5\Z3NN3G11\01TZ2003-4876-122005-SSTZ-ESAW-profesia-NKP@@@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exandar\Local%20Settings\Temporary%20Internet%20Files\Content.IE5\Z3NN3G11\01TZ2003-4876-122005-SSTZ-ESAW-profesia-NKP@@@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KP"/>
      <sheetName val="SSTZ-ESAW-4876-profesia"/>
      <sheetName val="Tbl-profesia-1234"/>
      <sheetName val="Tbl-profesia-1234 (2)"/>
      <sheetName val="Tbl-Profesia-1"/>
      <sheetName val="Tbl-Profesia-1 (2)"/>
      <sheetName val="Chart-1-profesia"/>
      <sheetName val="Tbl-Profesia-2"/>
      <sheetName val="tbl-Profesia-3"/>
      <sheetName val="Sheet3"/>
      <sheetName val="tbl-Profesia-4"/>
      <sheetName val="Sheet4"/>
      <sheetName val="Tbl-profesia-1+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ПРОФЕСИЯ- група на НКП</v>
          </cell>
        </row>
        <row r="3">
          <cell r="A3" t="str">
            <v>Представители на държавната власт</v>
          </cell>
        </row>
        <row r="4">
          <cell r="A4" t="str">
            <v>Ръководни служители в органите на държавната власт</v>
          </cell>
        </row>
        <row r="5">
          <cell r="A5" t="str">
            <v>Ръководни служители в органите на местното самоуправление и местна администрация</v>
          </cell>
        </row>
        <row r="6">
          <cell r="A6" t="str">
            <v>Ръководители на организации със специални интереси</v>
          </cell>
        </row>
        <row r="7">
          <cell r="A7" t="str">
            <v>Ръководни служители в организации на бюджетна издръжка, свързани с дейностите по здравеопазване, образование, култура, социални грижи</v>
          </cell>
        </row>
        <row r="8">
          <cell r="A8" t="str">
            <v>Ръководители на стопанска администрация с общи функции</v>
          </cell>
        </row>
        <row r="9">
          <cell r="A9" t="str">
            <v>Ръководни стопански служители по производствена дейност</v>
          </cell>
        </row>
        <row r="10">
          <cell r="A10" t="str">
            <v>Ръководни стопански служители в специализирани звена, извън производствените</v>
          </cell>
        </row>
        <row r="11">
          <cell r="A11" t="str">
            <v>Ръководители на малки предприятия</v>
          </cell>
        </row>
        <row r="12">
          <cell r="A12" t="str">
            <v>Аналитични  специалисти в областта на физиката, химията, геологията</v>
          </cell>
        </row>
        <row r="13">
          <cell r="A13" t="str">
            <v>Аналитични специалисти в областта на математиката и статистиката</v>
          </cell>
        </row>
        <row r="14">
          <cell r="A14" t="str">
            <v>Аналитични  специалисти в областта на информатиката</v>
          </cell>
        </row>
        <row r="15">
          <cell r="A15" t="str">
            <v>Инженери и архитекти</v>
          </cell>
        </row>
        <row r="16">
          <cell r="A16" t="str">
            <v>Аналитични специалисти в областта на естествените науки</v>
          </cell>
        </row>
        <row r="17">
          <cell r="A17" t="str">
            <v>Аналитични  специалисти в областта на здравеопазването</v>
          </cell>
        </row>
        <row r="18">
          <cell r="A18" t="str">
            <v>Преподаватели във висши училища</v>
          </cell>
        </row>
        <row r="19">
          <cell r="A19" t="str">
            <v>Преподаватели в системата на средното образование</v>
          </cell>
        </row>
        <row r="20">
          <cell r="A20" t="str">
            <v>Преподаватели в системата на основното образование</v>
          </cell>
        </row>
        <row r="21">
          <cell r="A21" t="str">
            <v>Преподаватели в детски учебно-възпитателни  и здравни заведения</v>
          </cell>
        </row>
        <row r="22">
          <cell r="A22" t="str">
            <v>Преподаватели в специални училища</v>
          </cell>
        </row>
        <row r="23">
          <cell r="A23" t="str">
            <v>Други аналитични  специалисти в образованието</v>
          </cell>
        </row>
        <row r="24">
          <cell r="A24" t="str">
            <v>Аналитични  специалисти в стопанската дейност</v>
          </cell>
        </row>
        <row r="25">
          <cell r="A25" t="str">
            <v>Юридически специалисти</v>
          </cell>
        </row>
        <row r="26">
          <cell r="A26" t="str">
            <v>Архивисти, библиотекари и сродни</v>
          </cell>
        </row>
        <row r="27">
          <cell r="A27" t="str">
            <v>Аналатични специалисти в областта на обществените науки</v>
          </cell>
        </row>
        <row r="28">
          <cell r="A28" t="str">
            <v>Творци, специалисти в областта на изкуството, културата и спорта</v>
          </cell>
        </row>
        <row r="29">
          <cell r="A29" t="str">
            <v>Духовни лица</v>
          </cell>
        </row>
        <row r="30">
          <cell r="A30" t="str">
            <v>Аналитични специалисти в държавната администрация</v>
          </cell>
        </row>
        <row r="31">
          <cell r="A31" t="str">
            <v>Приложни специалисти в областта на физиката, математиката и техниката</v>
          </cell>
        </row>
        <row r="32">
          <cell r="A32" t="str">
            <v>Приложни специалисти в областта на  информатиката</v>
          </cell>
        </row>
        <row r="33">
          <cell r="A33" t="str">
            <v>Приложни специалисти на оптична апаратура и прецизна техника</v>
          </cell>
        </row>
        <row r="34">
          <cell r="A34" t="str">
            <v>Приложни специалисти във водния и въздушния транспорт</v>
          </cell>
        </row>
        <row r="35">
          <cell r="A35" t="str">
            <v>Приложни специалисти по безопасност и качество. Приложни специалисти в железопътния транспорт</v>
          </cell>
        </row>
        <row r="36">
          <cell r="A36" t="str">
            <v>Приложни специалисти в областта на естествознанието, селското и горското стопанство</v>
          </cell>
        </row>
        <row r="37">
          <cell r="A37" t="str">
            <v>Приложни специалисти в здравеопазването</v>
          </cell>
        </row>
        <row r="38">
          <cell r="A38" t="str">
            <v>Медицински сестри. Акушерки</v>
          </cell>
        </row>
        <row r="39">
          <cell r="A39" t="str">
            <v>Други приложни специалисти в здравеопазването</v>
          </cell>
        </row>
        <row r="40">
          <cell r="A40" t="str">
            <v>Преподаватели с по-ниско от висше образование в училища</v>
          </cell>
        </row>
        <row r="41">
          <cell r="A41" t="str">
            <v>Преподаватели с по-ниско от висше образование в детски учебно-възпитателни и здравни заведения</v>
          </cell>
        </row>
        <row r="42">
          <cell r="A42" t="str">
            <v>Преподаватели с по-ниско от висше образование в специални училища</v>
          </cell>
        </row>
        <row r="43">
          <cell r="A43" t="str">
            <v>Други приложни специалисти с преподавателска дейност</v>
          </cell>
        </row>
        <row r="44">
          <cell r="A44" t="str">
            <v>Приложни финансови специалисти</v>
          </cell>
        </row>
        <row r="45">
          <cell r="A45" t="str">
            <v>Посредници в търговията и бизнес-услуги</v>
          </cell>
        </row>
        <row r="46">
          <cell r="A46" t="str">
            <v>Приложни административни специалисти</v>
          </cell>
        </row>
        <row r="47">
          <cell r="A47" t="str">
            <v>Приложни специалисти в държавната администрация</v>
          </cell>
        </row>
        <row r="48">
          <cell r="A48" t="str">
            <v>Служители в държавния апарат за национална  сигурност, противодействие на престъпността, опазване на обществения ред и противопожарна охрана</v>
          </cell>
        </row>
        <row r="49">
          <cell r="A49" t="str">
            <v>Приложни специалисти по социални дейности</v>
          </cell>
        </row>
        <row r="50">
          <cell r="A50" t="str">
            <v>Приложни специалисти в областта на културата и спорта</v>
          </cell>
        </row>
        <row r="51">
          <cell r="A51" t="str">
            <v>Религиозни служители</v>
          </cell>
        </row>
        <row r="52">
          <cell r="A52" t="str">
            <v>Помощен персонал, регистриращ текст и данни</v>
          </cell>
        </row>
        <row r="53">
          <cell r="A53" t="str">
            <v>Помощен персонал, обработващ финансова и статистическа информация</v>
          </cell>
        </row>
        <row r="54">
          <cell r="A54" t="str">
            <v>Помощен персонал, документиращ движението на стоки</v>
          </cell>
        </row>
        <row r="55">
          <cell r="A55" t="str">
            <v>Помощен персонал в пощи, архиви и деловодства</v>
          </cell>
        </row>
        <row r="56">
          <cell r="A56" t="str">
            <v>Друг помощен персонал в канцеларии</v>
          </cell>
        </row>
        <row r="57">
          <cell r="A57" t="str">
            <v>Касиери на гише</v>
          </cell>
        </row>
        <row r="58">
          <cell r="A58" t="str">
            <v>Помощен персонал, предоставящ информация на клиенти</v>
          </cell>
        </row>
        <row r="59">
          <cell r="A59" t="str">
            <v>Персонал, обслужващ  пътници и туристи</v>
          </cell>
        </row>
        <row r="60">
          <cell r="A60" t="str">
            <v>Персонал, обслужващ хотели, домакинства и обществено хранене</v>
          </cell>
        </row>
        <row r="61">
          <cell r="A61" t="str">
            <v>Персонал, полагащ грижи за хора</v>
          </cell>
        </row>
        <row r="62">
          <cell r="A62" t="str">
            <v>Персонал, зает с други услуги за населението</v>
          </cell>
        </row>
        <row r="63">
          <cell r="A63" t="str">
            <v>Персонал, зает с издирвателната и охранителна дейност</v>
          </cell>
        </row>
        <row r="64">
          <cell r="A64" t="str">
            <v>Манекени, фотомодели</v>
          </cell>
        </row>
        <row r="65">
          <cell r="A65" t="str">
            <v>Продавачи и демонстратори</v>
          </cell>
        </row>
        <row r="66">
          <cell r="A66" t="str">
            <v>Растениевъди</v>
          </cell>
        </row>
        <row r="67">
          <cell r="A67" t="str">
            <v>Животновъди</v>
          </cell>
        </row>
        <row r="68">
          <cell r="A68" t="str">
            <v>Производители в комбинирано растениевъдно-животновъдно стопанство</v>
          </cell>
        </row>
        <row r="69">
          <cell r="A69" t="str">
            <v>Работници в горското стопанство и дърводобива</v>
          </cell>
        </row>
        <row r="70">
          <cell r="A70" t="str">
            <v>Рибовъди, риболовци и ловци</v>
          </cell>
        </row>
        <row r="71">
          <cell r="A71" t="str">
            <v>Селскостопански производители, осигуряващи си самостоятелно препитание</v>
          </cell>
        </row>
        <row r="72">
          <cell r="A72" t="str">
            <v>Квалифицирани работници по изграждане, ремонт и поддържане на обекти по добива, обогатяването на  полезни изкопаеми, каменообработка и солодобив</v>
          </cell>
        </row>
        <row r="73">
          <cell r="A73" t="str">
            <v>Квалифицирани  работници по основни строителни работи</v>
          </cell>
        </row>
        <row r="74">
          <cell r="A74" t="str">
            <v>Квалифицирани работници по довършителни работи в строителството</v>
          </cell>
        </row>
        <row r="75">
          <cell r="A75" t="str">
            <v>Бояджии</v>
          </cell>
        </row>
        <row r="76">
          <cell r="A76" t="str">
            <v>Леяри, заварчици, монтажници</v>
          </cell>
        </row>
        <row r="77">
          <cell r="A77" t="str">
            <v>Настройчици на металообработващи машини и производители на инструменти</v>
          </cell>
        </row>
        <row r="78">
          <cell r="A78" t="str">
            <v>Монтьори на машини и механични съоръжения</v>
          </cell>
        </row>
        <row r="79">
          <cell r="A79" t="str">
            <v>Монтьори на електрически и електронни съоръжения</v>
          </cell>
        </row>
        <row r="80">
          <cell r="A80" t="str">
            <v>Квалифицирани работници по прецизна обработка на материали</v>
          </cell>
        </row>
        <row r="81">
          <cell r="A81" t="str">
            <v>Квалифицирани работници в керамичното, порцеланово-фаянсовото и стъкларското производство, грънчари</v>
          </cell>
        </row>
        <row r="82">
          <cell r="A82" t="str">
            <v>Квалифицирани работници, упражняващи художествени занаяти</v>
          </cell>
        </row>
        <row r="83">
          <cell r="A83" t="str">
            <v>Полиграфисти</v>
          </cell>
        </row>
        <row r="84">
          <cell r="A84" t="str">
            <v>Квалифицирани работници по производство на хранителни продукти</v>
          </cell>
        </row>
        <row r="85">
          <cell r="A85" t="str">
            <v>Дърводелци и мебелисти</v>
          </cell>
        </row>
        <row r="86">
          <cell r="A86" t="str">
            <v>Текстилци</v>
          </cell>
        </row>
        <row r="87">
          <cell r="A87" t="str">
            <v>Квалифицирани работници по производството на облекло и галантерия</v>
          </cell>
        </row>
        <row r="88">
          <cell r="A88" t="str">
            <v>Квалифицирани кожари, сарачи  и обущари</v>
          </cell>
        </row>
        <row r="89">
          <cell r="A89" t="str">
            <v>Оператори на пулт за управление на процеси в добива</v>
          </cell>
        </row>
        <row r="90">
          <cell r="A90" t="str">
            <v>Оператори на пулт за управление на процеси в металургията</v>
          </cell>
        </row>
        <row r="91">
          <cell r="A91" t="str">
            <v>Оператори на пулт за управление на процеси за преработката на неметални минерални суровини</v>
          </cell>
        </row>
        <row r="92">
          <cell r="A92" t="str">
            <v>Оператори на пулт за управление на процеси в дървообработването и целулозно-хартиеното производство</v>
          </cell>
        </row>
        <row r="93">
          <cell r="A93" t="str">
            <v>Оператори на пулт за управление на химически процеси</v>
          </cell>
        </row>
        <row r="94">
          <cell r="A94" t="str">
            <v>Оператори на пулт за управление на процесите в енергийното производство</v>
          </cell>
        </row>
        <row r="95">
          <cell r="A95" t="str">
            <v>Оператори на пулт за управление на поточни линии</v>
          </cell>
        </row>
        <row r="96">
          <cell r="A96" t="str">
            <v>Оператори на машини за обработка на метал и неметални минерални продукти</v>
          </cell>
        </row>
        <row r="97">
          <cell r="A97" t="str">
            <v>Оператори на машини за производството на химически продукти</v>
          </cell>
        </row>
        <row r="98">
          <cell r="A98" t="str">
            <v>Оператори на машини за производство на пластмасови и каучукови изделия</v>
          </cell>
        </row>
        <row r="99">
          <cell r="A99" t="str">
            <v>Оператори на дървообработващи машини</v>
          </cell>
        </row>
        <row r="100">
          <cell r="A100" t="str">
            <v>Оператори на машини в полиграфията</v>
          </cell>
        </row>
        <row r="101">
          <cell r="A101" t="str">
            <v>Оператори на текстилни и шевни машини</v>
          </cell>
        </row>
        <row r="102">
          <cell r="A102" t="str">
            <v>Оператори на машини в производството на хранителни продукти</v>
          </cell>
        </row>
        <row r="103">
          <cell r="A103" t="str">
            <v>Работници по монтаж на изделия в производството</v>
          </cell>
        </row>
        <row r="104">
          <cell r="A104" t="str">
            <v>Други оператори</v>
          </cell>
        </row>
        <row r="105">
          <cell r="A105" t="str">
            <v>Машинисти и оператори в релсовия транспорт</v>
          </cell>
        </row>
        <row r="106">
          <cell r="A106" t="str">
            <v>Водачи на моторни превозни средства</v>
          </cell>
        </row>
        <row r="107">
          <cell r="A107" t="str">
            <v>Водачи на селскостопански и други самоходни машини</v>
          </cell>
        </row>
        <row r="108">
          <cell r="A108" t="str">
            <v>Моряци</v>
          </cell>
        </row>
        <row r="109">
          <cell r="A109" t="str">
            <v>Продавачи на обществени места</v>
          </cell>
        </row>
        <row r="110">
          <cell r="A110" t="str">
            <v>Нискоквалифицирани работници, извършващи услуги на улицата</v>
          </cell>
        </row>
        <row r="111">
          <cell r="A111" t="str">
            <v>Нискоквалифицирани работници, поддържащи хигиената в помещенията и транспортни средства</v>
          </cell>
        </row>
        <row r="112">
          <cell r="A112" t="str">
            <v>Портиери на сгради и стъкломиячи</v>
          </cell>
        </row>
        <row r="113">
          <cell r="A113" t="str">
            <v>Куриери, пазачи, инкасатори</v>
          </cell>
        </row>
        <row r="114">
          <cell r="A114" t="str">
            <v>Нискоквалифицирани работници по поддържане чистотата на населени места</v>
          </cell>
        </row>
        <row r="115">
          <cell r="A115" t="str">
            <v>Нискоквалифицирани работници в селското, горското, рибното стопанство, лова и риболова</v>
          </cell>
        </row>
        <row r="116">
          <cell r="A116" t="str">
            <v>Нискоквалифицирани работници в добива, строителството и транспорта</v>
          </cell>
        </row>
        <row r="117">
          <cell r="A117" t="str">
            <v>Нискоквалифицирани работници в производството</v>
          </cell>
        </row>
        <row r="118">
          <cell r="A118" t="str">
            <v>Нискоквалифицирани работници при пренасяне, товарене и разтоварване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KP"/>
      <sheetName val="SSTZ-ESAW-4876-profesia"/>
      <sheetName val="Tbl-profesia-1234"/>
      <sheetName val="Tbl-profesia-1234 (2)"/>
      <sheetName val="Tbl-Profesia-1"/>
      <sheetName val="Tbl-Profesia-1 (2)"/>
      <sheetName val="Chart-1-profesia"/>
      <sheetName val="Tbl-Profesia-2"/>
      <sheetName val="tbl-Profesia-3"/>
      <sheetName val="Sheet3"/>
      <sheetName val="tbl-Profesia-4"/>
      <sheetName val="Sheet4"/>
      <sheetName val="Tbl-profesia-1+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ПРОФЕСИЯ- група на НКП</v>
          </cell>
        </row>
        <row r="3">
          <cell r="A3" t="str">
            <v>Представители на държавната власт</v>
          </cell>
        </row>
        <row r="4">
          <cell r="A4" t="str">
            <v>Ръководни служители в органите на държавната власт</v>
          </cell>
        </row>
        <row r="5">
          <cell r="A5" t="str">
            <v>Ръководни служители в органите на местното самоуправление и местна администрация</v>
          </cell>
        </row>
        <row r="6">
          <cell r="A6" t="str">
            <v>Ръководители на организации със специални интереси</v>
          </cell>
        </row>
        <row r="7">
          <cell r="A7" t="str">
            <v>Ръководни служители в организации на бюджетна издръжка, свързани с дейностите по здравеопазване, образование, култура, социални грижи</v>
          </cell>
        </row>
        <row r="8">
          <cell r="A8" t="str">
            <v>Ръководители на стопанска администрация с общи функции</v>
          </cell>
        </row>
        <row r="9">
          <cell r="A9" t="str">
            <v>Ръководни стопански служители по производствена дейност</v>
          </cell>
        </row>
        <row r="10">
          <cell r="A10" t="str">
            <v>Ръководни стопански служители в специализирани звена, извън производствените</v>
          </cell>
        </row>
        <row r="11">
          <cell r="A11" t="str">
            <v>Ръководители на малки предприятия</v>
          </cell>
        </row>
        <row r="12">
          <cell r="A12" t="str">
            <v>Аналитични  специалисти в областта на физиката, химията, геологията</v>
          </cell>
        </row>
        <row r="13">
          <cell r="A13" t="str">
            <v>Аналитични специалисти в областта на математиката и статистиката</v>
          </cell>
        </row>
        <row r="14">
          <cell r="A14" t="str">
            <v>Аналитични  специалисти в областта на информатиката</v>
          </cell>
        </row>
        <row r="15">
          <cell r="A15" t="str">
            <v>Инженери и архитекти</v>
          </cell>
        </row>
        <row r="16">
          <cell r="A16" t="str">
            <v>Аналитични специалисти в областта на естествените науки</v>
          </cell>
        </row>
        <row r="17">
          <cell r="A17" t="str">
            <v>Аналитични  специалисти в областта на здравеопазването</v>
          </cell>
        </row>
        <row r="18">
          <cell r="A18" t="str">
            <v>Преподаватели във висши училища</v>
          </cell>
        </row>
        <row r="19">
          <cell r="A19" t="str">
            <v>Преподаватели в системата на средното образование</v>
          </cell>
        </row>
        <row r="20">
          <cell r="A20" t="str">
            <v>Преподаватели в системата на основното образование</v>
          </cell>
        </row>
        <row r="21">
          <cell r="A21" t="str">
            <v>Преподаватели в детски учебно-възпитателни  и здравни заведения</v>
          </cell>
        </row>
        <row r="22">
          <cell r="A22" t="str">
            <v>Преподаватели в специални училища</v>
          </cell>
        </row>
        <row r="23">
          <cell r="A23" t="str">
            <v>Други аналитични  специалисти в образованието</v>
          </cell>
        </row>
        <row r="24">
          <cell r="A24" t="str">
            <v>Аналитични  специалисти в стопанската дейност</v>
          </cell>
        </row>
        <row r="25">
          <cell r="A25" t="str">
            <v>Юридически специалисти</v>
          </cell>
        </row>
        <row r="26">
          <cell r="A26" t="str">
            <v>Архивисти, библиотекари и сродни</v>
          </cell>
        </row>
        <row r="27">
          <cell r="A27" t="str">
            <v>Аналатични специалисти в областта на обществените науки</v>
          </cell>
        </row>
        <row r="28">
          <cell r="A28" t="str">
            <v>Творци, специалисти в областта на изкуството, културата и спорта</v>
          </cell>
        </row>
        <row r="29">
          <cell r="A29" t="str">
            <v>Духовни лица</v>
          </cell>
        </row>
        <row r="30">
          <cell r="A30" t="str">
            <v>Аналитични специалисти в държавната администрация</v>
          </cell>
        </row>
        <row r="31">
          <cell r="A31" t="str">
            <v>Приложни специалисти в областта на физиката, математиката и техниката</v>
          </cell>
        </row>
        <row r="32">
          <cell r="A32" t="str">
            <v>Приложни специалисти в областта на  информатиката</v>
          </cell>
        </row>
        <row r="33">
          <cell r="A33" t="str">
            <v>Приложни специалисти на оптична апаратура и прецизна техника</v>
          </cell>
        </row>
        <row r="34">
          <cell r="A34" t="str">
            <v>Приложни специалисти във водния и въздушния транспорт</v>
          </cell>
        </row>
        <row r="35">
          <cell r="A35" t="str">
            <v>Приложни специалисти по безопасност и качество. Приложни специалисти в железопътния транспорт</v>
          </cell>
        </row>
        <row r="36">
          <cell r="A36" t="str">
            <v>Приложни специалисти в областта на естествознанието, селското и горското стопанство</v>
          </cell>
        </row>
        <row r="37">
          <cell r="A37" t="str">
            <v>Приложни специалисти в здравеопазването</v>
          </cell>
        </row>
        <row r="38">
          <cell r="A38" t="str">
            <v>Медицински сестри. Акушерки</v>
          </cell>
        </row>
        <row r="39">
          <cell r="A39" t="str">
            <v>Други приложни специалисти в здравеопазването</v>
          </cell>
        </row>
        <row r="40">
          <cell r="A40" t="str">
            <v>Преподаватели с по-ниско от висше образование в училища</v>
          </cell>
        </row>
        <row r="41">
          <cell r="A41" t="str">
            <v>Преподаватели с по-ниско от висше образование в детски учебно-възпитателни и здравни заведения</v>
          </cell>
        </row>
        <row r="42">
          <cell r="A42" t="str">
            <v>Преподаватели с по-ниско от висше образование в специални училища</v>
          </cell>
        </row>
        <row r="43">
          <cell r="A43" t="str">
            <v>Други приложни специалисти с преподавателска дейност</v>
          </cell>
        </row>
        <row r="44">
          <cell r="A44" t="str">
            <v>Приложни финансови специалисти</v>
          </cell>
        </row>
        <row r="45">
          <cell r="A45" t="str">
            <v>Посредници в търговията и бизнес-услуги</v>
          </cell>
        </row>
        <row r="46">
          <cell r="A46" t="str">
            <v>Приложни административни специалисти</v>
          </cell>
        </row>
        <row r="47">
          <cell r="A47" t="str">
            <v>Приложни специалисти в държавната администрация</v>
          </cell>
        </row>
        <row r="48">
          <cell r="A48" t="str">
            <v>Служители в държавния апарат за национална  сигурност, противодействие на престъпността, опазване на обществения ред и противопожарна охрана</v>
          </cell>
        </row>
        <row r="49">
          <cell r="A49" t="str">
            <v>Приложни специалисти по социални дейности</v>
          </cell>
        </row>
        <row r="50">
          <cell r="A50" t="str">
            <v>Приложни специалисти в областта на културата и спорта</v>
          </cell>
        </row>
        <row r="51">
          <cell r="A51" t="str">
            <v>Религиозни служители</v>
          </cell>
        </row>
        <row r="52">
          <cell r="A52" t="str">
            <v>Помощен персонал, регистриращ текст и данни</v>
          </cell>
        </row>
        <row r="53">
          <cell r="A53" t="str">
            <v>Помощен персонал, обработващ финансова и статистическа информация</v>
          </cell>
        </row>
        <row r="54">
          <cell r="A54" t="str">
            <v>Помощен персонал, документиращ движението на стоки</v>
          </cell>
        </row>
        <row r="55">
          <cell r="A55" t="str">
            <v>Помощен персонал в пощи, архиви и деловодства</v>
          </cell>
        </row>
        <row r="56">
          <cell r="A56" t="str">
            <v>Друг помощен персонал в канцеларии</v>
          </cell>
        </row>
        <row r="57">
          <cell r="A57" t="str">
            <v>Касиери на гише</v>
          </cell>
        </row>
        <row r="58">
          <cell r="A58" t="str">
            <v>Помощен персонал, предоставящ информация на клиенти</v>
          </cell>
        </row>
        <row r="59">
          <cell r="A59" t="str">
            <v>Персонал, обслужващ  пътници и туристи</v>
          </cell>
        </row>
        <row r="60">
          <cell r="A60" t="str">
            <v>Персонал, обслужващ хотели, домакинства и обществено хранене</v>
          </cell>
        </row>
        <row r="61">
          <cell r="A61" t="str">
            <v>Персонал, полагащ грижи за хора</v>
          </cell>
        </row>
        <row r="62">
          <cell r="A62" t="str">
            <v>Персонал, зает с други услуги за населението</v>
          </cell>
        </row>
        <row r="63">
          <cell r="A63" t="str">
            <v>Персонал, зает с издирвателната и охранителна дейност</v>
          </cell>
        </row>
        <row r="64">
          <cell r="A64" t="str">
            <v>Манекени, фотомодели</v>
          </cell>
        </row>
        <row r="65">
          <cell r="A65" t="str">
            <v>Продавачи и демонстратори</v>
          </cell>
        </row>
        <row r="66">
          <cell r="A66" t="str">
            <v>Растениевъди</v>
          </cell>
        </row>
        <row r="67">
          <cell r="A67" t="str">
            <v>Животновъди</v>
          </cell>
        </row>
        <row r="68">
          <cell r="A68" t="str">
            <v>Производители в комбинирано растениевъдно-животновъдно стопанство</v>
          </cell>
        </row>
        <row r="69">
          <cell r="A69" t="str">
            <v>Работници в горското стопанство и дърводобива</v>
          </cell>
        </row>
        <row r="70">
          <cell r="A70" t="str">
            <v>Рибовъди, риболовци и ловци</v>
          </cell>
        </row>
        <row r="71">
          <cell r="A71" t="str">
            <v>Селскостопански производители, осигуряващи си самостоятелно препитание</v>
          </cell>
        </row>
        <row r="72">
          <cell r="A72" t="str">
            <v>Квалифицирани работници по изграждане, ремонт и поддържане на обекти по добива, обогатяването на  полезни изкопаеми, каменообработка и солодобив</v>
          </cell>
        </row>
        <row r="73">
          <cell r="A73" t="str">
            <v>Квалифицирани  работници по основни строителни работи</v>
          </cell>
        </row>
        <row r="74">
          <cell r="A74" t="str">
            <v>Квалифицирани работници по довършителни работи в строителството</v>
          </cell>
        </row>
        <row r="75">
          <cell r="A75" t="str">
            <v>Бояджии</v>
          </cell>
        </row>
        <row r="76">
          <cell r="A76" t="str">
            <v>Леяри, заварчици, монтажници</v>
          </cell>
        </row>
        <row r="77">
          <cell r="A77" t="str">
            <v>Настройчици на металообработващи машини и производители на инструменти</v>
          </cell>
        </row>
        <row r="78">
          <cell r="A78" t="str">
            <v>Монтьори на машини и механични съоръжения</v>
          </cell>
        </row>
        <row r="79">
          <cell r="A79" t="str">
            <v>Монтьори на електрически и електронни съоръжения</v>
          </cell>
        </row>
        <row r="80">
          <cell r="A80" t="str">
            <v>Квалифицирани работници по прецизна обработка на материали</v>
          </cell>
        </row>
        <row r="81">
          <cell r="A81" t="str">
            <v>Квалифицирани работници в керамичното, порцеланово-фаянсовото и стъкларското производство, грънчари</v>
          </cell>
        </row>
        <row r="82">
          <cell r="A82" t="str">
            <v>Квалифицирани работници, упражняващи художествени занаяти</v>
          </cell>
        </row>
        <row r="83">
          <cell r="A83" t="str">
            <v>Полиграфисти</v>
          </cell>
        </row>
        <row r="84">
          <cell r="A84" t="str">
            <v>Квалифицирани работници по производство на хранителни продукти</v>
          </cell>
        </row>
        <row r="85">
          <cell r="A85" t="str">
            <v>Дърводелци и мебелисти</v>
          </cell>
        </row>
        <row r="86">
          <cell r="A86" t="str">
            <v>Текстилци</v>
          </cell>
        </row>
        <row r="87">
          <cell r="A87" t="str">
            <v>Квалифицирани работници по производството на облекло и галантерия</v>
          </cell>
        </row>
        <row r="88">
          <cell r="A88" t="str">
            <v>Квалифицирани кожари, сарачи  и обущари</v>
          </cell>
        </row>
        <row r="89">
          <cell r="A89" t="str">
            <v>Оператори на пулт за управление на процеси в добива</v>
          </cell>
        </row>
        <row r="90">
          <cell r="A90" t="str">
            <v>Оператори на пулт за управление на процеси в металургията</v>
          </cell>
        </row>
        <row r="91">
          <cell r="A91" t="str">
            <v>Оператори на пулт за управление на процеси за преработката на неметални минерални суровини</v>
          </cell>
        </row>
        <row r="92">
          <cell r="A92" t="str">
            <v>Оператори на пулт за управление на процеси в дървообработването и целулозно-хартиеното производство</v>
          </cell>
        </row>
        <row r="93">
          <cell r="A93" t="str">
            <v>Оператори на пулт за управление на химически процеси</v>
          </cell>
        </row>
        <row r="94">
          <cell r="A94" t="str">
            <v>Оператори на пулт за управление на процесите в енергийното производство</v>
          </cell>
        </row>
        <row r="95">
          <cell r="A95" t="str">
            <v>Оператори на пулт за управление на поточни линии</v>
          </cell>
        </row>
        <row r="96">
          <cell r="A96" t="str">
            <v>Оператори на машини за обработка на метал и неметални минерални продукти</v>
          </cell>
        </row>
        <row r="97">
          <cell r="A97" t="str">
            <v>Оператори на машини за производството на химически продукти</v>
          </cell>
        </row>
        <row r="98">
          <cell r="A98" t="str">
            <v>Оператори на машини за производство на пластмасови и каучукови изделия</v>
          </cell>
        </row>
        <row r="99">
          <cell r="A99" t="str">
            <v>Оператори на дървообработващи машини</v>
          </cell>
        </row>
        <row r="100">
          <cell r="A100" t="str">
            <v>Оператори на машини в полиграфията</v>
          </cell>
        </row>
        <row r="101">
          <cell r="A101" t="str">
            <v>Оператори на текстилни и шевни машини</v>
          </cell>
        </row>
        <row r="102">
          <cell r="A102" t="str">
            <v>Оператори на машини в производството на хранителни продукти</v>
          </cell>
        </row>
        <row r="103">
          <cell r="A103" t="str">
            <v>Работници по монтаж на изделия в производството</v>
          </cell>
        </row>
        <row r="104">
          <cell r="A104" t="str">
            <v>Други оператори</v>
          </cell>
        </row>
        <row r="105">
          <cell r="A105" t="str">
            <v>Машинисти и оператори в релсовия транспорт</v>
          </cell>
        </row>
        <row r="106">
          <cell r="A106" t="str">
            <v>Водачи на моторни превозни средства</v>
          </cell>
        </row>
        <row r="107">
          <cell r="A107" t="str">
            <v>Водачи на селскостопански и други самоходни машини</v>
          </cell>
        </row>
        <row r="108">
          <cell r="A108" t="str">
            <v>Моряци</v>
          </cell>
        </row>
        <row r="109">
          <cell r="A109" t="str">
            <v>Продавачи на обществени места</v>
          </cell>
        </row>
        <row r="110">
          <cell r="A110" t="str">
            <v>Нискоквалифицирани работници, извършващи услуги на улицата</v>
          </cell>
        </row>
        <row r="111">
          <cell r="A111" t="str">
            <v>Нискоквалифицирани работници, поддържащи хигиената в помещенията и транспортни средства</v>
          </cell>
        </row>
        <row r="112">
          <cell r="A112" t="str">
            <v>Портиери на сгради и стъкломиячи</v>
          </cell>
        </row>
        <row r="113">
          <cell r="A113" t="str">
            <v>Куриери, пазачи, инкасатори</v>
          </cell>
        </row>
        <row r="114">
          <cell r="A114" t="str">
            <v>Нискоквалифицирани работници по поддържане чистотата на населени места</v>
          </cell>
        </row>
        <row r="115">
          <cell r="A115" t="str">
            <v>Нискоквалифицирани работници в селското, горското, рибното стопанство, лова и риболова</v>
          </cell>
        </row>
        <row r="116">
          <cell r="A116" t="str">
            <v>Нискоквалифицирани работници в добива, строителството и транспорта</v>
          </cell>
        </row>
        <row r="117">
          <cell r="A117" t="str">
            <v>Нискоквалифицирани работници в производството</v>
          </cell>
        </row>
        <row r="118">
          <cell r="A118" t="str">
            <v>Нискоквалифицирани работници при пренасяне, товарене и разтоварване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U31507"/>
  <sheetViews>
    <sheetView showZeros="0" tabSelected="1" workbookViewId="0">
      <pane ySplit="7" topLeftCell="A8" activePane="bottomLeft" state="frozen"/>
      <selection sqref="A1:A5"/>
      <selection pane="bottomLeft" sqref="A1:A5"/>
    </sheetView>
  </sheetViews>
  <sheetFormatPr defaultColWidth="18.42578125" defaultRowHeight="39.950000000000003" customHeight="1"/>
  <cols>
    <col min="1" max="1" width="45.42578125" style="491" customWidth="1"/>
    <col min="2" max="2" width="3.5703125" style="492" customWidth="1"/>
    <col min="3" max="3" width="6.7109375" style="493" customWidth="1"/>
    <col min="4" max="4" width="9.42578125" style="494" customWidth="1"/>
    <col min="5" max="6" width="5" style="495" customWidth="1"/>
    <col min="7" max="7" width="4.28515625" style="495" customWidth="1"/>
    <col min="8" max="10" width="5" style="495" customWidth="1"/>
    <col min="11" max="12" width="5.85546875" style="495" customWidth="1"/>
    <col min="13" max="13" width="4.85546875" style="496" customWidth="1"/>
    <col min="14" max="14" width="4.85546875" style="497" customWidth="1"/>
    <col min="15" max="16" width="5" style="498" customWidth="1"/>
    <col min="17" max="17" width="4.85546875" style="499" customWidth="1"/>
    <col min="18" max="18" width="4.85546875" style="500" customWidth="1"/>
    <col min="19" max="19" width="4.85546875" style="501" customWidth="1"/>
    <col min="20" max="20" width="4.85546875" style="502" customWidth="1"/>
    <col min="21" max="21" width="7" style="495" customWidth="1"/>
    <col min="22" max="256" width="18.42578125" style="495"/>
    <col min="257" max="257" width="45.42578125" style="495" customWidth="1"/>
    <col min="258" max="258" width="3.5703125" style="495" customWidth="1"/>
    <col min="259" max="259" width="6.7109375" style="495" customWidth="1"/>
    <col min="260" max="260" width="9.42578125" style="495" customWidth="1"/>
    <col min="261" max="262" width="5" style="495" customWidth="1"/>
    <col min="263" max="263" width="4.28515625" style="495" customWidth="1"/>
    <col min="264" max="266" width="5" style="495" customWidth="1"/>
    <col min="267" max="268" width="5.85546875" style="495" customWidth="1"/>
    <col min="269" max="270" width="4.85546875" style="495" customWidth="1"/>
    <col min="271" max="272" width="5" style="495" customWidth="1"/>
    <col min="273" max="276" width="4.85546875" style="495" customWidth="1"/>
    <col min="277" max="277" width="7" style="495" customWidth="1"/>
    <col min="278" max="512" width="18.42578125" style="495"/>
    <col min="513" max="513" width="45.42578125" style="495" customWidth="1"/>
    <col min="514" max="514" width="3.5703125" style="495" customWidth="1"/>
    <col min="515" max="515" width="6.7109375" style="495" customWidth="1"/>
    <col min="516" max="516" width="9.42578125" style="495" customWidth="1"/>
    <col min="517" max="518" width="5" style="495" customWidth="1"/>
    <col min="519" max="519" width="4.28515625" style="495" customWidth="1"/>
    <col min="520" max="522" width="5" style="495" customWidth="1"/>
    <col min="523" max="524" width="5.85546875" style="495" customWidth="1"/>
    <col min="525" max="526" width="4.85546875" style="495" customWidth="1"/>
    <col min="527" max="528" width="5" style="495" customWidth="1"/>
    <col min="529" max="532" width="4.85546875" style="495" customWidth="1"/>
    <col min="533" max="533" width="7" style="495" customWidth="1"/>
    <col min="534" max="768" width="18.42578125" style="495"/>
    <col min="769" max="769" width="45.42578125" style="495" customWidth="1"/>
    <col min="770" max="770" width="3.5703125" style="495" customWidth="1"/>
    <col min="771" max="771" width="6.7109375" style="495" customWidth="1"/>
    <col min="772" max="772" width="9.42578125" style="495" customWidth="1"/>
    <col min="773" max="774" width="5" style="495" customWidth="1"/>
    <col min="775" max="775" width="4.28515625" style="495" customWidth="1"/>
    <col min="776" max="778" width="5" style="495" customWidth="1"/>
    <col min="779" max="780" width="5.85546875" style="495" customWidth="1"/>
    <col min="781" max="782" width="4.85546875" style="495" customWidth="1"/>
    <col min="783" max="784" width="5" style="495" customWidth="1"/>
    <col min="785" max="788" width="4.85546875" style="495" customWidth="1"/>
    <col min="789" max="789" width="7" style="495" customWidth="1"/>
    <col min="790" max="1024" width="18.42578125" style="495"/>
    <col min="1025" max="1025" width="45.42578125" style="495" customWidth="1"/>
    <col min="1026" max="1026" width="3.5703125" style="495" customWidth="1"/>
    <col min="1027" max="1027" width="6.7109375" style="495" customWidth="1"/>
    <col min="1028" max="1028" width="9.42578125" style="495" customWidth="1"/>
    <col min="1029" max="1030" width="5" style="495" customWidth="1"/>
    <col min="1031" max="1031" width="4.28515625" style="495" customWidth="1"/>
    <col min="1032" max="1034" width="5" style="495" customWidth="1"/>
    <col min="1035" max="1036" width="5.85546875" style="495" customWidth="1"/>
    <col min="1037" max="1038" width="4.85546875" style="495" customWidth="1"/>
    <col min="1039" max="1040" width="5" style="495" customWidth="1"/>
    <col min="1041" max="1044" width="4.85546875" style="495" customWidth="1"/>
    <col min="1045" max="1045" width="7" style="495" customWidth="1"/>
    <col min="1046" max="1280" width="18.42578125" style="495"/>
    <col min="1281" max="1281" width="45.42578125" style="495" customWidth="1"/>
    <col min="1282" max="1282" width="3.5703125" style="495" customWidth="1"/>
    <col min="1283" max="1283" width="6.7109375" style="495" customWidth="1"/>
    <col min="1284" max="1284" width="9.42578125" style="495" customWidth="1"/>
    <col min="1285" max="1286" width="5" style="495" customWidth="1"/>
    <col min="1287" max="1287" width="4.28515625" style="495" customWidth="1"/>
    <col min="1288" max="1290" width="5" style="495" customWidth="1"/>
    <col min="1291" max="1292" width="5.85546875" style="495" customWidth="1"/>
    <col min="1293" max="1294" width="4.85546875" style="495" customWidth="1"/>
    <col min="1295" max="1296" width="5" style="495" customWidth="1"/>
    <col min="1297" max="1300" width="4.85546875" style="495" customWidth="1"/>
    <col min="1301" max="1301" width="7" style="495" customWidth="1"/>
    <col min="1302" max="1536" width="18.42578125" style="495"/>
    <col min="1537" max="1537" width="45.42578125" style="495" customWidth="1"/>
    <col min="1538" max="1538" width="3.5703125" style="495" customWidth="1"/>
    <col min="1539" max="1539" width="6.7109375" style="495" customWidth="1"/>
    <col min="1540" max="1540" width="9.42578125" style="495" customWidth="1"/>
    <col min="1541" max="1542" width="5" style="495" customWidth="1"/>
    <col min="1543" max="1543" width="4.28515625" style="495" customWidth="1"/>
    <col min="1544" max="1546" width="5" style="495" customWidth="1"/>
    <col min="1547" max="1548" width="5.85546875" style="495" customWidth="1"/>
    <col min="1549" max="1550" width="4.85546875" style="495" customWidth="1"/>
    <col min="1551" max="1552" width="5" style="495" customWidth="1"/>
    <col min="1553" max="1556" width="4.85546875" style="495" customWidth="1"/>
    <col min="1557" max="1557" width="7" style="495" customWidth="1"/>
    <col min="1558" max="1792" width="18.42578125" style="495"/>
    <col min="1793" max="1793" width="45.42578125" style="495" customWidth="1"/>
    <col min="1794" max="1794" width="3.5703125" style="495" customWidth="1"/>
    <col min="1795" max="1795" width="6.7109375" style="495" customWidth="1"/>
    <col min="1796" max="1796" width="9.42578125" style="495" customWidth="1"/>
    <col min="1797" max="1798" width="5" style="495" customWidth="1"/>
    <col min="1799" max="1799" width="4.28515625" style="495" customWidth="1"/>
    <col min="1800" max="1802" width="5" style="495" customWidth="1"/>
    <col min="1803" max="1804" width="5.85546875" style="495" customWidth="1"/>
    <col min="1805" max="1806" width="4.85546875" style="495" customWidth="1"/>
    <col min="1807" max="1808" width="5" style="495" customWidth="1"/>
    <col min="1809" max="1812" width="4.85546875" style="495" customWidth="1"/>
    <col min="1813" max="1813" width="7" style="495" customWidth="1"/>
    <col min="1814" max="2048" width="18.42578125" style="495"/>
    <col min="2049" max="2049" width="45.42578125" style="495" customWidth="1"/>
    <col min="2050" max="2050" width="3.5703125" style="495" customWidth="1"/>
    <col min="2051" max="2051" width="6.7109375" style="495" customWidth="1"/>
    <col min="2052" max="2052" width="9.42578125" style="495" customWidth="1"/>
    <col min="2053" max="2054" width="5" style="495" customWidth="1"/>
    <col min="2055" max="2055" width="4.28515625" style="495" customWidth="1"/>
    <col min="2056" max="2058" width="5" style="495" customWidth="1"/>
    <col min="2059" max="2060" width="5.85546875" style="495" customWidth="1"/>
    <col min="2061" max="2062" width="4.85546875" style="495" customWidth="1"/>
    <col min="2063" max="2064" width="5" style="495" customWidth="1"/>
    <col min="2065" max="2068" width="4.85546875" style="495" customWidth="1"/>
    <col min="2069" max="2069" width="7" style="495" customWidth="1"/>
    <col min="2070" max="2304" width="18.42578125" style="495"/>
    <col min="2305" max="2305" width="45.42578125" style="495" customWidth="1"/>
    <col min="2306" max="2306" width="3.5703125" style="495" customWidth="1"/>
    <col min="2307" max="2307" width="6.7109375" style="495" customWidth="1"/>
    <col min="2308" max="2308" width="9.42578125" style="495" customWidth="1"/>
    <col min="2309" max="2310" width="5" style="495" customWidth="1"/>
    <col min="2311" max="2311" width="4.28515625" style="495" customWidth="1"/>
    <col min="2312" max="2314" width="5" style="495" customWidth="1"/>
    <col min="2315" max="2316" width="5.85546875" style="495" customWidth="1"/>
    <col min="2317" max="2318" width="4.85546875" style="495" customWidth="1"/>
    <col min="2319" max="2320" width="5" style="495" customWidth="1"/>
    <col min="2321" max="2324" width="4.85546875" style="495" customWidth="1"/>
    <col min="2325" max="2325" width="7" style="495" customWidth="1"/>
    <col min="2326" max="2560" width="18.42578125" style="495"/>
    <col min="2561" max="2561" width="45.42578125" style="495" customWidth="1"/>
    <col min="2562" max="2562" width="3.5703125" style="495" customWidth="1"/>
    <col min="2563" max="2563" width="6.7109375" style="495" customWidth="1"/>
    <col min="2564" max="2564" width="9.42578125" style="495" customWidth="1"/>
    <col min="2565" max="2566" width="5" style="495" customWidth="1"/>
    <col min="2567" max="2567" width="4.28515625" style="495" customWidth="1"/>
    <col min="2568" max="2570" width="5" style="495" customWidth="1"/>
    <col min="2571" max="2572" width="5.85546875" style="495" customWidth="1"/>
    <col min="2573" max="2574" width="4.85546875" style="495" customWidth="1"/>
    <col min="2575" max="2576" width="5" style="495" customWidth="1"/>
    <col min="2577" max="2580" width="4.85546875" style="495" customWidth="1"/>
    <col min="2581" max="2581" width="7" style="495" customWidth="1"/>
    <col min="2582" max="2816" width="18.42578125" style="495"/>
    <col min="2817" max="2817" width="45.42578125" style="495" customWidth="1"/>
    <col min="2818" max="2818" width="3.5703125" style="495" customWidth="1"/>
    <col min="2819" max="2819" width="6.7109375" style="495" customWidth="1"/>
    <col min="2820" max="2820" width="9.42578125" style="495" customWidth="1"/>
    <col min="2821" max="2822" width="5" style="495" customWidth="1"/>
    <col min="2823" max="2823" width="4.28515625" style="495" customWidth="1"/>
    <col min="2824" max="2826" width="5" style="495" customWidth="1"/>
    <col min="2827" max="2828" width="5.85546875" style="495" customWidth="1"/>
    <col min="2829" max="2830" width="4.85546875" style="495" customWidth="1"/>
    <col min="2831" max="2832" width="5" style="495" customWidth="1"/>
    <col min="2833" max="2836" width="4.85546875" style="495" customWidth="1"/>
    <col min="2837" max="2837" width="7" style="495" customWidth="1"/>
    <col min="2838" max="3072" width="18.42578125" style="495"/>
    <col min="3073" max="3073" width="45.42578125" style="495" customWidth="1"/>
    <col min="3074" max="3074" width="3.5703125" style="495" customWidth="1"/>
    <col min="3075" max="3075" width="6.7109375" style="495" customWidth="1"/>
    <col min="3076" max="3076" width="9.42578125" style="495" customWidth="1"/>
    <col min="3077" max="3078" width="5" style="495" customWidth="1"/>
    <col min="3079" max="3079" width="4.28515625" style="495" customWidth="1"/>
    <col min="3080" max="3082" width="5" style="495" customWidth="1"/>
    <col min="3083" max="3084" width="5.85546875" style="495" customWidth="1"/>
    <col min="3085" max="3086" width="4.85546875" style="495" customWidth="1"/>
    <col min="3087" max="3088" width="5" style="495" customWidth="1"/>
    <col min="3089" max="3092" width="4.85546875" style="495" customWidth="1"/>
    <col min="3093" max="3093" width="7" style="495" customWidth="1"/>
    <col min="3094" max="3328" width="18.42578125" style="495"/>
    <col min="3329" max="3329" width="45.42578125" style="495" customWidth="1"/>
    <col min="3330" max="3330" width="3.5703125" style="495" customWidth="1"/>
    <col min="3331" max="3331" width="6.7109375" style="495" customWidth="1"/>
    <col min="3332" max="3332" width="9.42578125" style="495" customWidth="1"/>
    <col min="3333" max="3334" width="5" style="495" customWidth="1"/>
    <col min="3335" max="3335" width="4.28515625" style="495" customWidth="1"/>
    <col min="3336" max="3338" width="5" style="495" customWidth="1"/>
    <col min="3339" max="3340" width="5.85546875" style="495" customWidth="1"/>
    <col min="3341" max="3342" width="4.85546875" style="495" customWidth="1"/>
    <col min="3343" max="3344" width="5" style="495" customWidth="1"/>
    <col min="3345" max="3348" width="4.85546875" style="495" customWidth="1"/>
    <col min="3349" max="3349" width="7" style="495" customWidth="1"/>
    <col min="3350" max="3584" width="18.42578125" style="495"/>
    <col min="3585" max="3585" width="45.42578125" style="495" customWidth="1"/>
    <col min="3586" max="3586" width="3.5703125" style="495" customWidth="1"/>
    <col min="3587" max="3587" width="6.7109375" style="495" customWidth="1"/>
    <col min="3588" max="3588" width="9.42578125" style="495" customWidth="1"/>
    <col min="3589" max="3590" width="5" style="495" customWidth="1"/>
    <col min="3591" max="3591" width="4.28515625" style="495" customWidth="1"/>
    <col min="3592" max="3594" width="5" style="495" customWidth="1"/>
    <col min="3595" max="3596" width="5.85546875" style="495" customWidth="1"/>
    <col min="3597" max="3598" width="4.85546875" style="495" customWidth="1"/>
    <col min="3599" max="3600" width="5" style="495" customWidth="1"/>
    <col min="3601" max="3604" width="4.85546875" style="495" customWidth="1"/>
    <col min="3605" max="3605" width="7" style="495" customWidth="1"/>
    <col min="3606" max="3840" width="18.42578125" style="495"/>
    <col min="3841" max="3841" width="45.42578125" style="495" customWidth="1"/>
    <col min="3842" max="3842" width="3.5703125" style="495" customWidth="1"/>
    <col min="3843" max="3843" width="6.7109375" style="495" customWidth="1"/>
    <col min="3844" max="3844" width="9.42578125" style="495" customWidth="1"/>
    <col min="3845" max="3846" width="5" style="495" customWidth="1"/>
    <col min="3847" max="3847" width="4.28515625" style="495" customWidth="1"/>
    <col min="3848" max="3850" width="5" style="495" customWidth="1"/>
    <col min="3851" max="3852" width="5.85546875" style="495" customWidth="1"/>
    <col min="3853" max="3854" width="4.85546875" style="495" customWidth="1"/>
    <col min="3855" max="3856" width="5" style="495" customWidth="1"/>
    <col min="3857" max="3860" width="4.85546875" style="495" customWidth="1"/>
    <col min="3861" max="3861" width="7" style="495" customWidth="1"/>
    <col min="3862" max="4096" width="18.42578125" style="495"/>
    <col min="4097" max="4097" width="45.42578125" style="495" customWidth="1"/>
    <col min="4098" max="4098" width="3.5703125" style="495" customWidth="1"/>
    <col min="4099" max="4099" width="6.7109375" style="495" customWidth="1"/>
    <col min="4100" max="4100" width="9.42578125" style="495" customWidth="1"/>
    <col min="4101" max="4102" width="5" style="495" customWidth="1"/>
    <col min="4103" max="4103" width="4.28515625" style="495" customWidth="1"/>
    <col min="4104" max="4106" width="5" style="495" customWidth="1"/>
    <col min="4107" max="4108" width="5.85546875" style="495" customWidth="1"/>
    <col min="4109" max="4110" width="4.85546875" style="495" customWidth="1"/>
    <col min="4111" max="4112" width="5" style="495" customWidth="1"/>
    <col min="4113" max="4116" width="4.85546875" style="495" customWidth="1"/>
    <col min="4117" max="4117" width="7" style="495" customWidth="1"/>
    <col min="4118" max="4352" width="18.42578125" style="495"/>
    <col min="4353" max="4353" width="45.42578125" style="495" customWidth="1"/>
    <col min="4354" max="4354" width="3.5703125" style="495" customWidth="1"/>
    <col min="4355" max="4355" width="6.7109375" style="495" customWidth="1"/>
    <col min="4356" max="4356" width="9.42578125" style="495" customWidth="1"/>
    <col min="4357" max="4358" width="5" style="495" customWidth="1"/>
    <col min="4359" max="4359" width="4.28515625" style="495" customWidth="1"/>
    <col min="4360" max="4362" width="5" style="495" customWidth="1"/>
    <col min="4363" max="4364" width="5.85546875" style="495" customWidth="1"/>
    <col min="4365" max="4366" width="4.85546875" style="495" customWidth="1"/>
    <col min="4367" max="4368" width="5" style="495" customWidth="1"/>
    <col min="4369" max="4372" width="4.85546875" style="495" customWidth="1"/>
    <col min="4373" max="4373" width="7" style="495" customWidth="1"/>
    <col min="4374" max="4608" width="18.42578125" style="495"/>
    <col min="4609" max="4609" width="45.42578125" style="495" customWidth="1"/>
    <col min="4610" max="4610" width="3.5703125" style="495" customWidth="1"/>
    <col min="4611" max="4611" width="6.7109375" style="495" customWidth="1"/>
    <col min="4612" max="4612" width="9.42578125" style="495" customWidth="1"/>
    <col min="4613" max="4614" width="5" style="495" customWidth="1"/>
    <col min="4615" max="4615" width="4.28515625" style="495" customWidth="1"/>
    <col min="4616" max="4618" width="5" style="495" customWidth="1"/>
    <col min="4619" max="4620" width="5.85546875" style="495" customWidth="1"/>
    <col min="4621" max="4622" width="4.85546875" style="495" customWidth="1"/>
    <col min="4623" max="4624" width="5" style="495" customWidth="1"/>
    <col min="4625" max="4628" width="4.85546875" style="495" customWidth="1"/>
    <col min="4629" max="4629" width="7" style="495" customWidth="1"/>
    <col min="4630" max="4864" width="18.42578125" style="495"/>
    <col min="4865" max="4865" width="45.42578125" style="495" customWidth="1"/>
    <col min="4866" max="4866" width="3.5703125" style="495" customWidth="1"/>
    <col min="4867" max="4867" width="6.7109375" style="495" customWidth="1"/>
    <col min="4868" max="4868" width="9.42578125" style="495" customWidth="1"/>
    <col min="4869" max="4870" width="5" style="495" customWidth="1"/>
    <col min="4871" max="4871" width="4.28515625" style="495" customWidth="1"/>
    <col min="4872" max="4874" width="5" style="495" customWidth="1"/>
    <col min="4875" max="4876" width="5.85546875" style="495" customWidth="1"/>
    <col min="4877" max="4878" width="4.85546875" style="495" customWidth="1"/>
    <col min="4879" max="4880" width="5" style="495" customWidth="1"/>
    <col min="4881" max="4884" width="4.85546875" style="495" customWidth="1"/>
    <col min="4885" max="4885" width="7" style="495" customWidth="1"/>
    <col min="4886" max="5120" width="18.42578125" style="495"/>
    <col min="5121" max="5121" width="45.42578125" style="495" customWidth="1"/>
    <col min="5122" max="5122" width="3.5703125" style="495" customWidth="1"/>
    <col min="5123" max="5123" width="6.7109375" style="495" customWidth="1"/>
    <col min="5124" max="5124" width="9.42578125" style="495" customWidth="1"/>
    <col min="5125" max="5126" width="5" style="495" customWidth="1"/>
    <col min="5127" max="5127" width="4.28515625" style="495" customWidth="1"/>
    <col min="5128" max="5130" width="5" style="495" customWidth="1"/>
    <col min="5131" max="5132" width="5.85546875" style="495" customWidth="1"/>
    <col min="5133" max="5134" width="4.85546875" style="495" customWidth="1"/>
    <col min="5135" max="5136" width="5" style="495" customWidth="1"/>
    <col min="5137" max="5140" width="4.85546875" style="495" customWidth="1"/>
    <col min="5141" max="5141" width="7" style="495" customWidth="1"/>
    <col min="5142" max="5376" width="18.42578125" style="495"/>
    <col min="5377" max="5377" width="45.42578125" style="495" customWidth="1"/>
    <col min="5378" max="5378" width="3.5703125" style="495" customWidth="1"/>
    <col min="5379" max="5379" width="6.7109375" style="495" customWidth="1"/>
    <col min="5380" max="5380" width="9.42578125" style="495" customWidth="1"/>
    <col min="5381" max="5382" width="5" style="495" customWidth="1"/>
    <col min="5383" max="5383" width="4.28515625" style="495" customWidth="1"/>
    <col min="5384" max="5386" width="5" style="495" customWidth="1"/>
    <col min="5387" max="5388" width="5.85546875" style="495" customWidth="1"/>
    <col min="5389" max="5390" width="4.85546875" style="495" customWidth="1"/>
    <col min="5391" max="5392" width="5" style="495" customWidth="1"/>
    <col min="5393" max="5396" width="4.85546875" style="495" customWidth="1"/>
    <col min="5397" max="5397" width="7" style="495" customWidth="1"/>
    <col min="5398" max="5632" width="18.42578125" style="495"/>
    <col min="5633" max="5633" width="45.42578125" style="495" customWidth="1"/>
    <col min="5634" max="5634" width="3.5703125" style="495" customWidth="1"/>
    <col min="5635" max="5635" width="6.7109375" style="495" customWidth="1"/>
    <col min="5636" max="5636" width="9.42578125" style="495" customWidth="1"/>
    <col min="5637" max="5638" width="5" style="495" customWidth="1"/>
    <col min="5639" max="5639" width="4.28515625" style="495" customWidth="1"/>
    <col min="5640" max="5642" width="5" style="495" customWidth="1"/>
    <col min="5643" max="5644" width="5.85546875" style="495" customWidth="1"/>
    <col min="5645" max="5646" width="4.85546875" style="495" customWidth="1"/>
    <col min="5647" max="5648" width="5" style="495" customWidth="1"/>
    <col min="5649" max="5652" width="4.85546875" style="495" customWidth="1"/>
    <col min="5653" max="5653" width="7" style="495" customWidth="1"/>
    <col min="5654" max="5888" width="18.42578125" style="495"/>
    <col min="5889" max="5889" width="45.42578125" style="495" customWidth="1"/>
    <col min="5890" max="5890" width="3.5703125" style="495" customWidth="1"/>
    <col min="5891" max="5891" width="6.7109375" style="495" customWidth="1"/>
    <col min="5892" max="5892" width="9.42578125" style="495" customWidth="1"/>
    <col min="5893" max="5894" width="5" style="495" customWidth="1"/>
    <col min="5895" max="5895" width="4.28515625" style="495" customWidth="1"/>
    <col min="5896" max="5898" width="5" style="495" customWidth="1"/>
    <col min="5899" max="5900" width="5.85546875" style="495" customWidth="1"/>
    <col min="5901" max="5902" width="4.85546875" style="495" customWidth="1"/>
    <col min="5903" max="5904" width="5" style="495" customWidth="1"/>
    <col min="5905" max="5908" width="4.85546875" style="495" customWidth="1"/>
    <col min="5909" max="5909" width="7" style="495" customWidth="1"/>
    <col min="5910" max="6144" width="18.42578125" style="495"/>
    <col min="6145" max="6145" width="45.42578125" style="495" customWidth="1"/>
    <col min="6146" max="6146" width="3.5703125" style="495" customWidth="1"/>
    <col min="6147" max="6147" width="6.7109375" style="495" customWidth="1"/>
    <col min="6148" max="6148" width="9.42578125" style="495" customWidth="1"/>
    <col min="6149" max="6150" width="5" style="495" customWidth="1"/>
    <col min="6151" max="6151" width="4.28515625" style="495" customWidth="1"/>
    <col min="6152" max="6154" width="5" style="495" customWidth="1"/>
    <col min="6155" max="6156" width="5.85546875" style="495" customWidth="1"/>
    <col min="6157" max="6158" width="4.85546875" style="495" customWidth="1"/>
    <col min="6159" max="6160" width="5" style="495" customWidth="1"/>
    <col min="6161" max="6164" width="4.85546875" style="495" customWidth="1"/>
    <col min="6165" max="6165" width="7" style="495" customWidth="1"/>
    <col min="6166" max="6400" width="18.42578125" style="495"/>
    <col min="6401" max="6401" width="45.42578125" style="495" customWidth="1"/>
    <col min="6402" max="6402" width="3.5703125" style="495" customWidth="1"/>
    <col min="6403" max="6403" width="6.7109375" style="495" customWidth="1"/>
    <col min="6404" max="6404" width="9.42578125" style="495" customWidth="1"/>
    <col min="6405" max="6406" width="5" style="495" customWidth="1"/>
    <col min="6407" max="6407" width="4.28515625" style="495" customWidth="1"/>
    <col min="6408" max="6410" width="5" style="495" customWidth="1"/>
    <col min="6411" max="6412" width="5.85546875" style="495" customWidth="1"/>
    <col min="6413" max="6414" width="4.85546875" style="495" customWidth="1"/>
    <col min="6415" max="6416" width="5" style="495" customWidth="1"/>
    <col min="6417" max="6420" width="4.85546875" style="495" customWidth="1"/>
    <col min="6421" max="6421" width="7" style="495" customWidth="1"/>
    <col min="6422" max="6656" width="18.42578125" style="495"/>
    <col min="6657" max="6657" width="45.42578125" style="495" customWidth="1"/>
    <col min="6658" max="6658" width="3.5703125" style="495" customWidth="1"/>
    <col min="6659" max="6659" width="6.7109375" style="495" customWidth="1"/>
    <col min="6660" max="6660" width="9.42578125" style="495" customWidth="1"/>
    <col min="6661" max="6662" width="5" style="495" customWidth="1"/>
    <col min="6663" max="6663" width="4.28515625" style="495" customWidth="1"/>
    <col min="6664" max="6666" width="5" style="495" customWidth="1"/>
    <col min="6667" max="6668" width="5.85546875" style="495" customWidth="1"/>
    <col min="6669" max="6670" width="4.85546875" style="495" customWidth="1"/>
    <col min="6671" max="6672" width="5" style="495" customWidth="1"/>
    <col min="6673" max="6676" width="4.85546875" style="495" customWidth="1"/>
    <col min="6677" max="6677" width="7" style="495" customWidth="1"/>
    <col min="6678" max="6912" width="18.42578125" style="495"/>
    <col min="6913" max="6913" width="45.42578125" style="495" customWidth="1"/>
    <col min="6914" max="6914" width="3.5703125" style="495" customWidth="1"/>
    <col min="6915" max="6915" width="6.7109375" style="495" customWidth="1"/>
    <col min="6916" max="6916" width="9.42578125" style="495" customWidth="1"/>
    <col min="6917" max="6918" width="5" style="495" customWidth="1"/>
    <col min="6919" max="6919" width="4.28515625" style="495" customWidth="1"/>
    <col min="6920" max="6922" width="5" style="495" customWidth="1"/>
    <col min="6923" max="6924" width="5.85546875" style="495" customWidth="1"/>
    <col min="6925" max="6926" width="4.85546875" style="495" customWidth="1"/>
    <col min="6927" max="6928" width="5" style="495" customWidth="1"/>
    <col min="6929" max="6932" width="4.85546875" style="495" customWidth="1"/>
    <col min="6933" max="6933" width="7" style="495" customWidth="1"/>
    <col min="6934" max="7168" width="18.42578125" style="495"/>
    <col min="7169" max="7169" width="45.42578125" style="495" customWidth="1"/>
    <col min="7170" max="7170" width="3.5703125" style="495" customWidth="1"/>
    <col min="7171" max="7171" width="6.7109375" style="495" customWidth="1"/>
    <col min="7172" max="7172" width="9.42578125" style="495" customWidth="1"/>
    <col min="7173" max="7174" width="5" style="495" customWidth="1"/>
    <col min="7175" max="7175" width="4.28515625" style="495" customWidth="1"/>
    <col min="7176" max="7178" width="5" style="495" customWidth="1"/>
    <col min="7179" max="7180" width="5.85546875" style="495" customWidth="1"/>
    <col min="7181" max="7182" width="4.85546875" style="495" customWidth="1"/>
    <col min="7183" max="7184" width="5" style="495" customWidth="1"/>
    <col min="7185" max="7188" width="4.85546875" style="495" customWidth="1"/>
    <col min="7189" max="7189" width="7" style="495" customWidth="1"/>
    <col min="7190" max="7424" width="18.42578125" style="495"/>
    <col min="7425" max="7425" width="45.42578125" style="495" customWidth="1"/>
    <col min="7426" max="7426" width="3.5703125" style="495" customWidth="1"/>
    <col min="7427" max="7427" width="6.7109375" style="495" customWidth="1"/>
    <col min="7428" max="7428" width="9.42578125" style="495" customWidth="1"/>
    <col min="7429" max="7430" width="5" style="495" customWidth="1"/>
    <col min="7431" max="7431" width="4.28515625" style="495" customWidth="1"/>
    <col min="7432" max="7434" width="5" style="495" customWidth="1"/>
    <col min="7435" max="7436" width="5.85546875" style="495" customWidth="1"/>
    <col min="7437" max="7438" width="4.85546875" style="495" customWidth="1"/>
    <col min="7439" max="7440" width="5" style="495" customWidth="1"/>
    <col min="7441" max="7444" width="4.85546875" style="495" customWidth="1"/>
    <col min="7445" max="7445" width="7" style="495" customWidth="1"/>
    <col min="7446" max="7680" width="18.42578125" style="495"/>
    <col min="7681" max="7681" width="45.42578125" style="495" customWidth="1"/>
    <col min="7682" max="7682" width="3.5703125" style="495" customWidth="1"/>
    <col min="7683" max="7683" width="6.7109375" style="495" customWidth="1"/>
    <col min="7684" max="7684" width="9.42578125" style="495" customWidth="1"/>
    <col min="7685" max="7686" width="5" style="495" customWidth="1"/>
    <col min="7687" max="7687" width="4.28515625" style="495" customWidth="1"/>
    <col min="7688" max="7690" width="5" style="495" customWidth="1"/>
    <col min="7691" max="7692" width="5.85546875" style="495" customWidth="1"/>
    <col min="7693" max="7694" width="4.85546875" style="495" customWidth="1"/>
    <col min="7695" max="7696" width="5" style="495" customWidth="1"/>
    <col min="7697" max="7700" width="4.85546875" style="495" customWidth="1"/>
    <col min="7701" max="7701" width="7" style="495" customWidth="1"/>
    <col min="7702" max="7936" width="18.42578125" style="495"/>
    <col min="7937" max="7937" width="45.42578125" style="495" customWidth="1"/>
    <col min="7938" max="7938" width="3.5703125" style="495" customWidth="1"/>
    <col min="7939" max="7939" width="6.7109375" style="495" customWidth="1"/>
    <col min="7940" max="7940" width="9.42578125" style="495" customWidth="1"/>
    <col min="7941" max="7942" width="5" style="495" customWidth="1"/>
    <col min="7943" max="7943" width="4.28515625" style="495" customWidth="1"/>
    <col min="7944" max="7946" width="5" style="495" customWidth="1"/>
    <col min="7947" max="7948" width="5.85546875" style="495" customWidth="1"/>
    <col min="7949" max="7950" width="4.85546875" style="495" customWidth="1"/>
    <col min="7951" max="7952" width="5" style="495" customWidth="1"/>
    <col min="7953" max="7956" width="4.85546875" style="495" customWidth="1"/>
    <col min="7957" max="7957" width="7" style="495" customWidth="1"/>
    <col min="7958" max="8192" width="18.42578125" style="495"/>
    <col min="8193" max="8193" width="45.42578125" style="495" customWidth="1"/>
    <col min="8194" max="8194" width="3.5703125" style="495" customWidth="1"/>
    <col min="8195" max="8195" width="6.7109375" style="495" customWidth="1"/>
    <col min="8196" max="8196" width="9.42578125" style="495" customWidth="1"/>
    <col min="8197" max="8198" width="5" style="495" customWidth="1"/>
    <col min="8199" max="8199" width="4.28515625" style="495" customWidth="1"/>
    <col min="8200" max="8202" width="5" style="495" customWidth="1"/>
    <col min="8203" max="8204" width="5.85546875" style="495" customWidth="1"/>
    <col min="8205" max="8206" width="4.85546875" style="495" customWidth="1"/>
    <col min="8207" max="8208" width="5" style="495" customWidth="1"/>
    <col min="8209" max="8212" width="4.85546875" style="495" customWidth="1"/>
    <col min="8213" max="8213" width="7" style="495" customWidth="1"/>
    <col min="8214" max="8448" width="18.42578125" style="495"/>
    <col min="8449" max="8449" width="45.42578125" style="495" customWidth="1"/>
    <col min="8450" max="8450" width="3.5703125" style="495" customWidth="1"/>
    <col min="8451" max="8451" width="6.7109375" style="495" customWidth="1"/>
    <col min="8452" max="8452" width="9.42578125" style="495" customWidth="1"/>
    <col min="8453" max="8454" width="5" style="495" customWidth="1"/>
    <col min="8455" max="8455" width="4.28515625" style="495" customWidth="1"/>
    <col min="8456" max="8458" width="5" style="495" customWidth="1"/>
    <col min="8459" max="8460" width="5.85546875" style="495" customWidth="1"/>
    <col min="8461" max="8462" width="4.85546875" style="495" customWidth="1"/>
    <col min="8463" max="8464" width="5" style="495" customWidth="1"/>
    <col min="8465" max="8468" width="4.85546875" style="495" customWidth="1"/>
    <col min="8469" max="8469" width="7" style="495" customWidth="1"/>
    <col min="8470" max="8704" width="18.42578125" style="495"/>
    <col min="8705" max="8705" width="45.42578125" style="495" customWidth="1"/>
    <col min="8706" max="8706" width="3.5703125" style="495" customWidth="1"/>
    <col min="8707" max="8707" width="6.7109375" style="495" customWidth="1"/>
    <col min="8708" max="8708" width="9.42578125" style="495" customWidth="1"/>
    <col min="8709" max="8710" width="5" style="495" customWidth="1"/>
    <col min="8711" max="8711" width="4.28515625" style="495" customWidth="1"/>
    <col min="8712" max="8714" width="5" style="495" customWidth="1"/>
    <col min="8715" max="8716" width="5.85546875" style="495" customWidth="1"/>
    <col min="8717" max="8718" width="4.85546875" style="495" customWidth="1"/>
    <col min="8719" max="8720" width="5" style="495" customWidth="1"/>
    <col min="8721" max="8724" width="4.85546875" style="495" customWidth="1"/>
    <col min="8725" max="8725" width="7" style="495" customWidth="1"/>
    <col min="8726" max="8960" width="18.42578125" style="495"/>
    <col min="8961" max="8961" width="45.42578125" style="495" customWidth="1"/>
    <col min="8962" max="8962" width="3.5703125" style="495" customWidth="1"/>
    <col min="8963" max="8963" width="6.7109375" style="495" customWidth="1"/>
    <col min="8964" max="8964" width="9.42578125" style="495" customWidth="1"/>
    <col min="8965" max="8966" width="5" style="495" customWidth="1"/>
    <col min="8967" max="8967" width="4.28515625" style="495" customWidth="1"/>
    <col min="8968" max="8970" width="5" style="495" customWidth="1"/>
    <col min="8971" max="8972" width="5.85546875" style="495" customWidth="1"/>
    <col min="8973" max="8974" width="4.85546875" style="495" customWidth="1"/>
    <col min="8975" max="8976" width="5" style="495" customWidth="1"/>
    <col min="8977" max="8980" width="4.85546875" style="495" customWidth="1"/>
    <col min="8981" max="8981" width="7" style="495" customWidth="1"/>
    <col min="8982" max="9216" width="18.42578125" style="495"/>
    <col min="9217" max="9217" width="45.42578125" style="495" customWidth="1"/>
    <col min="9218" max="9218" width="3.5703125" style="495" customWidth="1"/>
    <col min="9219" max="9219" width="6.7109375" style="495" customWidth="1"/>
    <col min="9220" max="9220" width="9.42578125" style="495" customWidth="1"/>
    <col min="9221" max="9222" width="5" style="495" customWidth="1"/>
    <col min="9223" max="9223" width="4.28515625" style="495" customWidth="1"/>
    <col min="9224" max="9226" width="5" style="495" customWidth="1"/>
    <col min="9227" max="9228" width="5.85546875" style="495" customWidth="1"/>
    <col min="9229" max="9230" width="4.85546875" style="495" customWidth="1"/>
    <col min="9231" max="9232" width="5" style="495" customWidth="1"/>
    <col min="9233" max="9236" width="4.85546875" style="495" customWidth="1"/>
    <col min="9237" max="9237" width="7" style="495" customWidth="1"/>
    <col min="9238" max="9472" width="18.42578125" style="495"/>
    <col min="9473" max="9473" width="45.42578125" style="495" customWidth="1"/>
    <col min="9474" max="9474" width="3.5703125" style="495" customWidth="1"/>
    <col min="9475" max="9475" width="6.7109375" style="495" customWidth="1"/>
    <col min="9476" max="9476" width="9.42578125" style="495" customWidth="1"/>
    <col min="9477" max="9478" width="5" style="495" customWidth="1"/>
    <col min="9479" max="9479" width="4.28515625" style="495" customWidth="1"/>
    <col min="9480" max="9482" width="5" style="495" customWidth="1"/>
    <col min="9483" max="9484" width="5.85546875" style="495" customWidth="1"/>
    <col min="9485" max="9486" width="4.85546875" style="495" customWidth="1"/>
    <col min="9487" max="9488" width="5" style="495" customWidth="1"/>
    <col min="9489" max="9492" width="4.85546875" style="495" customWidth="1"/>
    <col min="9493" max="9493" width="7" style="495" customWidth="1"/>
    <col min="9494" max="9728" width="18.42578125" style="495"/>
    <col min="9729" max="9729" width="45.42578125" style="495" customWidth="1"/>
    <col min="9730" max="9730" width="3.5703125" style="495" customWidth="1"/>
    <col min="9731" max="9731" width="6.7109375" style="495" customWidth="1"/>
    <col min="9732" max="9732" width="9.42578125" style="495" customWidth="1"/>
    <col min="9733" max="9734" width="5" style="495" customWidth="1"/>
    <col min="9735" max="9735" width="4.28515625" style="495" customWidth="1"/>
    <col min="9736" max="9738" width="5" style="495" customWidth="1"/>
    <col min="9739" max="9740" width="5.85546875" style="495" customWidth="1"/>
    <col min="9741" max="9742" width="4.85546875" style="495" customWidth="1"/>
    <col min="9743" max="9744" width="5" style="495" customWidth="1"/>
    <col min="9745" max="9748" width="4.85546875" style="495" customWidth="1"/>
    <col min="9749" max="9749" width="7" style="495" customWidth="1"/>
    <col min="9750" max="9984" width="18.42578125" style="495"/>
    <col min="9985" max="9985" width="45.42578125" style="495" customWidth="1"/>
    <col min="9986" max="9986" width="3.5703125" style="495" customWidth="1"/>
    <col min="9987" max="9987" width="6.7109375" style="495" customWidth="1"/>
    <col min="9988" max="9988" width="9.42578125" style="495" customWidth="1"/>
    <col min="9989" max="9990" width="5" style="495" customWidth="1"/>
    <col min="9991" max="9991" width="4.28515625" style="495" customWidth="1"/>
    <col min="9992" max="9994" width="5" style="495" customWidth="1"/>
    <col min="9995" max="9996" width="5.85546875" style="495" customWidth="1"/>
    <col min="9997" max="9998" width="4.85546875" style="495" customWidth="1"/>
    <col min="9999" max="10000" width="5" style="495" customWidth="1"/>
    <col min="10001" max="10004" width="4.85546875" style="495" customWidth="1"/>
    <col min="10005" max="10005" width="7" style="495" customWidth="1"/>
    <col min="10006" max="10240" width="18.42578125" style="495"/>
    <col min="10241" max="10241" width="45.42578125" style="495" customWidth="1"/>
    <col min="10242" max="10242" width="3.5703125" style="495" customWidth="1"/>
    <col min="10243" max="10243" width="6.7109375" style="495" customWidth="1"/>
    <col min="10244" max="10244" width="9.42578125" style="495" customWidth="1"/>
    <col min="10245" max="10246" width="5" style="495" customWidth="1"/>
    <col min="10247" max="10247" width="4.28515625" style="495" customWidth="1"/>
    <col min="10248" max="10250" width="5" style="495" customWidth="1"/>
    <col min="10251" max="10252" width="5.85546875" style="495" customWidth="1"/>
    <col min="10253" max="10254" width="4.85546875" style="495" customWidth="1"/>
    <col min="10255" max="10256" width="5" style="495" customWidth="1"/>
    <col min="10257" max="10260" width="4.85546875" style="495" customWidth="1"/>
    <col min="10261" max="10261" width="7" style="495" customWidth="1"/>
    <col min="10262" max="10496" width="18.42578125" style="495"/>
    <col min="10497" max="10497" width="45.42578125" style="495" customWidth="1"/>
    <col min="10498" max="10498" width="3.5703125" style="495" customWidth="1"/>
    <col min="10499" max="10499" width="6.7109375" style="495" customWidth="1"/>
    <col min="10500" max="10500" width="9.42578125" style="495" customWidth="1"/>
    <col min="10501" max="10502" width="5" style="495" customWidth="1"/>
    <col min="10503" max="10503" width="4.28515625" style="495" customWidth="1"/>
    <col min="10504" max="10506" width="5" style="495" customWidth="1"/>
    <col min="10507" max="10508" width="5.85546875" style="495" customWidth="1"/>
    <col min="10509" max="10510" width="4.85546875" style="495" customWidth="1"/>
    <col min="10511" max="10512" width="5" style="495" customWidth="1"/>
    <col min="10513" max="10516" width="4.85546875" style="495" customWidth="1"/>
    <col min="10517" max="10517" width="7" style="495" customWidth="1"/>
    <col min="10518" max="10752" width="18.42578125" style="495"/>
    <col min="10753" max="10753" width="45.42578125" style="495" customWidth="1"/>
    <col min="10754" max="10754" width="3.5703125" style="495" customWidth="1"/>
    <col min="10755" max="10755" width="6.7109375" style="495" customWidth="1"/>
    <col min="10756" max="10756" width="9.42578125" style="495" customWidth="1"/>
    <col min="10757" max="10758" width="5" style="495" customWidth="1"/>
    <col min="10759" max="10759" width="4.28515625" style="495" customWidth="1"/>
    <col min="10760" max="10762" width="5" style="495" customWidth="1"/>
    <col min="10763" max="10764" width="5.85546875" style="495" customWidth="1"/>
    <col min="10765" max="10766" width="4.85546875" style="495" customWidth="1"/>
    <col min="10767" max="10768" width="5" style="495" customWidth="1"/>
    <col min="10769" max="10772" width="4.85546875" style="495" customWidth="1"/>
    <col min="10773" max="10773" width="7" style="495" customWidth="1"/>
    <col min="10774" max="11008" width="18.42578125" style="495"/>
    <col min="11009" max="11009" width="45.42578125" style="495" customWidth="1"/>
    <col min="11010" max="11010" width="3.5703125" style="495" customWidth="1"/>
    <col min="11011" max="11011" width="6.7109375" style="495" customWidth="1"/>
    <col min="11012" max="11012" width="9.42578125" style="495" customWidth="1"/>
    <col min="11013" max="11014" width="5" style="495" customWidth="1"/>
    <col min="11015" max="11015" width="4.28515625" style="495" customWidth="1"/>
    <col min="11016" max="11018" width="5" style="495" customWidth="1"/>
    <col min="11019" max="11020" width="5.85546875" style="495" customWidth="1"/>
    <col min="11021" max="11022" width="4.85546875" style="495" customWidth="1"/>
    <col min="11023" max="11024" width="5" style="495" customWidth="1"/>
    <col min="11025" max="11028" width="4.85546875" style="495" customWidth="1"/>
    <col min="11029" max="11029" width="7" style="495" customWidth="1"/>
    <col min="11030" max="11264" width="18.42578125" style="495"/>
    <col min="11265" max="11265" width="45.42578125" style="495" customWidth="1"/>
    <col min="11266" max="11266" width="3.5703125" style="495" customWidth="1"/>
    <col min="11267" max="11267" width="6.7109375" style="495" customWidth="1"/>
    <col min="11268" max="11268" width="9.42578125" style="495" customWidth="1"/>
    <col min="11269" max="11270" width="5" style="495" customWidth="1"/>
    <col min="11271" max="11271" width="4.28515625" style="495" customWidth="1"/>
    <col min="11272" max="11274" width="5" style="495" customWidth="1"/>
    <col min="11275" max="11276" width="5.85546875" style="495" customWidth="1"/>
    <col min="11277" max="11278" width="4.85546875" style="495" customWidth="1"/>
    <col min="11279" max="11280" width="5" style="495" customWidth="1"/>
    <col min="11281" max="11284" width="4.85546875" style="495" customWidth="1"/>
    <col min="11285" max="11285" width="7" style="495" customWidth="1"/>
    <col min="11286" max="11520" width="18.42578125" style="495"/>
    <col min="11521" max="11521" width="45.42578125" style="495" customWidth="1"/>
    <col min="11522" max="11522" width="3.5703125" style="495" customWidth="1"/>
    <col min="11523" max="11523" width="6.7109375" style="495" customWidth="1"/>
    <col min="11524" max="11524" width="9.42578125" style="495" customWidth="1"/>
    <col min="11525" max="11526" width="5" style="495" customWidth="1"/>
    <col min="11527" max="11527" width="4.28515625" style="495" customWidth="1"/>
    <col min="11528" max="11530" width="5" style="495" customWidth="1"/>
    <col min="11531" max="11532" width="5.85546875" style="495" customWidth="1"/>
    <col min="11533" max="11534" width="4.85546875" style="495" customWidth="1"/>
    <col min="11535" max="11536" width="5" style="495" customWidth="1"/>
    <col min="11537" max="11540" width="4.85546875" style="495" customWidth="1"/>
    <col min="11541" max="11541" width="7" style="495" customWidth="1"/>
    <col min="11542" max="11776" width="18.42578125" style="495"/>
    <col min="11777" max="11777" width="45.42578125" style="495" customWidth="1"/>
    <col min="11778" max="11778" width="3.5703125" style="495" customWidth="1"/>
    <col min="11779" max="11779" width="6.7109375" style="495" customWidth="1"/>
    <col min="11780" max="11780" width="9.42578125" style="495" customWidth="1"/>
    <col min="11781" max="11782" width="5" style="495" customWidth="1"/>
    <col min="11783" max="11783" width="4.28515625" style="495" customWidth="1"/>
    <col min="11784" max="11786" width="5" style="495" customWidth="1"/>
    <col min="11787" max="11788" width="5.85546875" style="495" customWidth="1"/>
    <col min="11789" max="11790" width="4.85546875" style="495" customWidth="1"/>
    <col min="11791" max="11792" width="5" style="495" customWidth="1"/>
    <col min="11793" max="11796" width="4.85546875" style="495" customWidth="1"/>
    <col min="11797" max="11797" width="7" style="495" customWidth="1"/>
    <col min="11798" max="12032" width="18.42578125" style="495"/>
    <col min="12033" max="12033" width="45.42578125" style="495" customWidth="1"/>
    <col min="12034" max="12034" width="3.5703125" style="495" customWidth="1"/>
    <col min="12035" max="12035" width="6.7109375" style="495" customWidth="1"/>
    <col min="12036" max="12036" width="9.42578125" style="495" customWidth="1"/>
    <col min="12037" max="12038" width="5" style="495" customWidth="1"/>
    <col min="12039" max="12039" width="4.28515625" style="495" customWidth="1"/>
    <col min="12040" max="12042" width="5" style="495" customWidth="1"/>
    <col min="12043" max="12044" width="5.85546875" style="495" customWidth="1"/>
    <col min="12045" max="12046" width="4.85546875" style="495" customWidth="1"/>
    <col min="12047" max="12048" width="5" style="495" customWidth="1"/>
    <col min="12049" max="12052" width="4.85546875" style="495" customWidth="1"/>
    <col min="12053" max="12053" width="7" style="495" customWidth="1"/>
    <col min="12054" max="12288" width="18.42578125" style="495"/>
    <col min="12289" max="12289" width="45.42578125" style="495" customWidth="1"/>
    <col min="12290" max="12290" width="3.5703125" style="495" customWidth="1"/>
    <col min="12291" max="12291" width="6.7109375" style="495" customWidth="1"/>
    <col min="12292" max="12292" width="9.42578125" style="495" customWidth="1"/>
    <col min="12293" max="12294" width="5" style="495" customWidth="1"/>
    <col min="12295" max="12295" width="4.28515625" style="495" customWidth="1"/>
    <col min="12296" max="12298" width="5" style="495" customWidth="1"/>
    <col min="12299" max="12300" width="5.85546875" style="495" customWidth="1"/>
    <col min="12301" max="12302" width="4.85546875" style="495" customWidth="1"/>
    <col min="12303" max="12304" width="5" style="495" customWidth="1"/>
    <col min="12305" max="12308" width="4.85546875" style="495" customWidth="1"/>
    <col min="12309" max="12309" width="7" style="495" customWidth="1"/>
    <col min="12310" max="12544" width="18.42578125" style="495"/>
    <col min="12545" max="12545" width="45.42578125" style="495" customWidth="1"/>
    <col min="12546" max="12546" width="3.5703125" style="495" customWidth="1"/>
    <col min="12547" max="12547" width="6.7109375" style="495" customWidth="1"/>
    <col min="12548" max="12548" width="9.42578125" style="495" customWidth="1"/>
    <col min="12549" max="12550" width="5" style="495" customWidth="1"/>
    <col min="12551" max="12551" width="4.28515625" style="495" customWidth="1"/>
    <col min="12552" max="12554" width="5" style="495" customWidth="1"/>
    <col min="12555" max="12556" width="5.85546875" style="495" customWidth="1"/>
    <col min="12557" max="12558" width="4.85546875" style="495" customWidth="1"/>
    <col min="12559" max="12560" width="5" style="495" customWidth="1"/>
    <col min="12561" max="12564" width="4.85546875" style="495" customWidth="1"/>
    <col min="12565" max="12565" width="7" style="495" customWidth="1"/>
    <col min="12566" max="12800" width="18.42578125" style="495"/>
    <col min="12801" max="12801" width="45.42578125" style="495" customWidth="1"/>
    <col min="12802" max="12802" width="3.5703125" style="495" customWidth="1"/>
    <col min="12803" max="12803" width="6.7109375" style="495" customWidth="1"/>
    <col min="12804" max="12804" width="9.42578125" style="495" customWidth="1"/>
    <col min="12805" max="12806" width="5" style="495" customWidth="1"/>
    <col min="12807" max="12807" width="4.28515625" style="495" customWidth="1"/>
    <col min="12808" max="12810" width="5" style="495" customWidth="1"/>
    <col min="12811" max="12812" width="5.85546875" style="495" customWidth="1"/>
    <col min="12813" max="12814" width="4.85546875" style="495" customWidth="1"/>
    <col min="12815" max="12816" width="5" style="495" customWidth="1"/>
    <col min="12817" max="12820" width="4.85546875" style="495" customWidth="1"/>
    <col min="12821" max="12821" width="7" style="495" customWidth="1"/>
    <col min="12822" max="13056" width="18.42578125" style="495"/>
    <col min="13057" max="13057" width="45.42578125" style="495" customWidth="1"/>
    <col min="13058" max="13058" width="3.5703125" style="495" customWidth="1"/>
    <col min="13059" max="13059" width="6.7109375" style="495" customWidth="1"/>
    <col min="13060" max="13060" width="9.42578125" style="495" customWidth="1"/>
    <col min="13061" max="13062" width="5" style="495" customWidth="1"/>
    <col min="13063" max="13063" width="4.28515625" style="495" customWidth="1"/>
    <col min="13064" max="13066" width="5" style="495" customWidth="1"/>
    <col min="13067" max="13068" width="5.85546875" style="495" customWidth="1"/>
    <col min="13069" max="13070" width="4.85546875" style="495" customWidth="1"/>
    <col min="13071" max="13072" width="5" style="495" customWidth="1"/>
    <col min="13073" max="13076" width="4.85546875" style="495" customWidth="1"/>
    <col min="13077" max="13077" width="7" style="495" customWidth="1"/>
    <col min="13078" max="13312" width="18.42578125" style="495"/>
    <col min="13313" max="13313" width="45.42578125" style="495" customWidth="1"/>
    <col min="13314" max="13314" width="3.5703125" style="495" customWidth="1"/>
    <col min="13315" max="13315" width="6.7109375" style="495" customWidth="1"/>
    <col min="13316" max="13316" width="9.42578125" style="495" customWidth="1"/>
    <col min="13317" max="13318" width="5" style="495" customWidth="1"/>
    <col min="13319" max="13319" width="4.28515625" style="495" customWidth="1"/>
    <col min="13320" max="13322" width="5" style="495" customWidth="1"/>
    <col min="13323" max="13324" width="5.85546875" style="495" customWidth="1"/>
    <col min="13325" max="13326" width="4.85546875" style="495" customWidth="1"/>
    <col min="13327" max="13328" width="5" style="495" customWidth="1"/>
    <col min="13329" max="13332" width="4.85546875" style="495" customWidth="1"/>
    <col min="13333" max="13333" width="7" style="495" customWidth="1"/>
    <col min="13334" max="13568" width="18.42578125" style="495"/>
    <col min="13569" max="13569" width="45.42578125" style="495" customWidth="1"/>
    <col min="13570" max="13570" width="3.5703125" style="495" customWidth="1"/>
    <col min="13571" max="13571" width="6.7109375" style="495" customWidth="1"/>
    <col min="13572" max="13572" width="9.42578125" style="495" customWidth="1"/>
    <col min="13573" max="13574" width="5" style="495" customWidth="1"/>
    <col min="13575" max="13575" width="4.28515625" style="495" customWidth="1"/>
    <col min="13576" max="13578" width="5" style="495" customWidth="1"/>
    <col min="13579" max="13580" width="5.85546875" style="495" customWidth="1"/>
    <col min="13581" max="13582" width="4.85546875" style="495" customWidth="1"/>
    <col min="13583" max="13584" width="5" style="495" customWidth="1"/>
    <col min="13585" max="13588" width="4.85546875" style="495" customWidth="1"/>
    <col min="13589" max="13589" width="7" style="495" customWidth="1"/>
    <col min="13590" max="13824" width="18.42578125" style="495"/>
    <col min="13825" max="13825" width="45.42578125" style="495" customWidth="1"/>
    <col min="13826" max="13826" width="3.5703125" style="495" customWidth="1"/>
    <col min="13827" max="13827" width="6.7109375" style="495" customWidth="1"/>
    <col min="13828" max="13828" width="9.42578125" style="495" customWidth="1"/>
    <col min="13829" max="13830" width="5" style="495" customWidth="1"/>
    <col min="13831" max="13831" width="4.28515625" style="495" customWidth="1"/>
    <col min="13832" max="13834" width="5" style="495" customWidth="1"/>
    <col min="13835" max="13836" width="5.85546875" style="495" customWidth="1"/>
    <col min="13837" max="13838" width="4.85546875" style="495" customWidth="1"/>
    <col min="13839" max="13840" width="5" style="495" customWidth="1"/>
    <col min="13841" max="13844" width="4.85546875" style="495" customWidth="1"/>
    <col min="13845" max="13845" width="7" style="495" customWidth="1"/>
    <col min="13846" max="14080" width="18.42578125" style="495"/>
    <col min="14081" max="14081" width="45.42578125" style="495" customWidth="1"/>
    <col min="14082" max="14082" width="3.5703125" style="495" customWidth="1"/>
    <col min="14083" max="14083" width="6.7109375" style="495" customWidth="1"/>
    <col min="14084" max="14084" width="9.42578125" style="495" customWidth="1"/>
    <col min="14085" max="14086" width="5" style="495" customWidth="1"/>
    <col min="14087" max="14087" width="4.28515625" style="495" customWidth="1"/>
    <col min="14088" max="14090" width="5" style="495" customWidth="1"/>
    <col min="14091" max="14092" width="5.85546875" style="495" customWidth="1"/>
    <col min="14093" max="14094" width="4.85546875" style="495" customWidth="1"/>
    <col min="14095" max="14096" width="5" style="495" customWidth="1"/>
    <col min="14097" max="14100" width="4.85546875" style="495" customWidth="1"/>
    <col min="14101" max="14101" width="7" style="495" customWidth="1"/>
    <col min="14102" max="14336" width="18.42578125" style="495"/>
    <col min="14337" max="14337" width="45.42578125" style="495" customWidth="1"/>
    <col min="14338" max="14338" width="3.5703125" style="495" customWidth="1"/>
    <col min="14339" max="14339" width="6.7109375" style="495" customWidth="1"/>
    <col min="14340" max="14340" width="9.42578125" style="495" customWidth="1"/>
    <col min="14341" max="14342" width="5" style="495" customWidth="1"/>
    <col min="14343" max="14343" width="4.28515625" style="495" customWidth="1"/>
    <col min="14344" max="14346" width="5" style="495" customWidth="1"/>
    <col min="14347" max="14348" width="5.85546875" style="495" customWidth="1"/>
    <col min="14349" max="14350" width="4.85546875" style="495" customWidth="1"/>
    <col min="14351" max="14352" width="5" style="495" customWidth="1"/>
    <col min="14353" max="14356" width="4.85546875" style="495" customWidth="1"/>
    <col min="14357" max="14357" width="7" style="495" customWidth="1"/>
    <col min="14358" max="14592" width="18.42578125" style="495"/>
    <col min="14593" max="14593" width="45.42578125" style="495" customWidth="1"/>
    <col min="14594" max="14594" width="3.5703125" style="495" customWidth="1"/>
    <col min="14595" max="14595" width="6.7109375" style="495" customWidth="1"/>
    <col min="14596" max="14596" width="9.42578125" style="495" customWidth="1"/>
    <col min="14597" max="14598" width="5" style="495" customWidth="1"/>
    <col min="14599" max="14599" width="4.28515625" style="495" customWidth="1"/>
    <col min="14600" max="14602" width="5" style="495" customWidth="1"/>
    <col min="14603" max="14604" width="5.85546875" style="495" customWidth="1"/>
    <col min="14605" max="14606" width="4.85546875" style="495" customWidth="1"/>
    <col min="14607" max="14608" width="5" style="495" customWidth="1"/>
    <col min="14609" max="14612" width="4.85546875" style="495" customWidth="1"/>
    <col min="14613" max="14613" width="7" style="495" customWidth="1"/>
    <col min="14614" max="14848" width="18.42578125" style="495"/>
    <col min="14849" max="14849" width="45.42578125" style="495" customWidth="1"/>
    <col min="14850" max="14850" width="3.5703125" style="495" customWidth="1"/>
    <col min="14851" max="14851" width="6.7109375" style="495" customWidth="1"/>
    <col min="14852" max="14852" width="9.42578125" style="495" customWidth="1"/>
    <col min="14853" max="14854" width="5" style="495" customWidth="1"/>
    <col min="14855" max="14855" width="4.28515625" style="495" customWidth="1"/>
    <col min="14856" max="14858" width="5" style="495" customWidth="1"/>
    <col min="14859" max="14860" width="5.85546875" style="495" customWidth="1"/>
    <col min="14861" max="14862" width="4.85546875" style="495" customWidth="1"/>
    <col min="14863" max="14864" width="5" style="495" customWidth="1"/>
    <col min="14865" max="14868" width="4.85546875" style="495" customWidth="1"/>
    <col min="14869" max="14869" width="7" style="495" customWidth="1"/>
    <col min="14870" max="15104" width="18.42578125" style="495"/>
    <col min="15105" max="15105" width="45.42578125" style="495" customWidth="1"/>
    <col min="15106" max="15106" width="3.5703125" style="495" customWidth="1"/>
    <col min="15107" max="15107" width="6.7109375" style="495" customWidth="1"/>
    <col min="15108" max="15108" width="9.42578125" style="495" customWidth="1"/>
    <col min="15109" max="15110" width="5" style="495" customWidth="1"/>
    <col min="15111" max="15111" width="4.28515625" style="495" customWidth="1"/>
    <col min="15112" max="15114" width="5" style="495" customWidth="1"/>
    <col min="15115" max="15116" width="5.85546875" style="495" customWidth="1"/>
    <col min="15117" max="15118" width="4.85546875" style="495" customWidth="1"/>
    <col min="15119" max="15120" width="5" style="495" customWidth="1"/>
    <col min="15121" max="15124" width="4.85546875" style="495" customWidth="1"/>
    <col min="15125" max="15125" width="7" style="495" customWidth="1"/>
    <col min="15126" max="15360" width="18.42578125" style="495"/>
    <col min="15361" max="15361" width="45.42578125" style="495" customWidth="1"/>
    <col min="15362" max="15362" width="3.5703125" style="495" customWidth="1"/>
    <col min="15363" max="15363" width="6.7109375" style="495" customWidth="1"/>
    <col min="15364" max="15364" width="9.42578125" style="495" customWidth="1"/>
    <col min="15365" max="15366" width="5" style="495" customWidth="1"/>
    <col min="15367" max="15367" width="4.28515625" style="495" customWidth="1"/>
    <col min="15368" max="15370" width="5" style="495" customWidth="1"/>
    <col min="15371" max="15372" width="5.85546875" style="495" customWidth="1"/>
    <col min="15373" max="15374" width="4.85546875" style="495" customWidth="1"/>
    <col min="15375" max="15376" width="5" style="495" customWidth="1"/>
    <col min="15377" max="15380" width="4.85546875" style="495" customWidth="1"/>
    <col min="15381" max="15381" width="7" style="495" customWidth="1"/>
    <col min="15382" max="15616" width="18.42578125" style="495"/>
    <col min="15617" max="15617" width="45.42578125" style="495" customWidth="1"/>
    <col min="15618" max="15618" width="3.5703125" style="495" customWidth="1"/>
    <col min="15619" max="15619" width="6.7109375" style="495" customWidth="1"/>
    <col min="15620" max="15620" width="9.42578125" style="495" customWidth="1"/>
    <col min="15621" max="15622" width="5" style="495" customWidth="1"/>
    <col min="15623" max="15623" width="4.28515625" style="495" customWidth="1"/>
    <col min="15624" max="15626" width="5" style="495" customWidth="1"/>
    <col min="15627" max="15628" width="5.85546875" style="495" customWidth="1"/>
    <col min="15629" max="15630" width="4.85546875" style="495" customWidth="1"/>
    <col min="15631" max="15632" width="5" style="495" customWidth="1"/>
    <col min="15633" max="15636" width="4.85546875" style="495" customWidth="1"/>
    <col min="15637" max="15637" width="7" style="495" customWidth="1"/>
    <col min="15638" max="15872" width="18.42578125" style="495"/>
    <col min="15873" max="15873" width="45.42578125" style="495" customWidth="1"/>
    <col min="15874" max="15874" width="3.5703125" style="495" customWidth="1"/>
    <col min="15875" max="15875" width="6.7109375" style="495" customWidth="1"/>
    <col min="15876" max="15876" width="9.42578125" style="495" customWidth="1"/>
    <col min="15877" max="15878" width="5" style="495" customWidth="1"/>
    <col min="15879" max="15879" width="4.28515625" style="495" customWidth="1"/>
    <col min="15880" max="15882" width="5" style="495" customWidth="1"/>
    <col min="15883" max="15884" width="5.85546875" style="495" customWidth="1"/>
    <col min="15885" max="15886" width="4.85546875" style="495" customWidth="1"/>
    <col min="15887" max="15888" width="5" style="495" customWidth="1"/>
    <col min="15889" max="15892" width="4.85546875" style="495" customWidth="1"/>
    <col min="15893" max="15893" width="7" style="495" customWidth="1"/>
    <col min="15894" max="16128" width="18.42578125" style="495"/>
    <col min="16129" max="16129" width="45.42578125" style="495" customWidth="1"/>
    <col min="16130" max="16130" width="3.5703125" style="495" customWidth="1"/>
    <col min="16131" max="16131" width="6.7109375" style="495" customWidth="1"/>
    <col min="16132" max="16132" width="9.42578125" style="495" customWidth="1"/>
    <col min="16133" max="16134" width="5" style="495" customWidth="1"/>
    <col min="16135" max="16135" width="4.28515625" style="495" customWidth="1"/>
    <col min="16136" max="16138" width="5" style="495" customWidth="1"/>
    <col min="16139" max="16140" width="5.85546875" style="495" customWidth="1"/>
    <col min="16141" max="16142" width="4.85546875" style="495" customWidth="1"/>
    <col min="16143" max="16144" width="5" style="495" customWidth="1"/>
    <col min="16145" max="16148" width="4.85546875" style="495" customWidth="1"/>
    <col min="16149" max="16149" width="7" style="495" customWidth="1"/>
    <col min="16150" max="16384" width="18.42578125" style="495"/>
  </cols>
  <sheetData>
    <row r="1" spans="1:21" s="484" customFormat="1" ht="11.25" customHeight="1">
      <c r="A1" s="1677" t="s">
        <v>0</v>
      </c>
      <c r="B1" s="1680" t="s">
        <v>1</v>
      </c>
      <c r="C1" s="1683" t="s">
        <v>2</v>
      </c>
      <c r="D1" s="1686" t="s">
        <v>3</v>
      </c>
      <c r="E1" s="1666" t="s">
        <v>4</v>
      </c>
      <c r="F1" s="1667"/>
      <c r="G1" s="1667"/>
      <c r="H1" s="1667"/>
      <c r="I1" s="1667"/>
      <c r="J1" s="1667"/>
      <c r="K1" s="1667"/>
      <c r="L1" s="1667"/>
      <c r="M1" s="1668" t="s">
        <v>5</v>
      </c>
      <c r="N1" s="1669"/>
      <c r="O1" s="1669"/>
      <c r="P1" s="1669"/>
      <c r="Q1" s="1669"/>
      <c r="R1" s="1669"/>
      <c r="S1" s="1669"/>
      <c r="T1" s="1670"/>
    </row>
    <row r="2" spans="1:21" s="485" customFormat="1" ht="13.5" customHeight="1">
      <c r="A2" s="1678"/>
      <c r="B2" s="1681"/>
      <c r="C2" s="1684"/>
      <c r="D2" s="1687"/>
      <c r="E2" s="1689" t="s">
        <v>6</v>
      </c>
      <c r="F2" s="1690"/>
      <c r="G2" s="1695" t="s">
        <v>7</v>
      </c>
      <c r="H2" s="1689"/>
      <c r="I2" s="1689"/>
      <c r="J2" s="1689"/>
      <c r="K2" s="1693" t="s">
        <v>8</v>
      </c>
      <c r="L2" s="1694"/>
      <c r="M2" s="1699" t="s">
        <v>9</v>
      </c>
      <c r="N2" s="1700"/>
      <c r="O2" s="1703" t="s">
        <v>10</v>
      </c>
      <c r="P2" s="1703"/>
      <c r="Q2" s="1700" t="s">
        <v>11</v>
      </c>
      <c r="R2" s="1700"/>
      <c r="S2" s="1705" t="s">
        <v>12</v>
      </c>
      <c r="T2" s="1706"/>
    </row>
    <row r="3" spans="1:21" s="485" customFormat="1" ht="39" customHeight="1">
      <c r="A3" s="1678"/>
      <c r="B3" s="1681"/>
      <c r="C3" s="1684"/>
      <c r="D3" s="1687"/>
      <c r="E3" s="1689"/>
      <c r="F3" s="1690"/>
      <c r="G3" s="1697"/>
      <c r="H3" s="1691"/>
      <c r="I3" s="1691"/>
      <c r="J3" s="1691"/>
      <c r="K3" s="1695"/>
      <c r="L3" s="1696"/>
      <c r="M3" s="1701"/>
      <c r="N3" s="1702"/>
      <c r="O3" s="1704"/>
      <c r="P3" s="1704"/>
      <c r="Q3" s="1702"/>
      <c r="R3" s="1702"/>
      <c r="S3" s="1707"/>
      <c r="T3" s="1708"/>
    </row>
    <row r="4" spans="1:21" s="485" customFormat="1" ht="11.25">
      <c r="A4" s="1678"/>
      <c r="B4" s="1681"/>
      <c r="C4" s="1684"/>
      <c r="D4" s="1687"/>
      <c r="E4" s="1691"/>
      <c r="F4" s="1692"/>
      <c r="G4" s="1671" t="s">
        <v>13</v>
      </c>
      <c r="H4" s="1672"/>
      <c r="I4" s="1673" t="s">
        <v>14</v>
      </c>
      <c r="J4" s="1674"/>
      <c r="K4" s="1697"/>
      <c r="L4" s="1698"/>
      <c r="M4" s="1701"/>
      <c r="N4" s="1702"/>
      <c r="O4" s="1704"/>
      <c r="P4" s="1704"/>
      <c r="Q4" s="1702"/>
      <c r="R4" s="1702"/>
      <c r="S4" s="1707"/>
      <c r="T4" s="1708"/>
    </row>
    <row r="5" spans="1:21" s="485" customFormat="1" ht="48.75" customHeight="1">
      <c r="A5" s="1679"/>
      <c r="B5" s="1682"/>
      <c r="C5" s="1685"/>
      <c r="D5" s="1688"/>
      <c r="E5" s="503" t="s">
        <v>15</v>
      </c>
      <c r="F5" s="504" t="s">
        <v>16</v>
      </c>
      <c r="G5" s="504" t="s">
        <v>15</v>
      </c>
      <c r="H5" s="504" t="s">
        <v>16</v>
      </c>
      <c r="I5" s="504" t="s">
        <v>15</v>
      </c>
      <c r="J5" s="505" t="s">
        <v>16</v>
      </c>
      <c r="K5" s="504" t="s">
        <v>15</v>
      </c>
      <c r="L5" s="506" t="s">
        <v>16</v>
      </c>
      <c r="M5" s="507" t="s">
        <v>15</v>
      </c>
      <c r="N5" s="504" t="s">
        <v>16</v>
      </c>
      <c r="O5" s="508" t="s">
        <v>15</v>
      </c>
      <c r="P5" s="504" t="s">
        <v>16</v>
      </c>
      <c r="Q5" s="509" t="s">
        <v>15</v>
      </c>
      <c r="R5" s="504" t="s">
        <v>16</v>
      </c>
      <c r="S5" s="510" t="s">
        <v>15</v>
      </c>
      <c r="T5" s="506" t="s">
        <v>16</v>
      </c>
    </row>
    <row r="6" spans="1:21" s="486" customFormat="1" ht="10.5" customHeight="1">
      <c r="A6" s="511">
        <v>1</v>
      </c>
      <c r="B6" s="512">
        <v>2</v>
      </c>
      <c r="C6" s="511">
        <v>3</v>
      </c>
      <c r="D6" s="513">
        <v>4</v>
      </c>
      <c r="E6" s="514">
        <v>5</v>
      </c>
      <c r="F6" s="515">
        <v>6</v>
      </c>
      <c r="G6" s="515">
        <v>7</v>
      </c>
      <c r="H6" s="515">
        <v>8</v>
      </c>
      <c r="I6" s="515">
        <v>9</v>
      </c>
      <c r="J6" s="516">
        <v>10</v>
      </c>
      <c r="K6" s="513">
        <v>11</v>
      </c>
      <c r="L6" s="517">
        <v>12</v>
      </c>
      <c r="M6" s="518">
        <v>13</v>
      </c>
      <c r="N6" s="519">
        <v>14</v>
      </c>
      <c r="O6" s="519">
        <v>15</v>
      </c>
      <c r="P6" s="519">
        <v>16</v>
      </c>
      <c r="Q6" s="519">
        <v>17</v>
      </c>
      <c r="R6" s="519">
        <v>18</v>
      </c>
      <c r="S6" s="513">
        <v>19</v>
      </c>
      <c r="T6" s="520">
        <v>20</v>
      </c>
    </row>
    <row r="7" spans="1:21" s="487" customFormat="1" ht="15" customHeight="1">
      <c r="A7" s="1675" t="s">
        <v>17</v>
      </c>
      <c r="B7" s="1676"/>
      <c r="C7" s="521">
        <v>2593534</v>
      </c>
      <c r="D7" s="522">
        <v>4382887078</v>
      </c>
      <c r="E7" s="523">
        <v>2823</v>
      </c>
      <c r="F7" s="524">
        <v>2370</v>
      </c>
      <c r="G7" s="524">
        <v>92</v>
      </c>
      <c r="H7" s="524">
        <v>80</v>
      </c>
      <c r="I7" s="524">
        <v>171</v>
      </c>
      <c r="J7" s="524">
        <v>146</v>
      </c>
      <c r="K7" s="524">
        <v>203357</v>
      </c>
      <c r="L7" s="522">
        <v>170429</v>
      </c>
      <c r="M7" s="525">
        <v>1.0884761873181501</v>
      </c>
      <c r="N7" s="526">
        <v>0.91381103930004404</v>
      </c>
      <c r="O7" s="527">
        <v>7.8409228489003793E-2</v>
      </c>
      <c r="P7" s="527">
        <v>6.5713038656906003E-2</v>
      </c>
      <c r="Q7" s="526">
        <v>0.64409599192507405</v>
      </c>
      <c r="R7" s="526">
        <v>0.54073946187121003</v>
      </c>
      <c r="S7" s="528">
        <v>46.397955589765303</v>
      </c>
      <c r="T7" s="529">
        <v>38.8850994714129</v>
      </c>
      <c r="U7" s="530"/>
    </row>
    <row r="8" spans="1:21" s="488" customFormat="1" ht="12.75" customHeight="1">
      <c r="A8" s="531" t="s">
        <v>18</v>
      </c>
      <c r="B8" s="532" t="s">
        <v>19</v>
      </c>
      <c r="C8" s="533">
        <v>71446</v>
      </c>
      <c r="D8" s="534">
        <v>118250271</v>
      </c>
      <c r="E8" s="41">
        <v>53</v>
      </c>
      <c r="F8" s="35">
        <v>43</v>
      </c>
      <c r="G8" s="35">
        <v>6</v>
      </c>
      <c r="H8" s="35">
        <v>4</v>
      </c>
      <c r="I8" s="35">
        <v>6</v>
      </c>
      <c r="J8" s="35">
        <v>3</v>
      </c>
      <c r="K8" s="534">
        <v>3724</v>
      </c>
      <c r="L8" s="535">
        <v>2927</v>
      </c>
      <c r="M8" s="536">
        <v>0.74181899616493596</v>
      </c>
      <c r="N8" s="537">
        <v>0.601853147831929</v>
      </c>
      <c r="O8" s="538">
        <v>5.21232819192117E-2</v>
      </c>
      <c r="P8" s="538">
        <v>4.09680038070711E-2</v>
      </c>
      <c r="Q8" s="537">
        <v>0.44820193266195602</v>
      </c>
      <c r="R8" s="537">
        <v>0.36363553027290701</v>
      </c>
      <c r="S8" s="539">
        <v>31.492528249681602</v>
      </c>
      <c r="T8" s="540">
        <v>24.7525859792744</v>
      </c>
      <c r="U8" s="541"/>
    </row>
    <row r="9" spans="1:21" s="488" customFormat="1" ht="12.75" customHeight="1">
      <c r="A9" s="542" t="s">
        <v>20</v>
      </c>
      <c r="B9" s="543" t="s">
        <v>21</v>
      </c>
      <c r="C9" s="544">
        <v>18292</v>
      </c>
      <c r="D9" s="35">
        <v>33544934</v>
      </c>
      <c r="E9" s="41">
        <v>76</v>
      </c>
      <c r="F9" s="35">
        <v>74</v>
      </c>
      <c r="G9" s="35"/>
      <c r="H9" s="35"/>
      <c r="I9" s="35">
        <v>4</v>
      </c>
      <c r="J9" s="35">
        <v>4</v>
      </c>
      <c r="K9" s="35">
        <v>4561</v>
      </c>
      <c r="L9" s="545">
        <v>4497</v>
      </c>
      <c r="M9" s="36">
        <v>4.15482178001312</v>
      </c>
      <c r="N9" s="37">
        <v>4.0454843647496199</v>
      </c>
      <c r="O9" s="38">
        <v>0.249343975508419</v>
      </c>
      <c r="P9" s="38">
        <v>0.245845178219987</v>
      </c>
      <c r="Q9" s="37">
        <v>2.26561781281191</v>
      </c>
      <c r="R9" s="37">
        <v>2.2059962914221298</v>
      </c>
      <c r="S9" s="39">
        <v>135.96687952940999</v>
      </c>
      <c r="T9" s="40">
        <v>134.058990844937</v>
      </c>
      <c r="U9" s="541"/>
    </row>
    <row r="10" spans="1:21" s="488" customFormat="1" ht="12.75" customHeight="1">
      <c r="A10" s="542" t="s">
        <v>22</v>
      </c>
      <c r="B10" s="543" t="s">
        <v>23</v>
      </c>
      <c r="C10" s="546">
        <v>454900</v>
      </c>
      <c r="D10" s="547">
        <v>812202307</v>
      </c>
      <c r="E10" s="548">
        <v>715</v>
      </c>
      <c r="F10" s="549">
        <v>619</v>
      </c>
      <c r="G10" s="549">
        <v>13</v>
      </c>
      <c r="H10" s="549">
        <v>11</v>
      </c>
      <c r="I10" s="549">
        <v>54</v>
      </c>
      <c r="J10" s="549">
        <v>49</v>
      </c>
      <c r="K10" s="549">
        <v>53381</v>
      </c>
      <c r="L10" s="550">
        <v>46096</v>
      </c>
      <c r="M10" s="36">
        <v>1.5717740162673099</v>
      </c>
      <c r="N10" s="37">
        <v>1.3607386238733801</v>
      </c>
      <c r="O10" s="38">
        <v>0.117346669597714</v>
      </c>
      <c r="P10" s="38">
        <v>0.101332160914487</v>
      </c>
      <c r="Q10" s="37">
        <v>0.88032254259528997</v>
      </c>
      <c r="R10" s="37">
        <v>0.76212539002305502</v>
      </c>
      <c r="S10" s="39">
        <v>65.723772931859003</v>
      </c>
      <c r="T10" s="40">
        <v>56.754332760101398</v>
      </c>
      <c r="U10" s="541"/>
    </row>
    <row r="11" spans="1:21" s="488" customFormat="1" ht="22.5" customHeight="1">
      <c r="A11" s="542" t="s">
        <v>24</v>
      </c>
      <c r="B11" s="543" t="s">
        <v>25</v>
      </c>
      <c r="C11" s="544">
        <v>29411</v>
      </c>
      <c r="D11" s="545">
        <v>54050020</v>
      </c>
      <c r="E11" s="41">
        <v>52</v>
      </c>
      <c r="F11" s="35">
        <v>46</v>
      </c>
      <c r="G11" s="35"/>
      <c r="H11" s="35"/>
      <c r="I11" s="35">
        <v>1</v>
      </c>
      <c r="J11" s="35">
        <v>1</v>
      </c>
      <c r="K11" s="35">
        <v>3856</v>
      </c>
      <c r="L11" s="545">
        <v>3407</v>
      </c>
      <c r="M11" s="36">
        <v>1.7680459691952</v>
      </c>
      <c r="N11" s="37">
        <v>1.56404066505729</v>
      </c>
      <c r="O11" s="38">
        <v>0.131107408792629</v>
      </c>
      <c r="P11" s="38">
        <v>0.115841011866309</v>
      </c>
      <c r="Q11" s="37">
        <v>0.96207179941839105</v>
      </c>
      <c r="R11" s="37">
        <v>0.851063514870115</v>
      </c>
      <c r="S11" s="39">
        <v>71.341324203025295</v>
      </c>
      <c r="T11" s="40">
        <v>63.034204242662597</v>
      </c>
      <c r="U11" s="541"/>
    </row>
    <row r="12" spans="1:21" s="488" customFormat="1" ht="22.5" customHeight="1">
      <c r="A12" s="542" t="s">
        <v>26</v>
      </c>
      <c r="B12" s="543" t="s">
        <v>27</v>
      </c>
      <c r="C12" s="544">
        <v>38063</v>
      </c>
      <c r="D12" s="35">
        <v>70061616</v>
      </c>
      <c r="E12" s="41">
        <v>97</v>
      </c>
      <c r="F12" s="35">
        <v>93</v>
      </c>
      <c r="G12" s="35">
        <v>4</v>
      </c>
      <c r="H12" s="35">
        <v>4</v>
      </c>
      <c r="I12" s="35">
        <v>10</v>
      </c>
      <c r="J12" s="35">
        <v>10</v>
      </c>
      <c r="K12" s="35">
        <v>6024</v>
      </c>
      <c r="L12" s="545">
        <v>5879</v>
      </c>
      <c r="M12" s="36">
        <v>2.5484065890760101</v>
      </c>
      <c r="N12" s="37">
        <v>2.4433176575677198</v>
      </c>
      <c r="O12" s="38">
        <v>0.15826393085148299</v>
      </c>
      <c r="P12" s="38">
        <v>0.15445445708430799</v>
      </c>
      <c r="Q12" s="37">
        <v>1.3844956131185999</v>
      </c>
      <c r="R12" s="37">
        <v>1.3274030105157699</v>
      </c>
      <c r="S12" s="39">
        <v>85.981459519860394</v>
      </c>
      <c r="T12" s="40">
        <v>83.911852675507802</v>
      </c>
      <c r="U12" s="541"/>
    </row>
    <row r="13" spans="1:21" s="488" customFormat="1" ht="12.75" customHeight="1">
      <c r="A13" s="551" t="s">
        <v>28</v>
      </c>
      <c r="B13" s="543" t="s">
        <v>29</v>
      </c>
      <c r="C13" s="552">
        <v>157739</v>
      </c>
      <c r="D13" s="549">
        <v>249566021</v>
      </c>
      <c r="E13" s="548">
        <v>232</v>
      </c>
      <c r="F13" s="549">
        <v>214</v>
      </c>
      <c r="G13" s="549">
        <v>28</v>
      </c>
      <c r="H13" s="549">
        <v>26</v>
      </c>
      <c r="I13" s="549">
        <v>22</v>
      </c>
      <c r="J13" s="549">
        <v>21</v>
      </c>
      <c r="K13" s="549">
        <v>20776</v>
      </c>
      <c r="L13" s="550">
        <v>19598</v>
      </c>
      <c r="M13" s="36">
        <v>1.4707840166350701</v>
      </c>
      <c r="N13" s="37">
        <v>1.3566714636202799</v>
      </c>
      <c r="O13" s="38">
        <v>0.13171124452418201</v>
      </c>
      <c r="P13" s="38">
        <v>0.12424321188799201</v>
      </c>
      <c r="Q13" s="37">
        <v>0.92961373135006997</v>
      </c>
      <c r="R13" s="37">
        <v>0.857488528055668</v>
      </c>
      <c r="S13" s="39">
        <v>83.248512424694198</v>
      </c>
      <c r="T13" s="40">
        <v>78.528318564649496</v>
      </c>
      <c r="U13" s="541"/>
    </row>
    <row r="14" spans="1:21" s="488" customFormat="1" ht="12.75" customHeight="1">
      <c r="A14" s="551" t="s">
        <v>30</v>
      </c>
      <c r="B14" s="543" t="s">
        <v>31</v>
      </c>
      <c r="C14" s="552">
        <v>422832</v>
      </c>
      <c r="D14" s="549">
        <v>719938452</v>
      </c>
      <c r="E14" s="548">
        <v>446</v>
      </c>
      <c r="F14" s="549">
        <v>401</v>
      </c>
      <c r="G14" s="549">
        <v>15</v>
      </c>
      <c r="H14" s="549">
        <v>14</v>
      </c>
      <c r="I14" s="549">
        <v>18</v>
      </c>
      <c r="J14" s="549">
        <v>16</v>
      </c>
      <c r="K14" s="549">
        <v>26711</v>
      </c>
      <c r="L14" s="550">
        <v>23282</v>
      </c>
      <c r="M14" s="36">
        <v>1.05479244711848</v>
      </c>
      <c r="N14" s="37">
        <v>0.94836720021190402</v>
      </c>
      <c r="O14" s="38">
        <v>6.3171661558254794E-2</v>
      </c>
      <c r="P14" s="38">
        <v>5.5062057743973998E-2</v>
      </c>
      <c r="Q14" s="37">
        <v>0.61949740114728602</v>
      </c>
      <c r="R14" s="37">
        <v>0.55699205798220097</v>
      </c>
      <c r="S14" s="39">
        <v>37.101782695168502</v>
      </c>
      <c r="T14" s="40">
        <v>32.338875545988998</v>
      </c>
      <c r="U14" s="541"/>
    </row>
    <row r="15" spans="1:21" s="488" customFormat="1" ht="12.75" customHeight="1">
      <c r="A15" s="553" t="s">
        <v>32</v>
      </c>
      <c r="B15" s="543" t="s">
        <v>33</v>
      </c>
      <c r="C15" s="552">
        <v>162844</v>
      </c>
      <c r="D15" s="549">
        <v>276276380</v>
      </c>
      <c r="E15" s="548">
        <v>391</v>
      </c>
      <c r="F15" s="549">
        <v>354</v>
      </c>
      <c r="G15" s="549">
        <v>14</v>
      </c>
      <c r="H15" s="549">
        <v>12</v>
      </c>
      <c r="I15" s="549">
        <v>23</v>
      </c>
      <c r="J15" s="549">
        <v>18</v>
      </c>
      <c r="K15" s="549">
        <v>30622</v>
      </c>
      <c r="L15" s="550">
        <v>28225</v>
      </c>
      <c r="M15" s="36">
        <v>2.4010709636216299</v>
      </c>
      <c r="N15" s="37">
        <v>2.1738596448134402</v>
      </c>
      <c r="O15" s="38">
        <v>0.188045000122817</v>
      </c>
      <c r="P15" s="38">
        <v>0.173325391171919</v>
      </c>
      <c r="Q15" s="37">
        <v>1.4152494686661199</v>
      </c>
      <c r="R15" s="37">
        <v>1.2813256059023199</v>
      </c>
      <c r="S15" s="39">
        <v>110.83828447440899</v>
      </c>
      <c r="T15" s="40">
        <v>102.16218990563</v>
      </c>
      <c r="U15" s="541"/>
    </row>
    <row r="16" spans="1:21" s="488" customFormat="1" ht="12.75" customHeight="1">
      <c r="A16" s="551" t="s">
        <v>34</v>
      </c>
      <c r="B16" s="543" t="s">
        <v>35</v>
      </c>
      <c r="C16" s="544">
        <v>145359</v>
      </c>
      <c r="D16" s="35">
        <v>223678112</v>
      </c>
      <c r="E16" s="41">
        <v>71</v>
      </c>
      <c r="F16" s="35">
        <v>61</v>
      </c>
      <c r="G16" s="35">
        <v>1</v>
      </c>
      <c r="H16" s="35">
        <v>1</v>
      </c>
      <c r="I16" s="35">
        <v>3</v>
      </c>
      <c r="J16" s="35">
        <v>3</v>
      </c>
      <c r="K16" s="35">
        <v>4243</v>
      </c>
      <c r="L16" s="545">
        <v>3620</v>
      </c>
      <c r="M16" s="36">
        <v>0.48844584786631701</v>
      </c>
      <c r="N16" s="37">
        <v>0.419650658025991</v>
      </c>
      <c r="O16" s="38">
        <v>2.9189799049250498E-2</v>
      </c>
      <c r="P16" s="38">
        <v>2.4903858722198101E-2</v>
      </c>
      <c r="Q16" s="37">
        <v>0.317420418856182</v>
      </c>
      <c r="R16" s="37">
        <v>0.272713317608832</v>
      </c>
      <c r="S16" s="39">
        <v>18.9692230592504</v>
      </c>
      <c r="T16" s="40">
        <v>16.183970651540498</v>
      </c>
      <c r="U16" s="541"/>
    </row>
    <row r="17" spans="1:21" s="488" customFormat="1" ht="31.5">
      <c r="A17" s="553" t="s">
        <v>36</v>
      </c>
      <c r="B17" s="543" t="s">
        <v>37</v>
      </c>
      <c r="C17" s="544">
        <v>135935</v>
      </c>
      <c r="D17" s="35">
        <v>248192598</v>
      </c>
      <c r="E17" s="41">
        <v>31</v>
      </c>
      <c r="F17" s="35">
        <v>21</v>
      </c>
      <c r="G17" s="35">
        <v>1</v>
      </c>
      <c r="H17" s="35">
        <v>1</v>
      </c>
      <c r="I17" s="35">
        <v>1</v>
      </c>
      <c r="J17" s="35">
        <v>1</v>
      </c>
      <c r="K17" s="35">
        <v>1903</v>
      </c>
      <c r="L17" s="545">
        <v>1484</v>
      </c>
      <c r="M17" s="36">
        <v>0.22805017103762801</v>
      </c>
      <c r="N17" s="37">
        <v>0.15448559973516801</v>
      </c>
      <c r="O17" s="38">
        <v>1.3999337918858301E-2</v>
      </c>
      <c r="P17" s="38">
        <v>1.09169823812852E-2</v>
      </c>
      <c r="Q17" s="37">
        <v>0.124902999726043</v>
      </c>
      <c r="R17" s="37">
        <v>8.4611709491835899E-2</v>
      </c>
      <c r="S17" s="39">
        <v>7.6674325315697001</v>
      </c>
      <c r="T17" s="40">
        <v>5.9792274707563999</v>
      </c>
      <c r="U17" s="541"/>
    </row>
    <row r="18" spans="1:21" s="488" customFormat="1" ht="12.75" customHeight="1">
      <c r="A18" s="553" t="s">
        <v>38</v>
      </c>
      <c r="B18" s="543" t="s">
        <v>39</v>
      </c>
      <c r="C18" s="544">
        <v>68461</v>
      </c>
      <c r="D18" s="35">
        <v>118815741</v>
      </c>
      <c r="E18" s="41">
        <v>22</v>
      </c>
      <c r="F18" s="35">
        <v>11</v>
      </c>
      <c r="G18" s="35"/>
      <c r="H18" s="35"/>
      <c r="I18" s="35">
        <v>3</v>
      </c>
      <c r="J18" s="35">
        <v>2</v>
      </c>
      <c r="K18" s="35">
        <v>903</v>
      </c>
      <c r="L18" s="545">
        <v>519</v>
      </c>
      <c r="M18" s="36">
        <v>0.32135084208527498</v>
      </c>
      <c r="N18" s="37">
        <v>0.16067542104263699</v>
      </c>
      <c r="O18" s="38">
        <v>1.31899913819547E-2</v>
      </c>
      <c r="P18" s="38">
        <v>7.5809585019207997E-3</v>
      </c>
      <c r="Q18" s="37">
        <v>0.185160651398875</v>
      </c>
      <c r="R18" s="37">
        <v>9.2580325699437402E-2</v>
      </c>
      <c r="S18" s="39">
        <v>7.6000031005992703</v>
      </c>
      <c r="T18" s="40">
        <v>4.36810809436437</v>
      </c>
      <c r="U18" s="541"/>
    </row>
    <row r="19" spans="1:21" s="488" customFormat="1" ht="12.75" customHeight="1">
      <c r="A19" s="553" t="s">
        <v>40</v>
      </c>
      <c r="B19" s="543" t="s">
        <v>41</v>
      </c>
      <c r="C19" s="544">
        <v>27603</v>
      </c>
      <c r="D19" s="35">
        <v>40834311</v>
      </c>
      <c r="E19" s="41">
        <v>14</v>
      </c>
      <c r="F19" s="35">
        <v>12</v>
      </c>
      <c r="G19" s="35">
        <v>1</v>
      </c>
      <c r="H19" s="35"/>
      <c r="I19" s="35">
        <v>1</v>
      </c>
      <c r="J19" s="35">
        <v>1</v>
      </c>
      <c r="K19" s="35">
        <v>639</v>
      </c>
      <c r="L19" s="545">
        <v>625</v>
      </c>
      <c r="M19" s="36">
        <v>0.50719124732818899</v>
      </c>
      <c r="N19" s="37">
        <v>0.43473535485273301</v>
      </c>
      <c r="O19" s="38">
        <v>2.3149657645908098E-2</v>
      </c>
      <c r="P19" s="38">
        <v>2.2642466398579902E-2</v>
      </c>
      <c r="Q19" s="37">
        <v>0.342848934074093</v>
      </c>
      <c r="R19" s="37">
        <v>0.29387051492065103</v>
      </c>
      <c r="S19" s="39">
        <v>15.648604919524701</v>
      </c>
      <c r="T19" s="40">
        <v>15.305755985450601</v>
      </c>
      <c r="U19" s="541"/>
    </row>
    <row r="20" spans="1:21" s="488" customFormat="1" ht="12.75" customHeight="1">
      <c r="A20" s="553" t="s">
        <v>42</v>
      </c>
      <c r="B20" s="543" t="s">
        <v>43</v>
      </c>
      <c r="C20" s="552">
        <v>103365</v>
      </c>
      <c r="D20" s="549">
        <v>166797695</v>
      </c>
      <c r="E20" s="548">
        <v>34</v>
      </c>
      <c r="F20" s="549">
        <v>27</v>
      </c>
      <c r="G20" s="549"/>
      <c r="H20" s="549"/>
      <c r="I20" s="549">
        <v>1</v>
      </c>
      <c r="J20" s="549">
        <v>1</v>
      </c>
      <c r="K20" s="549">
        <v>2506</v>
      </c>
      <c r="L20" s="550">
        <v>1834</v>
      </c>
      <c r="M20" s="36">
        <v>0.32893145648914002</v>
      </c>
      <c r="N20" s="37">
        <v>0.26121027427078802</v>
      </c>
      <c r="O20" s="38">
        <v>2.42441832341702E-2</v>
      </c>
      <c r="P20" s="38">
        <v>1.7742949741208301E-2</v>
      </c>
      <c r="Q20" s="37">
        <v>0.20383974730586099</v>
      </c>
      <c r="R20" s="37">
        <v>0.16187274050759501</v>
      </c>
      <c r="S20" s="39">
        <v>15.024188433779001</v>
      </c>
      <c r="T20" s="40">
        <v>10.9953557811455</v>
      </c>
      <c r="U20" s="541"/>
    </row>
    <row r="21" spans="1:21" s="488" customFormat="1" ht="12.75" customHeight="1">
      <c r="A21" s="553" t="s">
        <v>44</v>
      </c>
      <c r="B21" s="543" t="s">
        <v>45</v>
      </c>
      <c r="C21" s="544">
        <v>112634</v>
      </c>
      <c r="D21" s="35">
        <v>189223102</v>
      </c>
      <c r="E21" s="41">
        <v>89</v>
      </c>
      <c r="F21" s="35">
        <v>77</v>
      </c>
      <c r="G21" s="35">
        <v>3</v>
      </c>
      <c r="H21" s="35">
        <v>3</v>
      </c>
      <c r="I21" s="35">
        <v>2</v>
      </c>
      <c r="J21" s="35">
        <v>1</v>
      </c>
      <c r="K21" s="35">
        <v>6892</v>
      </c>
      <c r="L21" s="545">
        <v>5914</v>
      </c>
      <c r="M21" s="36">
        <v>0.79016993092671794</v>
      </c>
      <c r="N21" s="37">
        <v>0.68363016495907103</v>
      </c>
      <c r="O21" s="38">
        <v>6.11893389207522E-2</v>
      </c>
      <c r="P21" s="38">
        <v>5.2506347994388899E-2</v>
      </c>
      <c r="Q21" s="37">
        <v>0.47034426060724899</v>
      </c>
      <c r="R21" s="37">
        <v>0.40692705692986703</v>
      </c>
      <c r="S21" s="39">
        <v>36.422613978709599</v>
      </c>
      <c r="T21" s="40">
        <v>31.254111879002998</v>
      </c>
      <c r="U21" s="541"/>
    </row>
    <row r="22" spans="1:21" s="489" customFormat="1" ht="12.75" customHeight="1">
      <c r="A22" s="553" t="s">
        <v>46</v>
      </c>
      <c r="B22" s="554" t="s">
        <v>47</v>
      </c>
      <c r="C22" s="555">
        <v>232125</v>
      </c>
      <c r="D22" s="43">
        <v>365480556</v>
      </c>
      <c r="E22" s="42">
        <v>188</v>
      </c>
      <c r="F22" s="43">
        <v>98</v>
      </c>
      <c r="G22" s="43">
        <v>2</v>
      </c>
      <c r="H22" s="43">
        <v>1</v>
      </c>
      <c r="I22" s="43">
        <v>10</v>
      </c>
      <c r="J22" s="43">
        <v>6</v>
      </c>
      <c r="K22" s="43">
        <v>13245</v>
      </c>
      <c r="L22" s="556">
        <v>6755</v>
      </c>
      <c r="M22" s="36">
        <v>0.80990845449649995</v>
      </c>
      <c r="N22" s="37">
        <v>0.42218632202477102</v>
      </c>
      <c r="O22" s="38">
        <v>5.70597738287561E-2</v>
      </c>
      <c r="P22" s="38">
        <v>2.9100700053850299E-2</v>
      </c>
      <c r="Q22" s="37">
        <v>0.51439124985899398</v>
      </c>
      <c r="R22" s="37">
        <v>0.26814011960734802</v>
      </c>
      <c r="S22" s="39">
        <v>36.239958002033902</v>
      </c>
      <c r="T22" s="40">
        <v>18.482515387220801</v>
      </c>
    </row>
    <row r="23" spans="1:21" s="489" customFormat="1" ht="12.75" customHeight="1">
      <c r="A23" s="553" t="s">
        <v>48</v>
      </c>
      <c r="B23" s="554" t="s">
        <v>49</v>
      </c>
      <c r="C23" s="555">
        <v>170927</v>
      </c>
      <c r="D23" s="43">
        <v>305229148</v>
      </c>
      <c r="E23" s="42">
        <v>132</v>
      </c>
      <c r="F23" s="43">
        <v>92</v>
      </c>
      <c r="G23" s="43">
        <v>4</v>
      </c>
      <c r="H23" s="43">
        <v>3</v>
      </c>
      <c r="I23" s="43">
        <v>3</v>
      </c>
      <c r="J23" s="43">
        <v>2</v>
      </c>
      <c r="K23" s="43">
        <v>10273</v>
      </c>
      <c r="L23" s="556">
        <v>7079</v>
      </c>
      <c r="M23" s="36">
        <v>0.77225950259467502</v>
      </c>
      <c r="N23" s="37">
        <v>0.53824147150537904</v>
      </c>
      <c r="O23" s="38">
        <v>6.01016808345083E-2</v>
      </c>
      <c r="P23" s="38">
        <v>4.1415341052028098E-2</v>
      </c>
      <c r="Q23" s="37">
        <v>0.432461974437644</v>
      </c>
      <c r="R23" s="37">
        <v>0.30141289127472198</v>
      </c>
      <c r="S23" s="39">
        <v>33.656680783317597</v>
      </c>
      <c r="T23" s="40">
        <v>23.1924114927582</v>
      </c>
    </row>
    <row r="24" spans="1:21" s="489" customFormat="1" ht="12.75" customHeight="1">
      <c r="A24" s="553" t="s">
        <v>50</v>
      </c>
      <c r="B24" s="554" t="s">
        <v>51</v>
      </c>
      <c r="C24" s="555">
        <v>150411</v>
      </c>
      <c r="D24" s="43">
        <v>250412644</v>
      </c>
      <c r="E24" s="42">
        <v>139</v>
      </c>
      <c r="F24" s="43">
        <v>92</v>
      </c>
      <c r="G24" s="43"/>
      <c r="H24" s="43"/>
      <c r="I24" s="43">
        <v>8</v>
      </c>
      <c r="J24" s="43">
        <v>6</v>
      </c>
      <c r="K24" s="43">
        <v>9814</v>
      </c>
      <c r="L24" s="556">
        <v>6044</v>
      </c>
      <c r="M24" s="36">
        <v>0.92413453803245804</v>
      </c>
      <c r="N24" s="37">
        <v>0.61165739207903702</v>
      </c>
      <c r="O24" s="38">
        <v>6.5247887455039899E-2</v>
      </c>
      <c r="P24" s="38">
        <v>4.0183231279627203E-2</v>
      </c>
      <c r="Q24" s="37">
        <v>0.55508379201491098</v>
      </c>
      <c r="R24" s="37">
        <v>0.36739358895951002</v>
      </c>
      <c r="S24" s="39">
        <v>39.191311761398097</v>
      </c>
      <c r="T24" s="40">
        <v>24.136161431209501</v>
      </c>
    </row>
    <row r="25" spans="1:21" s="489" customFormat="1" ht="12.75" customHeight="1">
      <c r="A25" s="553" t="s">
        <v>52</v>
      </c>
      <c r="B25" s="554" t="s">
        <v>53</v>
      </c>
      <c r="C25" s="555">
        <v>41736</v>
      </c>
      <c r="D25" s="43">
        <v>70338616</v>
      </c>
      <c r="E25" s="42">
        <v>27</v>
      </c>
      <c r="F25" s="43">
        <v>23</v>
      </c>
      <c r="G25" s="43"/>
      <c r="H25" s="43"/>
      <c r="I25" s="43">
        <v>1</v>
      </c>
      <c r="J25" s="43">
        <v>1</v>
      </c>
      <c r="K25" s="43">
        <v>1950</v>
      </c>
      <c r="L25" s="556">
        <v>1603</v>
      </c>
      <c r="M25" s="36">
        <v>0.64692351926394498</v>
      </c>
      <c r="N25" s="37">
        <v>0.55108299789150805</v>
      </c>
      <c r="O25" s="38">
        <v>4.6722254169062699E-2</v>
      </c>
      <c r="P25" s="38">
        <v>3.8408088940003797E-2</v>
      </c>
      <c r="Q25" s="37">
        <v>0.38385742477503398</v>
      </c>
      <c r="R25" s="37">
        <v>0.326989658141696</v>
      </c>
      <c r="S25" s="39">
        <v>27.723036233752499</v>
      </c>
      <c r="T25" s="40">
        <v>22.7897574783103</v>
      </c>
    </row>
    <row r="26" spans="1:21" s="489" customFormat="1" ht="12.75" customHeight="1">
      <c r="A26" s="553" t="s">
        <v>54</v>
      </c>
      <c r="B26" s="554" t="s">
        <v>55</v>
      </c>
      <c r="C26" s="557">
        <v>48646</v>
      </c>
      <c r="D26" s="558">
        <v>68423620</v>
      </c>
      <c r="E26" s="559">
        <v>12</v>
      </c>
      <c r="F26" s="558">
        <v>11</v>
      </c>
      <c r="G26" s="558"/>
      <c r="H26" s="558"/>
      <c r="I26" s="558"/>
      <c r="J26" s="558"/>
      <c r="K26" s="558">
        <v>1247</v>
      </c>
      <c r="L26" s="560">
        <v>1007</v>
      </c>
      <c r="M26" s="15">
        <v>0.24668009702750501</v>
      </c>
      <c r="N26" s="16">
        <v>0.22612342227521301</v>
      </c>
      <c r="O26" s="17">
        <v>2.56341734161082E-2</v>
      </c>
      <c r="P26" s="17">
        <v>2.0700571475558101E-2</v>
      </c>
      <c r="Q26" s="16">
        <v>0.17537803466113</v>
      </c>
      <c r="R26" s="16">
        <v>0.16076319843936901</v>
      </c>
      <c r="S26" s="18">
        <v>18.224700768535801</v>
      </c>
      <c r="T26" s="19">
        <v>14.7171400753132</v>
      </c>
    </row>
    <row r="27" spans="1:21" s="489" customFormat="1" ht="34.5" customHeight="1">
      <c r="A27" s="553" t="s">
        <v>56</v>
      </c>
      <c r="B27" s="554" t="s">
        <v>57</v>
      </c>
      <c r="C27" s="557">
        <v>30</v>
      </c>
      <c r="D27" s="558">
        <v>42563</v>
      </c>
      <c r="E27" s="559"/>
      <c r="F27" s="558"/>
      <c r="G27" s="558"/>
      <c r="H27" s="558"/>
      <c r="I27" s="558"/>
      <c r="J27" s="558"/>
      <c r="K27" s="558"/>
      <c r="L27" s="560"/>
      <c r="M27" s="15"/>
      <c r="N27" s="16"/>
      <c r="O27" s="17"/>
      <c r="P27" s="17"/>
      <c r="Q27" s="16"/>
      <c r="R27" s="16"/>
      <c r="S27" s="18"/>
      <c r="T27" s="19"/>
    </row>
    <row r="28" spans="1:21" s="489" customFormat="1" ht="12.75" customHeight="1">
      <c r="A28" s="561" t="s">
        <v>58</v>
      </c>
      <c r="B28" s="562" t="s">
        <v>59</v>
      </c>
      <c r="C28" s="563">
        <v>775</v>
      </c>
      <c r="D28" s="564">
        <v>1528371</v>
      </c>
      <c r="E28" s="565">
        <v>2</v>
      </c>
      <c r="F28" s="564">
        <v>1</v>
      </c>
      <c r="G28" s="564"/>
      <c r="H28" s="564"/>
      <c r="I28" s="564"/>
      <c r="J28" s="564"/>
      <c r="K28" s="564">
        <v>87</v>
      </c>
      <c r="L28" s="566">
        <v>34</v>
      </c>
      <c r="M28" s="567">
        <v>2.5806451612903198</v>
      </c>
      <c r="N28" s="568">
        <v>1.2903225806451599</v>
      </c>
      <c r="O28" s="569">
        <v>0.11225806451612901</v>
      </c>
      <c r="P28" s="569">
        <v>4.3870967741935503E-2</v>
      </c>
      <c r="Q28" s="568">
        <v>1.3085827982865399</v>
      </c>
      <c r="R28" s="568">
        <v>0.65429139914327095</v>
      </c>
      <c r="S28" s="570">
        <v>56.923351725464599</v>
      </c>
      <c r="T28" s="571">
        <v>22.2459075708712</v>
      </c>
    </row>
    <row r="29" spans="1:21" s="490" customFormat="1" ht="9.75">
      <c r="A29" s="572" t="s">
        <v>60</v>
      </c>
      <c r="B29" s="573"/>
      <c r="C29" s="574"/>
      <c r="D29" s="574"/>
      <c r="E29" s="572"/>
      <c r="F29" s="574"/>
      <c r="G29" s="574"/>
      <c r="H29" s="574"/>
      <c r="I29" s="575"/>
      <c r="J29" s="576"/>
      <c r="K29" s="577"/>
      <c r="L29" s="577"/>
      <c r="M29" s="576"/>
      <c r="N29" s="575"/>
      <c r="O29" s="578"/>
      <c r="P29" s="579"/>
      <c r="Q29" s="580"/>
      <c r="R29" s="581"/>
      <c r="S29" s="582"/>
      <c r="T29" s="582"/>
    </row>
    <row r="30" spans="1:21" s="490" customFormat="1" ht="9.75">
      <c r="A30" s="572" t="s">
        <v>61</v>
      </c>
      <c r="B30" s="583"/>
      <c r="C30" s="572"/>
      <c r="D30" s="574"/>
      <c r="E30" s="572" t="s">
        <v>62</v>
      </c>
      <c r="F30" s="574"/>
      <c r="G30" s="574"/>
      <c r="H30" s="574"/>
      <c r="I30" s="575"/>
      <c r="J30" s="576"/>
      <c r="K30" s="577"/>
      <c r="L30" s="577"/>
      <c r="M30" s="576"/>
      <c r="N30" s="575"/>
      <c r="O30" s="578"/>
      <c r="P30" s="579"/>
      <c r="Q30" s="580"/>
      <c r="R30" s="581"/>
      <c r="S30" s="582"/>
      <c r="T30" s="582"/>
    </row>
    <row r="31" spans="1:21" s="490" customFormat="1" ht="9.75">
      <c r="A31" s="572" t="s">
        <v>63</v>
      </c>
      <c r="B31" s="583"/>
      <c r="C31" s="572"/>
      <c r="D31" s="574"/>
      <c r="E31" s="572" t="s">
        <v>64</v>
      </c>
      <c r="F31" s="574"/>
      <c r="G31" s="574"/>
      <c r="H31" s="574"/>
      <c r="I31" s="575"/>
      <c r="J31" s="576"/>
      <c r="K31" s="577"/>
      <c r="L31" s="577"/>
      <c r="M31" s="576"/>
      <c r="N31" s="575"/>
      <c r="O31" s="578"/>
      <c r="P31" s="579"/>
      <c r="Q31" s="580"/>
      <c r="R31" s="581"/>
      <c r="S31" s="582"/>
      <c r="T31" s="582"/>
    </row>
    <row r="32" spans="1:21" s="490" customFormat="1" ht="9.75"/>
    <row r="33" spans="1:20" s="490" customFormat="1" ht="9.75">
      <c r="A33" s="572"/>
      <c r="B33" s="572"/>
      <c r="C33" s="574"/>
      <c r="D33" s="584"/>
      <c r="E33" s="572"/>
      <c r="F33" s="574"/>
      <c r="G33" s="572"/>
      <c r="H33" s="574"/>
      <c r="I33" s="574"/>
      <c r="J33" s="574"/>
      <c r="K33" s="575"/>
      <c r="L33" s="576"/>
      <c r="M33" s="577"/>
      <c r="N33" s="577"/>
      <c r="O33" s="576"/>
      <c r="P33" s="575"/>
      <c r="Q33" s="578"/>
      <c r="R33" s="579"/>
      <c r="S33" s="585"/>
      <c r="T33" s="586"/>
    </row>
    <row r="34" spans="1:20" ht="12.75" customHeight="1">
      <c r="A34" s="587"/>
      <c r="B34" s="588"/>
      <c r="C34" s="589"/>
      <c r="D34" s="590"/>
      <c r="E34" s="591"/>
      <c r="F34" s="591"/>
      <c r="G34" s="591"/>
      <c r="H34" s="591"/>
      <c r="I34" s="591"/>
      <c r="J34" s="591"/>
      <c r="K34" s="591"/>
      <c r="L34" s="591"/>
      <c r="M34" s="592"/>
      <c r="N34" s="593"/>
      <c r="O34" s="594"/>
      <c r="P34" s="594"/>
      <c r="Q34" s="593"/>
      <c r="R34" s="592"/>
      <c r="S34" s="595"/>
      <c r="T34" s="596"/>
    </row>
    <row r="35" spans="1:20" ht="12.75" customHeight="1">
      <c r="A35" s="587"/>
      <c r="B35" s="588"/>
      <c r="C35" s="589"/>
      <c r="D35" s="590"/>
      <c r="E35" s="591"/>
      <c r="F35" s="591"/>
      <c r="G35" s="591"/>
      <c r="H35" s="591"/>
      <c r="I35" s="591"/>
      <c r="J35" s="591"/>
    </row>
    <row r="36" spans="1:20" ht="12.75" customHeight="1">
      <c r="A36" s="597"/>
      <c r="B36" s="598"/>
      <c r="C36" s="599"/>
      <c r="D36" s="600"/>
    </row>
    <row r="37" spans="1:20" ht="12.75" customHeight="1">
      <c r="A37" s="597"/>
      <c r="B37" s="598"/>
      <c r="C37" s="599"/>
      <c r="D37" s="600"/>
    </row>
    <row r="38" spans="1:20" ht="12.75" customHeight="1">
      <c r="A38" s="597"/>
      <c r="B38" s="598"/>
      <c r="C38" s="599"/>
      <c r="D38" s="600"/>
    </row>
    <row r="39" spans="1:20" ht="12.75" customHeight="1">
      <c r="A39" s="597"/>
      <c r="B39" s="598"/>
      <c r="C39" s="599"/>
      <c r="D39" s="600"/>
    </row>
    <row r="40" spans="1:20" ht="12.75" customHeight="1">
      <c r="A40" s="597"/>
      <c r="B40" s="598"/>
      <c r="C40" s="599"/>
      <c r="D40" s="600"/>
    </row>
    <row r="41" spans="1:20" ht="12.75" customHeight="1">
      <c r="A41" s="597"/>
      <c r="B41" s="598"/>
      <c r="C41" s="599"/>
      <c r="D41" s="600"/>
    </row>
    <row r="42" spans="1:20" ht="12.75" customHeight="1">
      <c r="A42" s="597"/>
      <c r="B42" s="598"/>
      <c r="C42" s="599"/>
      <c r="D42" s="600"/>
    </row>
    <row r="43" spans="1:20" ht="12.75" customHeight="1">
      <c r="A43" s="597"/>
      <c r="B43" s="598"/>
      <c r="C43" s="599"/>
      <c r="D43" s="600"/>
    </row>
    <row r="44" spans="1:20" ht="12.75" customHeight="1">
      <c r="A44" s="597"/>
      <c r="B44" s="598"/>
      <c r="C44" s="599"/>
      <c r="D44" s="600"/>
    </row>
    <row r="45" spans="1:20" ht="12.75" customHeight="1">
      <c r="A45" s="597"/>
      <c r="B45" s="598"/>
      <c r="C45" s="599"/>
      <c r="D45" s="600"/>
    </row>
    <row r="46" spans="1:20" ht="12.75" customHeight="1">
      <c r="A46" s="597"/>
      <c r="B46" s="598"/>
      <c r="C46" s="599"/>
      <c r="D46" s="600"/>
    </row>
    <row r="47" spans="1:20" ht="12.75" customHeight="1">
      <c r="A47" s="597"/>
      <c r="B47" s="598"/>
      <c r="C47" s="599"/>
      <c r="D47" s="600"/>
    </row>
    <row r="48" spans="1:20" ht="12.75" customHeight="1">
      <c r="A48" s="597"/>
      <c r="B48" s="598"/>
      <c r="C48" s="599"/>
      <c r="D48" s="600"/>
    </row>
    <row r="49" spans="1:4" ht="12.75" customHeight="1">
      <c r="A49" s="597"/>
      <c r="B49" s="598"/>
      <c r="C49" s="599"/>
      <c r="D49" s="600"/>
    </row>
    <row r="50" spans="1:4" ht="12.75" customHeight="1">
      <c r="A50" s="597"/>
      <c r="B50" s="598"/>
      <c r="C50" s="599"/>
    </row>
    <row r="51" spans="1:4" ht="12.75" customHeight="1">
      <c r="A51" s="597"/>
      <c r="B51" s="598"/>
      <c r="C51" s="599"/>
    </row>
    <row r="52" spans="1:4" ht="12.75" customHeight="1">
      <c r="A52" s="597"/>
      <c r="B52" s="598"/>
      <c r="C52" s="599"/>
    </row>
    <row r="53" spans="1:4" ht="12.75" customHeight="1">
      <c r="A53" s="597"/>
      <c r="B53" s="598"/>
      <c r="C53" s="599"/>
    </row>
    <row r="54" spans="1:4" ht="12.75" customHeight="1">
      <c r="A54" s="597"/>
      <c r="B54" s="598"/>
      <c r="C54" s="599"/>
    </row>
    <row r="55" spans="1:4" ht="12.75" customHeight="1">
      <c r="A55" s="597"/>
      <c r="B55" s="598"/>
      <c r="C55" s="599"/>
    </row>
    <row r="56" spans="1:4" ht="12.75" customHeight="1">
      <c r="A56" s="597"/>
      <c r="B56" s="598"/>
      <c r="C56" s="599"/>
    </row>
    <row r="57" spans="1:4" ht="12.75" customHeight="1">
      <c r="A57" s="597"/>
      <c r="B57" s="598"/>
      <c r="C57" s="599"/>
    </row>
    <row r="58" spans="1:4" ht="12.75" customHeight="1">
      <c r="A58" s="597"/>
      <c r="B58" s="598"/>
      <c r="C58" s="599"/>
    </row>
    <row r="59" spans="1:4" ht="12.75" customHeight="1">
      <c r="A59" s="597"/>
      <c r="B59" s="598"/>
      <c r="C59" s="599"/>
    </row>
    <row r="60" spans="1:4" ht="12.75" customHeight="1">
      <c r="A60" s="597"/>
      <c r="B60" s="598"/>
      <c r="C60" s="599"/>
    </row>
    <row r="61" spans="1:4" ht="12.75" customHeight="1">
      <c r="A61" s="597"/>
      <c r="B61" s="598"/>
      <c r="C61" s="599"/>
    </row>
    <row r="62" spans="1:4" ht="12.75" customHeight="1">
      <c r="A62" s="597"/>
      <c r="B62" s="598"/>
      <c r="C62" s="599"/>
    </row>
    <row r="63" spans="1:4" ht="12.75" customHeight="1">
      <c r="A63" s="597"/>
      <c r="B63" s="598"/>
      <c r="C63" s="599"/>
    </row>
    <row r="64" spans="1:4" ht="12.75" customHeight="1">
      <c r="A64" s="597"/>
      <c r="B64" s="598"/>
      <c r="C64" s="599"/>
    </row>
    <row r="65" spans="1:3" ht="12.75" customHeight="1">
      <c r="A65" s="597"/>
      <c r="B65" s="598"/>
      <c r="C65" s="599"/>
    </row>
    <row r="66" spans="1:3" ht="12.75" customHeight="1">
      <c r="A66" s="597"/>
      <c r="B66" s="598"/>
      <c r="C66" s="599"/>
    </row>
    <row r="67" spans="1:3" ht="12.75" customHeight="1">
      <c r="A67" s="597"/>
      <c r="B67" s="598"/>
      <c r="C67" s="599"/>
    </row>
    <row r="68" spans="1:3" ht="12.75" customHeight="1">
      <c r="A68" s="597"/>
      <c r="B68" s="598"/>
      <c r="C68" s="599"/>
    </row>
    <row r="69" spans="1:3" ht="12.75" customHeight="1">
      <c r="A69" s="597"/>
      <c r="B69" s="598"/>
      <c r="C69" s="599"/>
    </row>
    <row r="70" spans="1:3" ht="12.75" customHeight="1">
      <c r="A70" s="597"/>
      <c r="B70" s="598"/>
      <c r="C70" s="599"/>
    </row>
    <row r="71" spans="1:3" ht="12.75" customHeight="1">
      <c r="A71" s="597"/>
      <c r="B71" s="598"/>
      <c r="C71" s="599"/>
    </row>
    <row r="72" spans="1:3" ht="12.75" customHeight="1">
      <c r="A72" s="597"/>
      <c r="B72" s="598"/>
      <c r="C72" s="599"/>
    </row>
    <row r="73" spans="1:3" ht="12.75" customHeight="1">
      <c r="A73" s="597"/>
      <c r="B73" s="598"/>
      <c r="C73" s="599"/>
    </row>
    <row r="74" spans="1:3" ht="12.75" customHeight="1">
      <c r="A74" s="597"/>
      <c r="B74" s="598"/>
      <c r="C74" s="599"/>
    </row>
    <row r="75" spans="1:3" ht="12.75" customHeight="1">
      <c r="A75" s="597"/>
      <c r="B75" s="598"/>
      <c r="C75" s="599"/>
    </row>
    <row r="76" spans="1:3" ht="12.75" customHeight="1">
      <c r="A76" s="597"/>
      <c r="B76" s="598"/>
      <c r="C76" s="599"/>
    </row>
    <row r="77" spans="1:3" ht="12.75" customHeight="1">
      <c r="A77" s="597"/>
      <c r="B77" s="598"/>
      <c r="C77" s="599"/>
    </row>
    <row r="78" spans="1:3" ht="12.75" customHeight="1">
      <c r="A78" s="597"/>
      <c r="B78" s="598"/>
      <c r="C78" s="599"/>
    </row>
    <row r="79" spans="1:3" ht="12.75" customHeight="1">
      <c r="A79" s="597"/>
      <c r="B79" s="598"/>
      <c r="C79" s="599"/>
    </row>
    <row r="80" spans="1:3" ht="12.75" customHeight="1">
      <c r="A80" s="597"/>
      <c r="B80" s="598"/>
      <c r="C80" s="599"/>
    </row>
    <row r="81" spans="1:3" ht="12.75" customHeight="1">
      <c r="A81" s="597"/>
      <c r="B81" s="598"/>
      <c r="C81" s="599"/>
    </row>
    <row r="82" spans="1:3" ht="12.75" customHeight="1">
      <c r="A82" s="597"/>
      <c r="B82" s="598"/>
      <c r="C82" s="599"/>
    </row>
    <row r="83" spans="1:3" ht="12.75" customHeight="1">
      <c r="A83" s="597"/>
      <c r="B83" s="598"/>
      <c r="C83" s="599"/>
    </row>
    <row r="84" spans="1:3" ht="12.75" customHeight="1">
      <c r="A84" s="597"/>
      <c r="B84" s="598"/>
      <c r="C84" s="599"/>
    </row>
    <row r="85" spans="1:3" ht="12.75" customHeight="1">
      <c r="A85" s="597"/>
      <c r="B85" s="598"/>
      <c r="C85" s="599"/>
    </row>
    <row r="86" spans="1:3" ht="12.75" customHeight="1">
      <c r="A86" s="597"/>
      <c r="B86" s="598"/>
      <c r="C86" s="599"/>
    </row>
    <row r="87" spans="1:3" ht="12.75" customHeight="1">
      <c r="A87" s="597"/>
      <c r="B87" s="598"/>
      <c r="C87" s="599"/>
    </row>
    <row r="88" spans="1:3" ht="12.75" customHeight="1">
      <c r="A88" s="597"/>
      <c r="B88" s="598"/>
      <c r="C88" s="599"/>
    </row>
    <row r="89" spans="1:3" ht="12.75" customHeight="1">
      <c r="A89" s="597"/>
      <c r="B89" s="598"/>
      <c r="C89" s="599"/>
    </row>
    <row r="90" spans="1:3" ht="12.75" customHeight="1">
      <c r="A90" s="597"/>
      <c r="B90" s="598"/>
      <c r="C90" s="599"/>
    </row>
    <row r="91" spans="1:3" ht="12.75" customHeight="1">
      <c r="A91" s="597"/>
      <c r="B91" s="598"/>
      <c r="C91" s="599"/>
    </row>
    <row r="92" spans="1:3" ht="12.75" customHeight="1">
      <c r="A92" s="597"/>
      <c r="B92" s="598"/>
      <c r="C92" s="599"/>
    </row>
    <row r="93" spans="1:3" ht="12.75" customHeight="1">
      <c r="A93" s="597"/>
      <c r="B93" s="598"/>
      <c r="C93" s="599"/>
    </row>
    <row r="94" spans="1:3" ht="12.75" customHeight="1">
      <c r="A94" s="597"/>
      <c r="B94" s="598"/>
      <c r="C94" s="599"/>
    </row>
    <row r="95" spans="1:3" ht="12.75" customHeight="1">
      <c r="A95" s="597"/>
      <c r="B95" s="598"/>
      <c r="C95" s="599"/>
    </row>
    <row r="96" spans="1:3" ht="12.75" customHeight="1">
      <c r="A96" s="597"/>
      <c r="B96" s="598"/>
      <c r="C96" s="599"/>
    </row>
    <row r="97" spans="1:3" ht="12.75" customHeight="1">
      <c r="A97" s="597"/>
      <c r="B97" s="598"/>
      <c r="C97" s="599"/>
    </row>
    <row r="98" spans="1:3" ht="12.75" customHeight="1">
      <c r="A98" s="597"/>
      <c r="B98" s="598"/>
      <c r="C98" s="599"/>
    </row>
    <row r="99" spans="1:3" ht="12.75" customHeight="1">
      <c r="A99" s="597"/>
      <c r="B99" s="598"/>
      <c r="C99" s="599"/>
    </row>
    <row r="100" spans="1:3" ht="12.75" customHeight="1">
      <c r="A100" s="597"/>
      <c r="B100" s="598"/>
      <c r="C100" s="599"/>
    </row>
    <row r="101" spans="1:3" ht="12.75" customHeight="1">
      <c r="A101" s="597"/>
      <c r="B101" s="598"/>
      <c r="C101" s="599"/>
    </row>
    <row r="102" spans="1:3" ht="12.75" customHeight="1">
      <c r="A102" s="597"/>
      <c r="B102" s="598"/>
      <c r="C102" s="599"/>
    </row>
    <row r="103" spans="1:3" ht="12.75" customHeight="1">
      <c r="A103" s="597"/>
      <c r="B103" s="598"/>
      <c r="C103" s="599"/>
    </row>
    <row r="104" spans="1:3" ht="12.75" customHeight="1">
      <c r="A104" s="597"/>
      <c r="B104" s="598"/>
      <c r="C104" s="599"/>
    </row>
    <row r="105" spans="1:3" ht="12.75" customHeight="1">
      <c r="A105" s="597"/>
      <c r="B105" s="598"/>
      <c r="C105" s="599"/>
    </row>
    <row r="106" spans="1:3" ht="12.75" customHeight="1">
      <c r="A106" s="597"/>
      <c r="B106" s="598"/>
      <c r="C106" s="599"/>
    </row>
    <row r="107" spans="1:3" ht="12.75" customHeight="1">
      <c r="A107" s="597"/>
      <c r="B107" s="598"/>
      <c r="C107" s="599"/>
    </row>
    <row r="108" spans="1:3" ht="12.75" customHeight="1">
      <c r="A108" s="597"/>
      <c r="B108" s="598"/>
      <c r="C108" s="599"/>
    </row>
    <row r="109" spans="1:3" ht="12.75" customHeight="1">
      <c r="A109" s="597"/>
      <c r="B109" s="598"/>
      <c r="C109" s="599"/>
    </row>
    <row r="110" spans="1:3" ht="12.75" customHeight="1">
      <c r="A110" s="597"/>
      <c r="B110" s="598"/>
      <c r="C110" s="599"/>
    </row>
    <row r="111" spans="1:3" ht="12.75" customHeight="1">
      <c r="A111" s="597"/>
      <c r="B111" s="598"/>
      <c r="C111" s="599"/>
    </row>
    <row r="112" spans="1:3" ht="12.75" customHeight="1">
      <c r="A112" s="597"/>
      <c r="B112" s="598"/>
      <c r="C112" s="599"/>
    </row>
    <row r="113" spans="1:3" ht="12.75" customHeight="1">
      <c r="A113" s="597"/>
      <c r="B113" s="598"/>
      <c r="C113" s="599"/>
    </row>
    <row r="114" spans="1:3" ht="12.75" customHeight="1">
      <c r="A114" s="597"/>
      <c r="B114" s="598"/>
      <c r="C114" s="599"/>
    </row>
    <row r="115" spans="1:3" ht="12.75" customHeight="1">
      <c r="A115" s="597"/>
      <c r="B115" s="598"/>
      <c r="C115" s="599"/>
    </row>
    <row r="116" spans="1:3" ht="12.75" customHeight="1">
      <c r="A116" s="597"/>
      <c r="B116" s="598"/>
      <c r="C116" s="599"/>
    </row>
    <row r="117" spans="1:3" ht="12.75" customHeight="1">
      <c r="A117" s="597"/>
      <c r="B117" s="598"/>
      <c r="C117" s="599"/>
    </row>
    <row r="118" spans="1:3" ht="12.75" customHeight="1">
      <c r="A118" s="597"/>
      <c r="B118" s="598"/>
      <c r="C118" s="599"/>
    </row>
    <row r="119" spans="1:3" ht="12.75" customHeight="1">
      <c r="A119" s="597"/>
      <c r="B119" s="598"/>
      <c r="C119" s="599"/>
    </row>
    <row r="120" spans="1:3" ht="12.75" customHeight="1">
      <c r="A120" s="597"/>
      <c r="B120" s="598"/>
      <c r="C120" s="599"/>
    </row>
    <row r="121" spans="1:3" ht="12.75" customHeight="1">
      <c r="A121" s="597"/>
      <c r="B121" s="598"/>
      <c r="C121" s="599"/>
    </row>
    <row r="122" spans="1:3" ht="12.75" customHeight="1">
      <c r="A122" s="597"/>
      <c r="B122" s="598"/>
      <c r="C122" s="599"/>
    </row>
    <row r="123" spans="1:3" ht="12.75" customHeight="1">
      <c r="A123" s="597"/>
      <c r="B123" s="598"/>
      <c r="C123" s="599"/>
    </row>
    <row r="124" spans="1:3" ht="12.75" customHeight="1">
      <c r="A124" s="597"/>
      <c r="B124" s="598"/>
      <c r="C124" s="599"/>
    </row>
    <row r="125" spans="1:3" ht="12.75" customHeight="1">
      <c r="A125" s="597"/>
      <c r="B125" s="598"/>
      <c r="C125" s="599"/>
    </row>
    <row r="126" spans="1:3" ht="12.75" customHeight="1">
      <c r="A126" s="597"/>
      <c r="B126" s="598"/>
      <c r="C126" s="599"/>
    </row>
    <row r="127" spans="1:3" ht="12.75" customHeight="1">
      <c r="A127" s="597"/>
      <c r="B127" s="598"/>
      <c r="C127" s="599"/>
    </row>
    <row r="128" spans="1:3" ht="12.75" customHeight="1">
      <c r="A128" s="597"/>
      <c r="B128" s="598"/>
      <c r="C128" s="599"/>
    </row>
    <row r="129" spans="1:3" ht="12.75" customHeight="1">
      <c r="A129" s="597"/>
      <c r="B129" s="598"/>
      <c r="C129" s="599"/>
    </row>
    <row r="130" spans="1:3" ht="12.75" customHeight="1">
      <c r="A130" s="597"/>
      <c r="B130" s="598"/>
      <c r="C130" s="599"/>
    </row>
    <row r="131" spans="1:3" ht="12.75" customHeight="1">
      <c r="A131" s="597"/>
      <c r="B131" s="598"/>
      <c r="C131" s="599"/>
    </row>
    <row r="132" spans="1:3" ht="12.75" customHeight="1">
      <c r="A132" s="597"/>
      <c r="B132" s="598"/>
      <c r="C132" s="599"/>
    </row>
    <row r="133" spans="1:3" ht="12.75" customHeight="1">
      <c r="A133" s="597"/>
      <c r="B133" s="598"/>
      <c r="C133" s="599"/>
    </row>
    <row r="134" spans="1:3" ht="12.75" customHeight="1">
      <c r="A134" s="597"/>
      <c r="B134" s="598"/>
      <c r="C134" s="599"/>
    </row>
    <row r="135" spans="1:3" ht="12.75" customHeight="1">
      <c r="A135" s="597"/>
      <c r="B135" s="598"/>
      <c r="C135" s="599"/>
    </row>
    <row r="136" spans="1:3" ht="12.75" customHeight="1">
      <c r="A136" s="597"/>
      <c r="B136" s="598"/>
      <c r="C136" s="599"/>
    </row>
    <row r="137" spans="1:3" ht="12.75" customHeight="1">
      <c r="A137" s="597"/>
      <c r="B137" s="598"/>
      <c r="C137" s="599"/>
    </row>
    <row r="138" spans="1:3" ht="12.75" customHeight="1">
      <c r="A138" s="597"/>
      <c r="B138" s="598"/>
      <c r="C138" s="599"/>
    </row>
    <row r="139" spans="1:3" ht="12.75" customHeight="1">
      <c r="A139" s="597"/>
      <c r="B139" s="598"/>
      <c r="C139" s="599"/>
    </row>
    <row r="140" spans="1:3" ht="12.75" customHeight="1">
      <c r="A140" s="597"/>
      <c r="B140" s="598"/>
      <c r="C140" s="599"/>
    </row>
    <row r="141" spans="1:3" ht="12.75" customHeight="1">
      <c r="A141" s="597"/>
      <c r="B141" s="598"/>
      <c r="C141" s="599"/>
    </row>
    <row r="142" spans="1:3" ht="12.75" customHeight="1">
      <c r="A142" s="597"/>
      <c r="B142" s="598"/>
      <c r="C142" s="599"/>
    </row>
    <row r="143" spans="1:3" ht="12.75" customHeight="1">
      <c r="A143" s="597"/>
      <c r="B143" s="598"/>
      <c r="C143" s="599"/>
    </row>
    <row r="144" spans="1:3" ht="12.75" customHeight="1">
      <c r="A144" s="597"/>
      <c r="B144" s="598"/>
      <c r="C144" s="599"/>
    </row>
    <row r="145" spans="1:3" ht="12.75" customHeight="1">
      <c r="A145" s="597"/>
      <c r="B145" s="598"/>
      <c r="C145" s="599"/>
    </row>
    <row r="146" spans="1:3" ht="12.75" customHeight="1">
      <c r="A146" s="597"/>
      <c r="B146" s="598"/>
      <c r="C146" s="599"/>
    </row>
    <row r="147" spans="1:3" ht="12.75" customHeight="1">
      <c r="A147" s="597"/>
      <c r="B147" s="598"/>
      <c r="C147" s="599"/>
    </row>
    <row r="148" spans="1:3" ht="12.75" customHeight="1">
      <c r="A148" s="597"/>
      <c r="B148" s="598"/>
      <c r="C148" s="599"/>
    </row>
    <row r="149" spans="1:3" ht="12.75" customHeight="1">
      <c r="A149" s="597"/>
      <c r="B149" s="598"/>
      <c r="C149" s="599"/>
    </row>
    <row r="150" spans="1:3" ht="12.75" customHeight="1">
      <c r="A150" s="597"/>
      <c r="B150" s="598"/>
      <c r="C150" s="599"/>
    </row>
    <row r="151" spans="1:3" ht="12.75" customHeight="1">
      <c r="A151" s="597"/>
      <c r="B151" s="598"/>
      <c r="C151" s="599"/>
    </row>
    <row r="152" spans="1:3" ht="12.75" customHeight="1">
      <c r="A152" s="597"/>
      <c r="B152" s="598"/>
      <c r="C152" s="599"/>
    </row>
    <row r="153" spans="1:3" ht="12.75" customHeight="1">
      <c r="A153" s="597"/>
      <c r="B153" s="598"/>
      <c r="C153" s="599"/>
    </row>
    <row r="154" spans="1:3" ht="12.75" customHeight="1">
      <c r="A154" s="597"/>
      <c r="B154" s="598"/>
      <c r="C154" s="599"/>
    </row>
    <row r="155" spans="1:3" ht="12.75" customHeight="1">
      <c r="A155" s="597"/>
      <c r="B155" s="598"/>
      <c r="C155" s="599"/>
    </row>
    <row r="156" spans="1:3" ht="12.75" customHeight="1">
      <c r="A156" s="597"/>
      <c r="B156" s="598"/>
      <c r="C156" s="599"/>
    </row>
    <row r="157" spans="1:3" ht="12.75" customHeight="1">
      <c r="A157" s="597"/>
      <c r="B157" s="598"/>
      <c r="C157" s="599"/>
    </row>
    <row r="158" spans="1:3" ht="12.75" customHeight="1">
      <c r="A158" s="597"/>
      <c r="B158" s="598"/>
      <c r="C158" s="599"/>
    </row>
    <row r="159" spans="1:3" ht="12.75" customHeight="1">
      <c r="A159" s="597"/>
      <c r="B159" s="598"/>
      <c r="C159" s="599"/>
    </row>
    <row r="160" spans="1:3" ht="12.75" customHeight="1">
      <c r="A160" s="597"/>
      <c r="B160" s="598"/>
      <c r="C160" s="599"/>
    </row>
    <row r="161" spans="1:3" ht="12.75" customHeight="1">
      <c r="A161" s="597"/>
      <c r="B161" s="598"/>
      <c r="C161" s="599"/>
    </row>
    <row r="162" spans="1:3" ht="12.75" customHeight="1">
      <c r="A162" s="597"/>
      <c r="B162" s="598"/>
      <c r="C162" s="599"/>
    </row>
    <row r="163" spans="1:3" ht="12.75" customHeight="1">
      <c r="A163" s="597"/>
      <c r="B163" s="598"/>
      <c r="C163" s="599"/>
    </row>
    <row r="164" spans="1:3" ht="12.75" customHeight="1">
      <c r="A164" s="597"/>
      <c r="B164" s="598"/>
      <c r="C164" s="599"/>
    </row>
    <row r="165" spans="1:3" ht="12.75" customHeight="1">
      <c r="A165" s="597"/>
      <c r="B165" s="598"/>
      <c r="C165" s="599"/>
    </row>
    <row r="166" spans="1:3" ht="12.75" customHeight="1">
      <c r="A166" s="597"/>
      <c r="B166" s="598"/>
      <c r="C166" s="599"/>
    </row>
    <row r="167" spans="1:3" ht="12.75" customHeight="1">
      <c r="A167" s="597"/>
      <c r="B167" s="598"/>
      <c r="C167" s="599"/>
    </row>
    <row r="168" spans="1:3" ht="12.75" customHeight="1">
      <c r="A168" s="597"/>
      <c r="B168" s="598"/>
      <c r="C168" s="599"/>
    </row>
    <row r="169" spans="1:3" ht="12.75" customHeight="1">
      <c r="A169" s="597"/>
      <c r="B169" s="598"/>
      <c r="C169" s="599"/>
    </row>
    <row r="170" spans="1:3" ht="12.75" customHeight="1">
      <c r="A170" s="597"/>
      <c r="B170" s="598"/>
      <c r="C170" s="599"/>
    </row>
    <row r="171" spans="1:3" ht="12.75" customHeight="1">
      <c r="A171" s="597"/>
      <c r="B171" s="598"/>
      <c r="C171" s="599"/>
    </row>
    <row r="172" spans="1:3" ht="12.75" customHeight="1">
      <c r="A172" s="597"/>
      <c r="B172" s="598"/>
      <c r="C172" s="599"/>
    </row>
    <row r="173" spans="1:3" ht="12.75" customHeight="1">
      <c r="A173" s="597"/>
      <c r="B173" s="598"/>
      <c r="C173" s="599"/>
    </row>
    <row r="174" spans="1:3" ht="12.75" customHeight="1">
      <c r="A174" s="597"/>
      <c r="B174" s="598"/>
      <c r="C174" s="599"/>
    </row>
    <row r="175" spans="1:3" ht="12.75" customHeight="1">
      <c r="A175" s="597"/>
      <c r="B175" s="598"/>
      <c r="C175" s="599"/>
    </row>
    <row r="176" spans="1:3" ht="12.75" customHeight="1">
      <c r="A176" s="597"/>
      <c r="B176" s="598"/>
      <c r="C176" s="599"/>
    </row>
    <row r="177" spans="1:3" ht="12.75" customHeight="1">
      <c r="A177" s="597"/>
      <c r="B177" s="598"/>
      <c r="C177" s="599"/>
    </row>
    <row r="178" spans="1:3" ht="12.75" customHeight="1">
      <c r="A178" s="597"/>
      <c r="B178" s="598"/>
      <c r="C178" s="599"/>
    </row>
    <row r="179" spans="1:3" ht="12.75" customHeight="1">
      <c r="A179" s="597"/>
      <c r="B179" s="598"/>
      <c r="C179" s="599"/>
    </row>
    <row r="180" spans="1:3" ht="12.75" customHeight="1">
      <c r="A180" s="597"/>
      <c r="B180" s="598"/>
      <c r="C180" s="599"/>
    </row>
    <row r="181" spans="1:3" ht="12.75" customHeight="1">
      <c r="A181" s="597"/>
      <c r="B181" s="598"/>
      <c r="C181" s="599"/>
    </row>
    <row r="182" spans="1:3" ht="12.75" customHeight="1">
      <c r="A182" s="597"/>
      <c r="B182" s="598"/>
      <c r="C182" s="599"/>
    </row>
    <row r="183" spans="1:3" ht="12.75" customHeight="1">
      <c r="A183" s="597"/>
      <c r="B183" s="598"/>
      <c r="C183" s="599"/>
    </row>
    <row r="184" spans="1:3" ht="12.75" customHeight="1">
      <c r="A184" s="597"/>
      <c r="B184" s="598"/>
      <c r="C184" s="599"/>
    </row>
    <row r="185" spans="1:3" ht="12.75" customHeight="1">
      <c r="A185" s="597"/>
      <c r="B185" s="598"/>
      <c r="C185" s="599"/>
    </row>
    <row r="186" spans="1:3" ht="12.75" customHeight="1">
      <c r="A186" s="597"/>
      <c r="B186" s="598"/>
      <c r="C186" s="599"/>
    </row>
    <row r="187" spans="1:3" ht="12.75" customHeight="1">
      <c r="A187" s="597"/>
      <c r="B187" s="598"/>
      <c r="C187" s="599"/>
    </row>
    <row r="188" spans="1:3" ht="12.75" customHeight="1">
      <c r="A188" s="597"/>
      <c r="B188" s="598"/>
      <c r="C188" s="599"/>
    </row>
    <row r="189" spans="1:3" ht="12.75" customHeight="1">
      <c r="A189" s="597"/>
      <c r="B189" s="598"/>
      <c r="C189" s="599"/>
    </row>
    <row r="190" spans="1:3" ht="12.75" customHeight="1">
      <c r="A190" s="597"/>
      <c r="B190" s="598"/>
      <c r="C190" s="599"/>
    </row>
    <row r="191" spans="1:3" ht="12.75" customHeight="1">
      <c r="A191" s="597"/>
      <c r="B191" s="598"/>
      <c r="C191" s="599"/>
    </row>
    <row r="192" spans="1:3" ht="12.75" customHeight="1">
      <c r="A192" s="597"/>
      <c r="B192" s="598"/>
      <c r="C192" s="599"/>
    </row>
    <row r="193" spans="1:3" ht="12.75" customHeight="1">
      <c r="A193" s="597"/>
      <c r="B193" s="598"/>
      <c r="C193" s="599"/>
    </row>
    <row r="194" spans="1:3" ht="12.75" customHeight="1">
      <c r="A194" s="597"/>
      <c r="B194" s="598"/>
      <c r="C194" s="599"/>
    </row>
    <row r="195" spans="1:3" ht="12.75" customHeight="1">
      <c r="A195" s="597"/>
      <c r="B195" s="598"/>
      <c r="C195" s="599"/>
    </row>
    <row r="196" spans="1:3" ht="12.75" customHeight="1">
      <c r="A196" s="597"/>
      <c r="B196" s="598"/>
      <c r="C196" s="599"/>
    </row>
    <row r="197" spans="1:3" ht="12.75" customHeight="1">
      <c r="A197" s="597"/>
      <c r="B197" s="598"/>
      <c r="C197" s="599"/>
    </row>
    <row r="198" spans="1:3" ht="12.75" customHeight="1">
      <c r="A198" s="597"/>
      <c r="B198" s="598"/>
      <c r="C198" s="599"/>
    </row>
    <row r="199" spans="1:3" ht="12.75" customHeight="1">
      <c r="A199" s="597"/>
      <c r="B199" s="598"/>
      <c r="C199" s="599"/>
    </row>
    <row r="200" spans="1:3" ht="12.75" customHeight="1">
      <c r="A200" s="597"/>
      <c r="B200" s="598"/>
      <c r="C200" s="599"/>
    </row>
    <row r="201" spans="1:3" ht="12.75" customHeight="1">
      <c r="A201" s="597"/>
      <c r="B201" s="598"/>
      <c r="C201" s="599"/>
    </row>
    <row r="202" spans="1:3" ht="12.75" customHeight="1">
      <c r="A202" s="597"/>
      <c r="B202" s="598"/>
      <c r="C202" s="599"/>
    </row>
    <row r="203" spans="1:3" ht="12.75" customHeight="1">
      <c r="A203" s="597"/>
      <c r="B203" s="598"/>
      <c r="C203" s="599"/>
    </row>
    <row r="204" spans="1:3" ht="12.75" customHeight="1">
      <c r="A204" s="597"/>
      <c r="B204" s="598"/>
      <c r="C204" s="599"/>
    </row>
    <row r="205" spans="1:3" ht="12.75" customHeight="1">
      <c r="A205" s="597"/>
      <c r="B205" s="598"/>
      <c r="C205" s="599"/>
    </row>
    <row r="206" spans="1:3" ht="12.75" customHeight="1">
      <c r="A206" s="597"/>
      <c r="B206" s="598"/>
      <c r="C206" s="599"/>
    </row>
    <row r="207" spans="1:3" ht="12.75" customHeight="1">
      <c r="A207" s="597"/>
      <c r="B207" s="598"/>
      <c r="C207" s="599"/>
    </row>
    <row r="208" spans="1:3" ht="12.75" customHeight="1">
      <c r="A208" s="597"/>
      <c r="B208" s="598"/>
      <c r="C208" s="599"/>
    </row>
    <row r="209" spans="1:3" ht="12.75" customHeight="1">
      <c r="A209" s="597"/>
      <c r="B209" s="598"/>
      <c r="C209" s="599"/>
    </row>
    <row r="210" spans="1:3" ht="12.75" customHeight="1">
      <c r="A210" s="597"/>
      <c r="B210" s="598"/>
      <c r="C210" s="599"/>
    </row>
    <row r="211" spans="1:3" ht="12.75" customHeight="1">
      <c r="A211" s="597"/>
      <c r="B211" s="598"/>
      <c r="C211" s="599"/>
    </row>
    <row r="212" spans="1:3" ht="12.75" customHeight="1">
      <c r="A212" s="597"/>
      <c r="B212" s="598"/>
      <c r="C212" s="599"/>
    </row>
    <row r="213" spans="1:3" ht="12.75" customHeight="1">
      <c r="A213" s="597"/>
      <c r="B213" s="598"/>
      <c r="C213" s="599"/>
    </row>
    <row r="214" spans="1:3" ht="12.75" customHeight="1">
      <c r="A214" s="597"/>
      <c r="B214" s="598"/>
      <c r="C214" s="599"/>
    </row>
    <row r="215" spans="1:3" ht="12.75" customHeight="1">
      <c r="A215" s="597"/>
      <c r="B215" s="598"/>
      <c r="C215" s="599"/>
    </row>
    <row r="216" spans="1:3" ht="12.75" customHeight="1">
      <c r="A216" s="597"/>
      <c r="B216" s="598"/>
      <c r="C216" s="599"/>
    </row>
    <row r="217" spans="1:3" ht="12.75" customHeight="1">
      <c r="A217" s="597"/>
      <c r="B217" s="598"/>
      <c r="C217" s="599"/>
    </row>
    <row r="218" spans="1:3" ht="12.75" customHeight="1">
      <c r="A218" s="597"/>
      <c r="B218" s="598"/>
      <c r="C218" s="599"/>
    </row>
    <row r="219" spans="1:3" ht="12.75" customHeight="1">
      <c r="A219" s="597"/>
      <c r="B219" s="598"/>
      <c r="C219" s="599"/>
    </row>
    <row r="220" spans="1:3" ht="12.75" customHeight="1">
      <c r="A220" s="597"/>
      <c r="B220" s="598"/>
      <c r="C220" s="599"/>
    </row>
    <row r="221" spans="1:3" ht="12.75" customHeight="1">
      <c r="A221" s="597"/>
      <c r="B221" s="598"/>
      <c r="C221" s="599"/>
    </row>
    <row r="222" spans="1:3" ht="12.75" customHeight="1">
      <c r="A222" s="597"/>
      <c r="B222" s="598"/>
      <c r="C222" s="599"/>
    </row>
    <row r="223" spans="1:3" ht="12.75" customHeight="1">
      <c r="A223" s="597"/>
      <c r="B223" s="598"/>
      <c r="C223" s="599"/>
    </row>
    <row r="224" spans="1:3" ht="12.75" customHeight="1">
      <c r="A224" s="597"/>
      <c r="B224" s="598"/>
      <c r="C224" s="599"/>
    </row>
    <row r="225" spans="1:3" ht="12.75" customHeight="1">
      <c r="A225" s="597"/>
      <c r="B225" s="598"/>
      <c r="C225" s="599"/>
    </row>
    <row r="226" spans="1:3" ht="12.75" customHeight="1">
      <c r="A226" s="597"/>
      <c r="B226" s="598"/>
      <c r="C226" s="599"/>
    </row>
    <row r="227" spans="1:3" ht="12.75" customHeight="1">
      <c r="A227" s="597"/>
      <c r="B227" s="598"/>
      <c r="C227" s="599"/>
    </row>
    <row r="228" spans="1:3" ht="12.75" customHeight="1">
      <c r="A228" s="597"/>
      <c r="B228" s="598"/>
      <c r="C228" s="599"/>
    </row>
    <row r="229" spans="1:3" ht="12.75" customHeight="1">
      <c r="A229" s="597"/>
      <c r="B229" s="598"/>
      <c r="C229" s="599"/>
    </row>
    <row r="230" spans="1:3" ht="12.75" customHeight="1">
      <c r="A230" s="597"/>
      <c r="B230" s="598"/>
      <c r="C230" s="599"/>
    </row>
    <row r="231" spans="1:3" ht="12.75" customHeight="1">
      <c r="A231" s="597"/>
      <c r="B231" s="598"/>
      <c r="C231" s="599"/>
    </row>
    <row r="232" spans="1:3" ht="12.75" customHeight="1">
      <c r="A232" s="597"/>
      <c r="B232" s="598"/>
      <c r="C232" s="599"/>
    </row>
    <row r="233" spans="1:3" ht="12.75" customHeight="1">
      <c r="A233" s="597"/>
      <c r="B233" s="598"/>
      <c r="C233" s="599"/>
    </row>
    <row r="234" spans="1:3" ht="12.75" customHeight="1">
      <c r="A234" s="597"/>
      <c r="B234" s="598"/>
      <c r="C234" s="599"/>
    </row>
    <row r="235" spans="1:3" ht="12.75" customHeight="1">
      <c r="A235" s="597"/>
      <c r="B235" s="598"/>
      <c r="C235" s="599"/>
    </row>
    <row r="236" spans="1:3" ht="12.75" customHeight="1">
      <c r="A236" s="597"/>
      <c r="B236" s="598"/>
      <c r="C236" s="599"/>
    </row>
    <row r="237" spans="1:3" ht="12.75" customHeight="1">
      <c r="A237" s="597"/>
      <c r="B237" s="598"/>
      <c r="C237" s="599"/>
    </row>
    <row r="238" spans="1:3" ht="12.75" customHeight="1">
      <c r="A238" s="597"/>
      <c r="B238" s="598"/>
      <c r="C238" s="599"/>
    </row>
    <row r="239" spans="1:3" ht="12.75" customHeight="1">
      <c r="A239" s="597"/>
      <c r="B239" s="598"/>
      <c r="C239" s="599"/>
    </row>
    <row r="240" spans="1:3" ht="12.75" customHeight="1">
      <c r="A240" s="597"/>
      <c r="B240" s="598"/>
      <c r="C240" s="599"/>
    </row>
    <row r="241" spans="1:3" ht="12.75" customHeight="1">
      <c r="A241" s="597"/>
      <c r="B241" s="598"/>
      <c r="C241" s="599"/>
    </row>
    <row r="242" spans="1:3" ht="12.75" customHeight="1">
      <c r="A242" s="597"/>
      <c r="B242" s="598"/>
      <c r="C242" s="599"/>
    </row>
    <row r="243" spans="1:3" ht="12.75" customHeight="1">
      <c r="A243" s="597"/>
      <c r="B243" s="598"/>
      <c r="C243" s="599"/>
    </row>
    <row r="244" spans="1:3" ht="12.75" customHeight="1">
      <c r="A244" s="597"/>
      <c r="B244" s="598"/>
      <c r="C244" s="599"/>
    </row>
    <row r="245" spans="1:3" ht="12.75" customHeight="1">
      <c r="A245" s="597"/>
      <c r="B245" s="598"/>
      <c r="C245" s="599"/>
    </row>
    <row r="246" spans="1:3" ht="12.75" customHeight="1">
      <c r="A246" s="597"/>
      <c r="B246" s="598"/>
      <c r="C246" s="599"/>
    </row>
    <row r="247" spans="1:3" ht="12.75" customHeight="1">
      <c r="A247" s="597"/>
      <c r="B247" s="598"/>
      <c r="C247" s="599"/>
    </row>
    <row r="248" spans="1:3" ht="12.75" customHeight="1">
      <c r="A248" s="597"/>
      <c r="B248" s="598"/>
      <c r="C248" s="599"/>
    </row>
    <row r="249" spans="1:3" ht="12.75" customHeight="1">
      <c r="A249" s="597"/>
      <c r="B249" s="598"/>
      <c r="C249" s="599"/>
    </row>
    <row r="250" spans="1:3" ht="12.75" customHeight="1">
      <c r="A250" s="597"/>
      <c r="B250" s="598"/>
      <c r="C250" s="599"/>
    </row>
    <row r="251" spans="1:3" ht="12.75" customHeight="1">
      <c r="A251" s="597"/>
      <c r="B251" s="598"/>
      <c r="C251" s="599"/>
    </row>
    <row r="252" spans="1:3" ht="12.75" customHeight="1">
      <c r="A252" s="597"/>
      <c r="B252" s="598"/>
      <c r="C252" s="599"/>
    </row>
    <row r="253" spans="1:3" ht="12.75" customHeight="1">
      <c r="A253" s="597"/>
      <c r="B253" s="598"/>
      <c r="C253" s="599"/>
    </row>
    <row r="254" spans="1:3" ht="12.75" customHeight="1">
      <c r="A254" s="597"/>
      <c r="B254" s="598"/>
      <c r="C254" s="599"/>
    </row>
    <row r="255" spans="1:3" ht="12.75" customHeight="1">
      <c r="A255" s="597"/>
      <c r="B255" s="598"/>
      <c r="C255" s="599"/>
    </row>
    <row r="256" spans="1:3" ht="12.75" customHeight="1">
      <c r="A256" s="597"/>
      <c r="B256" s="598"/>
      <c r="C256" s="599"/>
    </row>
    <row r="257" spans="1:3" ht="12.75" customHeight="1">
      <c r="A257" s="597"/>
      <c r="B257" s="598"/>
      <c r="C257" s="599"/>
    </row>
    <row r="258" spans="1:3" ht="12.75" customHeight="1">
      <c r="A258" s="597"/>
      <c r="B258" s="598"/>
      <c r="C258" s="599"/>
    </row>
    <row r="259" spans="1:3" ht="12.75" customHeight="1">
      <c r="A259" s="597"/>
      <c r="B259" s="598"/>
      <c r="C259" s="599"/>
    </row>
    <row r="260" spans="1:3" ht="12.75" customHeight="1">
      <c r="A260" s="597"/>
      <c r="B260" s="598"/>
      <c r="C260" s="599"/>
    </row>
    <row r="261" spans="1:3" ht="12.75" customHeight="1">
      <c r="A261" s="597"/>
      <c r="B261" s="598"/>
      <c r="C261" s="599"/>
    </row>
    <row r="262" spans="1:3" ht="12.75" customHeight="1">
      <c r="A262" s="597"/>
      <c r="B262" s="598"/>
      <c r="C262" s="599"/>
    </row>
    <row r="263" spans="1:3" ht="12.75" customHeight="1">
      <c r="A263" s="597"/>
      <c r="B263" s="598"/>
      <c r="C263" s="599"/>
    </row>
    <row r="264" spans="1:3" ht="12.75" customHeight="1">
      <c r="A264" s="597"/>
      <c r="B264" s="598"/>
      <c r="C264" s="599"/>
    </row>
    <row r="265" spans="1:3" ht="12.75" customHeight="1">
      <c r="A265" s="597"/>
      <c r="B265" s="598"/>
      <c r="C265" s="599"/>
    </row>
    <row r="266" spans="1:3" ht="12.75" customHeight="1">
      <c r="A266" s="597"/>
      <c r="B266" s="598"/>
      <c r="C266" s="599"/>
    </row>
    <row r="267" spans="1:3" ht="12.75" customHeight="1">
      <c r="A267" s="597"/>
      <c r="B267" s="598"/>
      <c r="C267" s="599"/>
    </row>
    <row r="268" spans="1:3" ht="12.75" customHeight="1">
      <c r="A268" s="597"/>
      <c r="B268" s="598"/>
      <c r="C268" s="599"/>
    </row>
    <row r="269" spans="1:3" ht="12.75" customHeight="1">
      <c r="A269" s="597"/>
      <c r="B269" s="598"/>
      <c r="C269" s="599"/>
    </row>
    <row r="270" spans="1:3" ht="12.75" customHeight="1">
      <c r="A270" s="597"/>
      <c r="B270" s="598"/>
      <c r="C270" s="599"/>
    </row>
    <row r="271" spans="1:3" ht="12.75" customHeight="1">
      <c r="A271" s="597"/>
      <c r="B271" s="598"/>
      <c r="C271" s="599"/>
    </row>
    <row r="272" spans="1:3" ht="12.75" customHeight="1">
      <c r="A272" s="597"/>
      <c r="B272" s="598"/>
      <c r="C272" s="599"/>
    </row>
    <row r="273" spans="1:3" ht="12.75" customHeight="1">
      <c r="A273" s="597"/>
      <c r="B273" s="598"/>
      <c r="C273" s="599"/>
    </row>
    <row r="274" spans="1:3" ht="12.75" customHeight="1">
      <c r="A274" s="597"/>
      <c r="B274" s="598"/>
      <c r="C274" s="599"/>
    </row>
    <row r="275" spans="1:3" ht="12.75" customHeight="1">
      <c r="A275" s="597"/>
      <c r="B275" s="598"/>
      <c r="C275" s="599"/>
    </row>
    <row r="276" spans="1:3" ht="12.75" customHeight="1">
      <c r="A276" s="597"/>
      <c r="B276" s="598"/>
      <c r="C276" s="599"/>
    </row>
    <row r="277" spans="1:3" ht="12.75" customHeight="1">
      <c r="A277" s="597"/>
      <c r="B277" s="598"/>
      <c r="C277" s="599"/>
    </row>
    <row r="278" spans="1:3" ht="12.75" customHeight="1">
      <c r="A278" s="597"/>
      <c r="B278" s="598"/>
      <c r="C278" s="599"/>
    </row>
    <row r="279" spans="1:3" ht="12.75" customHeight="1">
      <c r="A279" s="597"/>
      <c r="B279" s="598"/>
      <c r="C279" s="599"/>
    </row>
    <row r="280" spans="1:3" ht="12.75" customHeight="1">
      <c r="A280" s="597"/>
      <c r="B280" s="598"/>
      <c r="C280" s="599"/>
    </row>
    <row r="281" spans="1:3" ht="12.75" customHeight="1">
      <c r="A281" s="597"/>
      <c r="B281" s="598"/>
      <c r="C281" s="599"/>
    </row>
    <row r="282" spans="1:3" ht="12.75" customHeight="1">
      <c r="A282" s="597"/>
      <c r="B282" s="598"/>
      <c r="C282" s="599"/>
    </row>
    <row r="283" spans="1:3" ht="12.75" customHeight="1">
      <c r="A283" s="597"/>
      <c r="B283" s="598"/>
      <c r="C283" s="599"/>
    </row>
    <row r="284" spans="1:3" ht="12.75" customHeight="1">
      <c r="A284" s="597"/>
      <c r="B284" s="598"/>
      <c r="C284" s="599"/>
    </row>
    <row r="285" spans="1:3" ht="12.75" customHeight="1">
      <c r="A285" s="597"/>
      <c r="B285" s="598"/>
      <c r="C285" s="599"/>
    </row>
    <row r="286" spans="1:3" ht="12.75" customHeight="1">
      <c r="A286" s="597"/>
      <c r="B286" s="598"/>
      <c r="C286" s="599"/>
    </row>
    <row r="287" spans="1:3" ht="12.75" customHeight="1">
      <c r="A287" s="597"/>
      <c r="B287" s="598"/>
      <c r="C287" s="599"/>
    </row>
    <row r="288" spans="1:3" ht="12.75" customHeight="1">
      <c r="A288" s="597"/>
      <c r="B288" s="598"/>
      <c r="C288" s="599"/>
    </row>
    <row r="289" spans="1:3" ht="12.75" customHeight="1">
      <c r="A289" s="597"/>
      <c r="B289" s="598"/>
      <c r="C289" s="599"/>
    </row>
    <row r="290" spans="1:3" ht="12.75" customHeight="1">
      <c r="A290" s="597"/>
      <c r="B290" s="598"/>
      <c r="C290" s="599"/>
    </row>
    <row r="291" spans="1:3" ht="12.75" customHeight="1">
      <c r="A291" s="597"/>
      <c r="B291" s="598"/>
      <c r="C291" s="599"/>
    </row>
    <row r="292" spans="1:3" ht="12.75" customHeight="1">
      <c r="A292" s="597"/>
      <c r="B292" s="598"/>
      <c r="C292" s="599"/>
    </row>
    <row r="293" spans="1:3" ht="12.75" customHeight="1">
      <c r="A293" s="597"/>
      <c r="B293" s="598"/>
      <c r="C293" s="599"/>
    </row>
    <row r="294" spans="1:3" ht="12.75" customHeight="1">
      <c r="A294" s="597"/>
      <c r="B294" s="598"/>
      <c r="C294" s="599"/>
    </row>
    <row r="295" spans="1:3" ht="12.75" customHeight="1">
      <c r="A295" s="597"/>
      <c r="B295" s="598"/>
      <c r="C295" s="599"/>
    </row>
    <row r="296" spans="1:3" ht="12.75" customHeight="1">
      <c r="A296" s="597"/>
      <c r="B296" s="598"/>
      <c r="C296" s="599"/>
    </row>
    <row r="297" spans="1:3" ht="12.75" customHeight="1">
      <c r="A297" s="597"/>
      <c r="B297" s="598"/>
      <c r="C297" s="599"/>
    </row>
    <row r="298" spans="1:3" ht="12.75" customHeight="1">
      <c r="A298" s="597"/>
      <c r="B298" s="598"/>
      <c r="C298" s="599"/>
    </row>
    <row r="299" spans="1:3" ht="12.75" customHeight="1">
      <c r="A299" s="597"/>
      <c r="B299" s="598"/>
      <c r="C299" s="599"/>
    </row>
    <row r="300" spans="1:3" ht="12.75" customHeight="1">
      <c r="A300" s="597"/>
      <c r="B300" s="598"/>
      <c r="C300" s="599"/>
    </row>
    <row r="301" spans="1:3" ht="12.75" customHeight="1">
      <c r="A301" s="597"/>
      <c r="B301" s="598"/>
      <c r="C301" s="599"/>
    </row>
    <row r="302" spans="1:3" ht="12.75" customHeight="1">
      <c r="A302" s="597"/>
      <c r="B302" s="598"/>
      <c r="C302" s="599"/>
    </row>
    <row r="303" spans="1:3" ht="12.75" customHeight="1">
      <c r="A303" s="597"/>
      <c r="B303" s="598"/>
      <c r="C303" s="599"/>
    </row>
    <row r="304" spans="1:3" ht="12.75" customHeight="1">
      <c r="A304" s="597"/>
      <c r="B304" s="598"/>
      <c r="C304" s="599"/>
    </row>
    <row r="305" spans="1:3" ht="12.75" customHeight="1">
      <c r="A305" s="597"/>
      <c r="B305" s="598"/>
      <c r="C305" s="599"/>
    </row>
    <row r="306" spans="1:3" ht="12.75" customHeight="1">
      <c r="A306" s="597"/>
      <c r="B306" s="598"/>
      <c r="C306" s="599"/>
    </row>
    <row r="307" spans="1:3" ht="12.75" customHeight="1">
      <c r="A307" s="597"/>
      <c r="B307" s="598"/>
      <c r="C307" s="599"/>
    </row>
    <row r="308" spans="1:3" ht="12.75" customHeight="1">
      <c r="A308" s="597"/>
      <c r="B308" s="598"/>
      <c r="C308" s="599"/>
    </row>
    <row r="309" spans="1:3" ht="12.75" customHeight="1">
      <c r="A309" s="597"/>
      <c r="B309" s="598"/>
      <c r="C309" s="599"/>
    </row>
    <row r="310" spans="1:3" ht="12.75" customHeight="1">
      <c r="A310" s="597"/>
      <c r="B310" s="598"/>
      <c r="C310" s="599"/>
    </row>
    <row r="311" spans="1:3" ht="12.75" customHeight="1">
      <c r="A311" s="597"/>
      <c r="B311" s="598"/>
      <c r="C311" s="599"/>
    </row>
    <row r="312" spans="1:3" ht="12.75" customHeight="1">
      <c r="A312" s="597"/>
      <c r="B312" s="598"/>
      <c r="C312" s="599"/>
    </row>
    <row r="313" spans="1:3" ht="12.75" customHeight="1">
      <c r="A313" s="597"/>
      <c r="B313" s="598"/>
      <c r="C313" s="599"/>
    </row>
    <row r="314" spans="1:3" ht="12.75" customHeight="1">
      <c r="A314" s="597"/>
      <c r="B314" s="598"/>
      <c r="C314" s="599"/>
    </row>
    <row r="315" spans="1:3" ht="12.75" customHeight="1">
      <c r="C315" s="599"/>
    </row>
    <row r="316" spans="1:3" ht="12.75" customHeight="1">
      <c r="C316" s="599"/>
    </row>
    <row r="317" spans="1:3" ht="12.75" customHeight="1">
      <c r="C317" s="599"/>
    </row>
    <row r="318" spans="1:3" ht="12.75" customHeight="1">
      <c r="C318" s="599"/>
    </row>
    <row r="319" spans="1:3" ht="12.75" customHeight="1">
      <c r="C319" s="599"/>
    </row>
    <row r="320" spans="1:3" ht="12.75" customHeight="1">
      <c r="C320" s="599"/>
    </row>
    <row r="321" spans="3:3" ht="12.75" customHeight="1">
      <c r="C321" s="599"/>
    </row>
    <row r="322" spans="3:3" ht="12.75" customHeight="1">
      <c r="C322" s="599"/>
    </row>
    <row r="323" spans="3:3" ht="12.75" customHeight="1">
      <c r="C323" s="599"/>
    </row>
    <row r="324" spans="3:3" ht="12.75" customHeight="1">
      <c r="C324" s="599"/>
    </row>
    <row r="325" spans="3:3" ht="12.75" customHeight="1">
      <c r="C325" s="599"/>
    </row>
    <row r="326" spans="3:3" ht="12.75" customHeight="1">
      <c r="C326" s="599"/>
    </row>
    <row r="327" spans="3:3" ht="12.75" customHeight="1">
      <c r="C327" s="599"/>
    </row>
    <row r="328" spans="3:3" ht="12.75" customHeight="1">
      <c r="C328" s="599"/>
    </row>
    <row r="329" spans="3:3" ht="12.75" customHeight="1">
      <c r="C329" s="599"/>
    </row>
    <row r="330" spans="3:3" ht="12.75" customHeight="1">
      <c r="C330" s="599"/>
    </row>
    <row r="331" spans="3:3" ht="12.75" customHeight="1">
      <c r="C331" s="599"/>
    </row>
    <row r="332" spans="3:3" ht="12.75" customHeight="1">
      <c r="C332" s="599"/>
    </row>
    <row r="333" spans="3:3" ht="12.75" customHeight="1">
      <c r="C333" s="599"/>
    </row>
    <row r="334" spans="3:3" ht="12.75" customHeight="1">
      <c r="C334" s="599"/>
    </row>
    <row r="335" spans="3:3" ht="12.75" customHeight="1">
      <c r="C335" s="599"/>
    </row>
    <row r="336" spans="3:3" ht="12.75" customHeight="1">
      <c r="C336" s="599"/>
    </row>
    <row r="337" spans="3:3" ht="12.75" customHeight="1">
      <c r="C337" s="599"/>
    </row>
    <row r="338" spans="3:3" ht="12.75" customHeight="1">
      <c r="C338" s="599"/>
    </row>
    <row r="339" spans="3:3" ht="12.75" customHeight="1">
      <c r="C339" s="599"/>
    </row>
    <row r="340" spans="3:3" ht="12.75" customHeight="1">
      <c r="C340" s="599"/>
    </row>
    <row r="341" spans="3:3" ht="12.75" customHeight="1">
      <c r="C341" s="599"/>
    </row>
    <row r="342" spans="3:3" ht="12.75" customHeight="1">
      <c r="C342" s="599"/>
    </row>
    <row r="343" spans="3:3" ht="12.75" customHeight="1">
      <c r="C343" s="599"/>
    </row>
    <row r="344" spans="3:3" ht="12.75" customHeight="1">
      <c r="C344" s="599"/>
    </row>
    <row r="345" spans="3:3" ht="12.75" customHeight="1">
      <c r="C345" s="599"/>
    </row>
    <row r="346" spans="3:3" ht="12.75" customHeight="1">
      <c r="C346" s="599"/>
    </row>
    <row r="347" spans="3:3" ht="12.75" customHeight="1">
      <c r="C347" s="599"/>
    </row>
    <row r="348" spans="3:3" ht="12.75" customHeight="1">
      <c r="C348" s="599"/>
    </row>
    <row r="349" spans="3:3" ht="12.75" customHeight="1">
      <c r="C349" s="599"/>
    </row>
    <row r="350" spans="3:3" ht="12.75" customHeight="1">
      <c r="C350" s="599"/>
    </row>
    <row r="351" spans="3:3" ht="12.75" customHeight="1">
      <c r="C351" s="599"/>
    </row>
    <row r="352" spans="3:3" ht="12.75" customHeight="1">
      <c r="C352" s="599"/>
    </row>
    <row r="353" spans="3:3" ht="12.75" customHeight="1">
      <c r="C353" s="599"/>
    </row>
    <row r="354" spans="3:3" ht="12.75" customHeight="1">
      <c r="C354" s="599"/>
    </row>
    <row r="355" spans="3:3" ht="12.75" customHeight="1">
      <c r="C355" s="599"/>
    </row>
    <row r="356" spans="3:3" ht="12.75" customHeight="1">
      <c r="C356" s="599"/>
    </row>
    <row r="357" spans="3:3" ht="12.75" customHeight="1">
      <c r="C357" s="599"/>
    </row>
    <row r="358" spans="3:3" ht="12.75" customHeight="1">
      <c r="C358" s="599"/>
    </row>
    <row r="359" spans="3:3" ht="12.75" customHeight="1">
      <c r="C359" s="599"/>
    </row>
    <row r="360" spans="3:3" ht="12.75" customHeight="1">
      <c r="C360" s="599"/>
    </row>
    <row r="361" spans="3:3" ht="12.75" customHeight="1">
      <c r="C361" s="599"/>
    </row>
    <row r="362" spans="3:3" ht="12.75" customHeight="1">
      <c r="C362" s="599"/>
    </row>
    <row r="363" spans="3:3" ht="12.75" customHeight="1">
      <c r="C363" s="599"/>
    </row>
    <row r="364" spans="3:3" ht="12.75" customHeight="1">
      <c r="C364" s="599"/>
    </row>
    <row r="365" spans="3:3" ht="12.75" customHeight="1">
      <c r="C365" s="599"/>
    </row>
    <row r="366" spans="3:3" ht="12.75" customHeight="1">
      <c r="C366" s="599"/>
    </row>
    <row r="367" spans="3:3" ht="12.75" customHeight="1">
      <c r="C367" s="599"/>
    </row>
    <row r="368" spans="3:3" ht="12.75" customHeight="1">
      <c r="C368" s="599"/>
    </row>
    <row r="369" spans="3:3" ht="12.75" customHeight="1">
      <c r="C369" s="599"/>
    </row>
    <row r="370" spans="3:3" ht="12.75" customHeight="1">
      <c r="C370" s="599"/>
    </row>
    <row r="371" spans="3:3" ht="12.75" customHeight="1">
      <c r="C371" s="599"/>
    </row>
    <row r="372" spans="3:3" ht="12.75" customHeight="1">
      <c r="C372" s="599"/>
    </row>
    <row r="373" spans="3:3" ht="12.75" customHeight="1">
      <c r="C373" s="599"/>
    </row>
    <row r="374" spans="3:3" ht="12.75" customHeight="1">
      <c r="C374" s="599"/>
    </row>
    <row r="375" spans="3:3" ht="12.75" customHeight="1">
      <c r="C375" s="599"/>
    </row>
    <row r="376" spans="3:3" ht="12.75" customHeight="1">
      <c r="C376" s="599"/>
    </row>
    <row r="377" spans="3:3" ht="12.75" customHeight="1">
      <c r="C377" s="599"/>
    </row>
    <row r="378" spans="3:3" ht="12.75" customHeight="1">
      <c r="C378" s="599"/>
    </row>
    <row r="379" spans="3:3" ht="12.75" customHeight="1">
      <c r="C379" s="599"/>
    </row>
    <row r="380" spans="3:3" ht="12.75" customHeight="1">
      <c r="C380" s="599"/>
    </row>
    <row r="381" spans="3:3" ht="12.75" customHeight="1">
      <c r="C381" s="599"/>
    </row>
    <row r="382" spans="3:3" ht="12.75" customHeight="1">
      <c r="C382" s="599"/>
    </row>
    <row r="383" spans="3:3" ht="12.75" customHeight="1">
      <c r="C383" s="599"/>
    </row>
    <row r="384" spans="3:3" ht="12.75" customHeight="1">
      <c r="C384" s="599"/>
    </row>
    <row r="385" spans="3:3" ht="12.75" customHeight="1">
      <c r="C385" s="599"/>
    </row>
    <row r="386" spans="3:3" ht="12.75" customHeight="1">
      <c r="C386" s="599"/>
    </row>
    <row r="387" spans="3:3" ht="12.75" customHeight="1">
      <c r="C387" s="599"/>
    </row>
    <row r="388" spans="3:3" ht="12.75" customHeight="1">
      <c r="C388" s="599"/>
    </row>
    <row r="389" spans="3:3" ht="12.75" customHeight="1">
      <c r="C389" s="599"/>
    </row>
    <row r="390" spans="3:3" ht="12.75" customHeight="1">
      <c r="C390" s="599"/>
    </row>
    <row r="391" spans="3:3" ht="12.75" customHeight="1">
      <c r="C391" s="599"/>
    </row>
    <row r="392" spans="3:3" ht="12.75" customHeight="1">
      <c r="C392" s="599"/>
    </row>
    <row r="393" spans="3:3" ht="12.75" customHeight="1">
      <c r="C393" s="599"/>
    </row>
    <row r="394" spans="3:3" ht="12.75" customHeight="1">
      <c r="C394" s="599"/>
    </row>
    <row r="395" spans="3:3" ht="12.75" customHeight="1">
      <c r="C395" s="599"/>
    </row>
    <row r="396" spans="3:3" ht="12.75" customHeight="1">
      <c r="C396" s="599"/>
    </row>
    <row r="397" spans="3:3" ht="12.75" customHeight="1">
      <c r="C397" s="599"/>
    </row>
    <row r="398" spans="3:3" ht="12.75" customHeight="1">
      <c r="C398" s="599"/>
    </row>
    <row r="399" spans="3:3" ht="12.75" customHeight="1">
      <c r="C399" s="599"/>
    </row>
    <row r="400" spans="3:3" ht="12.75" customHeight="1">
      <c r="C400" s="599"/>
    </row>
    <row r="401" spans="3:3" ht="12.75" customHeight="1">
      <c r="C401" s="599"/>
    </row>
    <row r="402" spans="3:3" ht="12.75" customHeight="1">
      <c r="C402" s="599"/>
    </row>
    <row r="403" spans="3:3" ht="12.75" customHeight="1">
      <c r="C403" s="599"/>
    </row>
    <row r="404" spans="3:3" ht="12.75" customHeight="1">
      <c r="C404" s="599"/>
    </row>
    <row r="405" spans="3:3" ht="12.75" customHeight="1">
      <c r="C405" s="599"/>
    </row>
    <row r="406" spans="3:3" ht="12.75" customHeight="1">
      <c r="C406" s="599"/>
    </row>
    <row r="407" spans="3:3" ht="12.75" customHeight="1">
      <c r="C407" s="599"/>
    </row>
    <row r="408" spans="3:3" ht="12.75" customHeight="1">
      <c r="C408" s="599"/>
    </row>
    <row r="409" spans="3:3" ht="12.75" customHeight="1">
      <c r="C409" s="599"/>
    </row>
    <row r="410" spans="3:3" ht="12.75" customHeight="1">
      <c r="C410" s="599"/>
    </row>
    <row r="411" spans="3:3" ht="12.75" customHeight="1">
      <c r="C411" s="599"/>
    </row>
    <row r="412" spans="3:3" ht="12.75" customHeight="1">
      <c r="C412" s="599"/>
    </row>
    <row r="413" spans="3:3" ht="12.75" customHeight="1">
      <c r="C413" s="599"/>
    </row>
    <row r="414" spans="3:3" ht="12.75" customHeight="1">
      <c r="C414" s="599"/>
    </row>
    <row r="415" spans="3:3" ht="12.75" customHeight="1">
      <c r="C415" s="599"/>
    </row>
    <row r="416" spans="3:3" ht="12.75" customHeight="1">
      <c r="C416" s="599"/>
    </row>
    <row r="417" spans="3:3" ht="12.75" customHeight="1">
      <c r="C417" s="599"/>
    </row>
    <row r="418" spans="3:3" ht="12.75" customHeight="1">
      <c r="C418" s="599"/>
    </row>
    <row r="419" spans="3:3" ht="12.75" customHeight="1">
      <c r="C419" s="599"/>
    </row>
    <row r="420" spans="3:3" ht="12.75" customHeight="1">
      <c r="C420" s="599"/>
    </row>
    <row r="421" spans="3:3" ht="12.75" customHeight="1">
      <c r="C421" s="599"/>
    </row>
    <row r="422" spans="3:3" ht="12.75" customHeight="1">
      <c r="C422" s="599"/>
    </row>
    <row r="423" spans="3:3" ht="12.75" customHeight="1">
      <c r="C423" s="599"/>
    </row>
    <row r="424" spans="3:3" ht="12.75" customHeight="1">
      <c r="C424" s="599"/>
    </row>
    <row r="425" spans="3:3" ht="12.75" customHeight="1">
      <c r="C425" s="599"/>
    </row>
    <row r="426" spans="3:3" ht="12.75" customHeight="1">
      <c r="C426" s="599"/>
    </row>
    <row r="427" spans="3:3" ht="12.75" customHeight="1">
      <c r="C427" s="599"/>
    </row>
    <row r="428" spans="3:3" ht="12.75" customHeight="1">
      <c r="C428" s="599"/>
    </row>
    <row r="429" spans="3:3" ht="12.75" customHeight="1">
      <c r="C429" s="599"/>
    </row>
    <row r="430" spans="3:3" ht="12.75" customHeight="1">
      <c r="C430" s="599"/>
    </row>
    <row r="431" spans="3:3" ht="12.75" customHeight="1">
      <c r="C431" s="599"/>
    </row>
    <row r="432" spans="3:3" ht="12.75" customHeight="1">
      <c r="C432" s="599"/>
    </row>
    <row r="433" spans="3:3" ht="12.75" customHeight="1">
      <c r="C433" s="599"/>
    </row>
    <row r="434" spans="3:3" ht="12.75" customHeight="1">
      <c r="C434" s="599"/>
    </row>
    <row r="435" spans="3:3" ht="12.75" customHeight="1">
      <c r="C435" s="599"/>
    </row>
    <row r="436" spans="3:3" ht="12.75" customHeight="1">
      <c r="C436" s="599"/>
    </row>
    <row r="437" spans="3:3" ht="12.75" customHeight="1">
      <c r="C437" s="599"/>
    </row>
    <row r="438" spans="3:3" ht="12.75" customHeight="1">
      <c r="C438" s="599"/>
    </row>
    <row r="439" spans="3:3" ht="12.75" customHeight="1">
      <c r="C439" s="599"/>
    </row>
    <row r="440" spans="3:3" ht="12.75" customHeight="1">
      <c r="C440" s="599"/>
    </row>
    <row r="441" spans="3:3" ht="12.75" customHeight="1">
      <c r="C441" s="599"/>
    </row>
    <row r="442" spans="3:3" ht="12.75" customHeight="1">
      <c r="C442" s="599"/>
    </row>
    <row r="443" spans="3:3" ht="12.75" customHeight="1">
      <c r="C443" s="599"/>
    </row>
    <row r="444" spans="3:3" ht="12.75" customHeight="1">
      <c r="C444" s="599"/>
    </row>
    <row r="445" spans="3:3" ht="12.75" customHeight="1">
      <c r="C445" s="599"/>
    </row>
    <row r="446" spans="3:3" ht="12.75" customHeight="1">
      <c r="C446" s="599"/>
    </row>
    <row r="447" spans="3:3" ht="12.75" customHeight="1">
      <c r="C447" s="599"/>
    </row>
    <row r="448" spans="3:3" ht="12.75" customHeight="1">
      <c r="C448" s="599"/>
    </row>
    <row r="449" spans="3:3" ht="12.75" customHeight="1">
      <c r="C449" s="599"/>
    </row>
    <row r="450" spans="3:3" ht="12.75" customHeight="1">
      <c r="C450" s="599"/>
    </row>
    <row r="451" spans="3:3" ht="12.75" customHeight="1">
      <c r="C451" s="599"/>
    </row>
    <row r="452" spans="3:3" ht="12.75" customHeight="1">
      <c r="C452" s="599"/>
    </row>
    <row r="453" spans="3:3" ht="12.75" customHeight="1">
      <c r="C453" s="599"/>
    </row>
    <row r="454" spans="3:3" ht="12.75" customHeight="1">
      <c r="C454" s="599"/>
    </row>
    <row r="455" spans="3:3" ht="12.75" customHeight="1">
      <c r="C455" s="599"/>
    </row>
    <row r="456" spans="3:3" ht="12.75" customHeight="1">
      <c r="C456" s="599"/>
    </row>
    <row r="457" spans="3:3" ht="12.75" customHeight="1">
      <c r="C457" s="599"/>
    </row>
    <row r="458" spans="3:3" ht="12.75" customHeight="1">
      <c r="C458" s="599"/>
    </row>
    <row r="459" spans="3:3" ht="12.75" customHeight="1">
      <c r="C459" s="599"/>
    </row>
    <row r="460" spans="3:3" ht="12.75" customHeight="1">
      <c r="C460" s="599"/>
    </row>
    <row r="461" spans="3:3" ht="12.75" customHeight="1">
      <c r="C461" s="599"/>
    </row>
    <row r="462" spans="3:3" ht="12.75" customHeight="1">
      <c r="C462" s="599"/>
    </row>
    <row r="463" spans="3:3" ht="12.75" customHeight="1">
      <c r="C463" s="599"/>
    </row>
    <row r="464" spans="3:3" ht="12.75" customHeight="1">
      <c r="C464" s="599"/>
    </row>
    <row r="465" spans="3:3" ht="12.75" customHeight="1">
      <c r="C465" s="599"/>
    </row>
    <row r="466" spans="3:3" ht="12.75" customHeight="1">
      <c r="C466" s="599"/>
    </row>
    <row r="467" spans="3:3" ht="12.75" customHeight="1">
      <c r="C467" s="599"/>
    </row>
    <row r="468" spans="3:3" ht="12.75" customHeight="1">
      <c r="C468" s="599"/>
    </row>
    <row r="469" spans="3:3" ht="12.75" customHeight="1">
      <c r="C469" s="599"/>
    </row>
    <row r="470" spans="3:3" ht="12.75" customHeight="1">
      <c r="C470" s="599"/>
    </row>
    <row r="471" spans="3:3" ht="12.75" customHeight="1">
      <c r="C471" s="599"/>
    </row>
    <row r="472" spans="3:3" ht="12.75" customHeight="1">
      <c r="C472" s="599"/>
    </row>
    <row r="473" spans="3:3" ht="12.75" customHeight="1">
      <c r="C473" s="599"/>
    </row>
    <row r="474" spans="3:3" ht="12.75" customHeight="1">
      <c r="C474" s="599"/>
    </row>
    <row r="475" spans="3:3" ht="12.75" customHeight="1">
      <c r="C475" s="599"/>
    </row>
    <row r="476" spans="3:3" ht="12.75" customHeight="1">
      <c r="C476" s="599"/>
    </row>
    <row r="477" spans="3:3" ht="12.75" customHeight="1">
      <c r="C477" s="599"/>
    </row>
    <row r="478" spans="3:3" ht="12.75" customHeight="1">
      <c r="C478" s="599"/>
    </row>
    <row r="479" spans="3:3" ht="12.75" customHeight="1">
      <c r="C479" s="599"/>
    </row>
    <row r="480" spans="3:3" ht="12.75" customHeight="1">
      <c r="C480" s="599"/>
    </row>
    <row r="481" spans="3:3" ht="12.75" customHeight="1">
      <c r="C481" s="599"/>
    </row>
    <row r="482" spans="3:3" ht="12.75" customHeight="1">
      <c r="C482" s="599"/>
    </row>
    <row r="483" spans="3:3" ht="12.75" customHeight="1">
      <c r="C483" s="599"/>
    </row>
    <row r="484" spans="3:3" ht="12.75" customHeight="1">
      <c r="C484" s="599"/>
    </row>
    <row r="485" spans="3:3" ht="12.75" customHeight="1">
      <c r="C485" s="599"/>
    </row>
    <row r="486" spans="3:3" ht="12.75" customHeight="1">
      <c r="C486" s="599"/>
    </row>
    <row r="487" spans="3:3" ht="12.75" customHeight="1">
      <c r="C487" s="599"/>
    </row>
    <row r="488" spans="3:3" ht="12.75" customHeight="1">
      <c r="C488" s="599"/>
    </row>
    <row r="489" spans="3:3" ht="12.75" customHeight="1">
      <c r="C489" s="599"/>
    </row>
    <row r="490" spans="3:3" ht="12.75" customHeight="1">
      <c r="C490" s="599"/>
    </row>
    <row r="491" spans="3:3" ht="12.75" customHeight="1">
      <c r="C491" s="599"/>
    </row>
    <row r="492" spans="3:3" ht="12.75" customHeight="1">
      <c r="C492" s="599"/>
    </row>
    <row r="493" spans="3:3" ht="12.75" customHeight="1">
      <c r="C493" s="599"/>
    </row>
    <row r="494" spans="3:3" ht="12.75" customHeight="1">
      <c r="C494" s="599"/>
    </row>
    <row r="495" spans="3:3" ht="12.75" customHeight="1">
      <c r="C495" s="599"/>
    </row>
    <row r="496" spans="3:3" ht="12.75" customHeight="1">
      <c r="C496" s="599"/>
    </row>
    <row r="497" spans="3:3" ht="12.75" customHeight="1">
      <c r="C497" s="599"/>
    </row>
    <row r="498" spans="3:3" ht="12.75" customHeight="1">
      <c r="C498" s="599"/>
    </row>
    <row r="499" spans="3:3" ht="12.75" customHeight="1">
      <c r="C499" s="599"/>
    </row>
    <row r="500" spans="3:3" ht="12.75" customHeight="1">
      <c r="C500" s="599"/>
    </row>
    <row r="501" spans="3:3" ht="12.75" customHeight="1">
      <c r="C501" s="599"/>
    </row>
    <row r="502" spans="3:3" ht="12.75" customHeight="1">
      <c r="C502" s="599"/>
    </row>
    <row r="503" spans="3:3" ht="12.75" customHeight="1">
      <c r="C503" s="599"/>
    </row>
    <row r="504" spans="3:3" ht="12.75" customHeight="1">
      <c r="C504" s="599"/>
    </row>
    <row r="505" spans="3:3" ht="12.75" customHeight="1">
      <c r="C505" s="599"/>
    </row>
    <row r="506" spans="3:3" ht="12.75" customHeight="1">
      <c r="C506" s="599"/>
    </row>
    <row r="507" spans="3:3" ht="12.75" customHeight="1">
      <c r="C507" s="599"/>
    </row>
    <row r="508" spans="3:3" ht="12.75" customHeight="1">
      <c r="C508" s="599"/>
    </row>
    <row r="509" spans="3:3" ht="12.75" customHeight="1">
      <c r="C509" s="599"/>
    </row>
    <row r="510" spans="3:3" ht="12.75" customHeight="1">
      <c r="C510" s="599"/>
    </row>
    <row r="511" spans="3:3" ht="12.75" customHeight="1">
      <c r="C511" s="599"/>
    </row>
    <row r="512" spans="3:3" ht="12.75" customHeight="1">
      <c r="C512" s="599"/>
    </row>
    <row r="513" spans="3:3" ht="12.75" customHeight="1">
      <c r="C513" s="599"/>
    </row>
    <row r="514" spans="3:3" ht="12.75" customHeight="1">
      <c r="C514" s="599"/>
    </row>
    <row r="515" spans="3:3" ht="12.75" customHeight="1">
      <c r="C515" s="599"/>
    </row>
    <row r="516" spans="3:3" ht="12.75" customHeight="1">
      <c r="C516" s="599"/>
    </row>
    <row r="517" spans="3:3" ht="12.75" customHeight="1">
      <c r="C517" s="599"/>
    </row>
    <row r="518" spans="3:3" ht="12.75" customHeight="1">
      <c r="C518" s="599"/>
    </row>
    <row r="519" spans="3:3" ht="12.75" customHeight="1">
      <c r="C519" s="599"/>
    </row>
    <row r="520" spans="3:3" ht="12.75" customHeight="1">
      <c r="C520" s="599"/>
    </row>
    <row r="521" spans="3:3" ht="12.75" customHeight="1">
      <c r="C521" s="599"/>
    </row>
    <row r="522" spans="3:3" ht="12.75" customHeight="1">
      <c r="C522" s="599"/>
    </row>
    <row r="523" spans="3:3" ht="12.75" customHeight="1">
      <c r="C523" s="599"/>
    </row>
    <row r="524" spans="3:3" ht="12.75" customHeight="1">
      <c r="C524" s="599"/>
    </row>
    <row r="525" spans="3:3" ht="12.75" customHeight="1">
      <c r="C525" s="599"/>
    </row>
    <row r="526" spans="3:3" ht="12.75" customHeight="1">
      <c r="C526" s="599"/>
    </row>
    <row r="527" spans="3:3" ht="12.75" customHeight="1">
      <c r="C527" s="599"/>
    </row>
    <row r="528" spans="3:3" ht="12.75" customHeight="1">
      <c r="C528" s="599"/>
    </row>
    <row r="529" spans="3:3" ht="12.75" customHeight="1">
      <c r="C529" s="599"/>
    </row>
    <row r="530" spans="3:3" ht="12.75" customHeight="1">
      <c r="C530" s="599"/>
    </row>
    <row r="531" spans="3:3" ht="12.75" customHeight="1">
      <c r="C531" s="599"/>
    </row>
    <row r="532" spans="3:3" ht="12.75" customHeight="1">
      <c r="C532" s="599"/>
    </row>
    <row r="533" spans="3:3" ht="12.75" customHeight="1">
      <c r="C533" s="599"/>
    </row>
    <row r="534" spans="3:3" ht="12.75" customHeight="1">
      <c r="C534" s="599"/>
    </row>
    <row r="535" spans="3:3" ht="12.75" customHeight="1">
      <c r="C535" s="599"/>
    </row>
    <row r="536" spans="3:3" ht="12.75" customHeight="1">
      <c r="C536" s="599"/>
    </row>
    <row r="537" spans="3:3" ht="12.75" customHeight="1">
      <c r="C537" s="599"/>
    </row>
    <row r="538" spans="3:3" ht="12.75" customHeight="1">
      <c r="C538" s="599"/>
    </row>
    <row r="539" spans="3:3" ht="12.75" customHeight="1">
      <c r="C539" s="599"/>
    </row>
    <row r="540" spans="3:3" ht="12.75" customHeight="1">
      <c r="C540" s="599"/>
    </row>
    <row r="541" spans="3:3" ht="12.75" customHeight="1">
      <c r="C541" s="599"/>
    </row>
    <row r="542" spans="3:3" ht="12.75" customHeight="1">
      <c r="C542" s="599"/>
    </row>
    <row r="543" spans="3:3" ht="12.75" customHeight="1">
      <c r="C543" s="599"/>
    </row>
    <row r="544" spans="3:3" ht="12.75" customHeight="1">
      <c r="C544" s="599"/>
    </row>
    <row r="545" spans="3:3" ht="12.75" customHeight="1">
      <c r="C545" s="599"/>
    </row>
    <row r="546" spans="3:3" ht="12.75" customHeight="1">
      <c r="C546" s="599"/>
    </row>
    <row r="547" spans="3:3" ht="12.75" customHeight="1">
      <c r="C547" s="599"/>
    </row>
    <row r="548" spans="3:3" ht="12.75" customHeight="1">
      <c r="C548" s="599"/>
    </row>
    <row r="549" spans="3:3" ht="12.75" customHeight="1">
      <c r="C549" s="599"/>
    </row>
    <row r="550" spans="3:3" ht="12.75" customHeight="1">
      <c r="C550" s="599"/>
    </row>
    <row r="551" spans="3:3" ht="12.75" customHeight="1">
      <c r="C551" s="599"/>
    </row>
    <row r="552" spans="3:3" ht="12.75" customHeight="1">
      <c r="C552" s="599"/>
    </row>
    <row r="553" spans="3:3" ht="12.75" customHeight="1">
      <c r="C553" s="599"/>
    </row>
    <row r="554" spans="3:3" ht="12.75" customHeight="1">
      <c r="C554" s="599"/>
    </row>
    <row r="555" spans="3:3" ht="12.75" customHeight="1">
      <c r="C555" s="599"/>
    </row>
    <row r="556" spans="3:3" ht="12.75" customHeight="1">
      <c r="C556" s="599"/>
    </row>
    <row r="557" spans="3:3" ht="12.75" customHeight="1">
      <c r="C557" s="599"/>
    </row>
    <row r="558" spans="3:3" ht="12.75" customHeight="1">
      <c r="C558" s="599"/>
    </row>
    <row r="559" spans="3:3" ht="12.75" customHeight="1">
      <c r="C559" s="599"/>
    </row>
    <row r="560" spans="3:3" ht="12.75" customHeight="1">
      <c r="C560" s="599"/>
    </row>
    <row r="561" spans="3:3" ht="12.75" customHeight="1">
      <c r="C561" s="599"/>
    </row>
    <row r="562" spans="3:3" ht="12.75" customHeight="1">
      <c r="C562" s="599"/>
    </row>
    <row r="563" spans="3:3" ht="12.75" customHeight="1">
      <c r="C563" s="599"/>
    </row>
    <row r="564" spans="3:3" ht="12.75" customHeight="1">
      <c r="C564" s="599"/>
    </row>
    <row r="565" spans="3:3" ht="12.75" customHeight="1">
      <c r="C565" s="599"/>
    </row>
    <row r="566" spans="3:3" ht="12.75" customHeight="1">
      <c r="C566" s="599"/>
    </row>
    <row r="567" spans="3:3" ht="12.75" customHeight="1">
      <c r="C567" s="599"/>
    </row>
    <row r="568" spans="3:3" ht="12.75" customHeight="1">
      <c r="C568" s="599"/>
    </row>
    <row r="569" spans="3:3" ht="12.75" customHeight="1">
      <c r="C569" s="599"/>
    </row>
    <row r="570" spans="3:3" ht="12.75" customHeight="1">
      <c r="C570" s="599"/>
    </row>
    <row r="571" spans="3:3" ht="12.75" customHeight="1">
      <c r="C571" s="599"/>
    </row>
    <row r="572" spans="3:3" ht="12.75" customHeight="1">
      <c r="C572" s="599"/>
    </row>
    <row r="573" spans="3:3" ht="12.75" customHeight="1">
      <c r="C573" s="599"/>
    </row>
    <row r="574" spans="3:3" ht="12.75" customHeight="1">
      <c r="C574" s="599"/>
    </row>
    <row r="575" spans="3:3" ht="12.75" customHeight="1">
      <c r="C575" s="599"/>
    </row>
    <row r="576" spans="3:3" ht="12.75" customHeight="1">
      <c r="C576" s="599"/>
    </row>
    <row r="577" spans="3:3" ht="12.75" customHeight="1">
      <c r="C577" s="599"/>
    </row>
    <row r="578" spans="3:3" ht="12.75" customHeight="1">
      <c r="C578" s="599"/>
    </row>
    <row r="579" spans="3:3" ht="12.75" customHeight="1">
      <c r="C579" s="599"/>
    </row>
    <row r="580" spans="3:3" ht="12.75" customHeight="1">
      <c r="C580" s="599"/>
    </row>
    <row r="581" spans="3:3" ht="12.75" customHeight="1">
      <c r="C581" s="599"/>
    </row>
    <row r="582" spans="3:3" ht="12.75" customHeight="1">
      <c r="C582" s="599"/>
    </row>
    <row r="583" spans="3:3" ht="12.75" customHeight="1">
      <c r="C583" s="599"/>
    </row>
    <row r="584" spans="3:3" ht="12.75" customHeight="1">
      <c r="C584" s="599"/>
    </row>
    <row r="585" spans="3:3" ht="12.75" customHeight="1">
      <c r="C585" s="599"/>
    </row>
    <row r="586" spans="3:3" ht="12.75" customHeight="1">
      <c r="C586" s="599"/>
    </row>
    <row r="587" spans="3:3" ht="12.75" customHeight="1">
      <c r="C587" s="599"/>
    </row>
    <row r="588" spans="3:3" ht="12.75" customHeight="1">
      <c r="C588" s="599"/>
    </row>
    <row r="589" spans="3:3" ht="12.75" customHeight="1">
      <c r="C589" s="599"/>
    </row>
    <row r="590" spans="3:3" ht="12.75" customHeight="1">
      <c r="C590" s="599"/>
    </row>
    <row r="591" spans="3:3" ht="12.75" customHeight="1">
      <c r="C591" s="599"/>
    </row>
    <row r="592" spans="3:3" ht="12.75" customHeight="1">
      <c r="C592" s="599"/>
    </row>
    <row r="593" spans="3:3" ht="12.75" customHeight="1">
      <c r="C593" s="599"/>
    </row>
    <row r="594" spans="3:3" ht="12.75" customHeight="1">
      <c r="C594" s="599"/>
    </row>
    <row r="595" spans="3:3" ht="12.75" customHeight="1">
      <c r="C595" s="599"/>
    </row>
    <row r="596" spans="3:3" ht="12.75" customHeight="1">
      <c r="C596" s="599"/>
    </row>
    <row r="597" spans="3:3" ht="12.75" customHeight="1">
      <c r="C597" s="599"/>
    </row>
    <row r="598" spans="3:3" ht="12.75" customHeight="1">
      <c r="C598" s="599"/>
    </row>
    <row r="599" spans="3:3" ht="12.75" customHeight="1">
      <c r="C599" s="599"/>
    </row>
    <row r="600" spans="3:3" ht="12.75" customHeight="1">
      <c r="C600" s="599"/>
    </row>
    <row r="601" spans="3:3" ht="12.75" customHeight="1">
      <c r="C601" s="599"/>
    </row>
    <row r="602" spans="3:3" ht="12.75" customHeight="1">
      <c r="C602" s="599"/>
    </row>
    <row r="603" spans="3:3" ht="12.75" customHeight="1">
      <c r="C603" s="599"/>
    </row>
    <row r="604" spans="3:3" ht="12.75" customHeight="1">
      <c r="C604" s="599"/>
    </row>
    <row r="605" spans="3:3" ht="12.75" customHeight="1">
      <c r="C605" s="599"/>
    </row>
    <row r="606" spans="3:3" ht="12.75" customHeight="1">
      <c r="C606" s="599"/>
    </row>
    <row r="607" spans="3:3" ht="12.75" customHeight="1">
      <c r="C607" s="599"/>
    </row>
    <row r="608" spans="3:3" ht="12.75" customHeight="1">
      <c r="C608" s="599"/>
    </row>
    <row r="609" spans="3:3" ht="12.75" customHeight="1">
      <c r="C609" s="599"/>
    </row>
    <row r="610" spans="3:3" ht="12.75" customHeight="1">
      <c r="C610" s="599"/>
    </row>
    <row r="611" spans="3:3" ht="12.75" customHeight="1">
      <c r="C611" s="599"/>
    </row>
    <row r="612" spans="3:3" ht="12.75" customHeight="1">
      <c r="C612" s="599"/>
    </row>
    <row r="613" spans="3:3" ht="12.75" customHeight="1">
      <c r="C613" s="599"/>
    </row>
    <row r="614" spans="3:3" ht="12.75" customHeight="1">
      <c r="C614" s="599"/>
    </row>
    <row r="615" spans="3:3" ht="12.75" customHeight="1">
      <c r="C615" s="599"/>
    </row>
    <row r="616" spans="3:3" ht="12.75" customHeight="1">
      <c r="C616" s="599"/>
    </row>
    <row r="617" spans="3:3" ht="12.75" customHeight="1">
      <c r="C617" s="599"/>
    </row>
    <row r="618" spans="3:3" ht="12.75" customHeight="1">
      <c r="C618" s="599"/>
    </row>
    <row r="619" spans="3:3" ht="12.75" customHeight="1">
      <c r="C619" s="599"/>
    </row>
    <row r="620" spans="3:3" ht="12.75" customHeight="1">
      <c r="C620" s="599"/>
    </row>
    <row r="621" spans="3:3" ht="12.75" customHeight="1">
      <c r="C621" s="599"/>
    </row>
    <row r="622" spans="3:3" ht="12.75" customHeight="1">
      <c r="C622" s="599"/>
    </row>
    <row r="623" spans="3:3" ht="12.75" customHeight="1">
      <c r="C623" s="599"/>
    </row>
    <row r="624" spans="3:3" ht="12.75" customHeight="1">
      <c r="C624" s="599"/>
    </row>
    <row r="625" spans="3:3" ht="12.75" customHeight="1">
      <c r="C625" s="599"/>
    </row>
    <row r="626" spans="3:3" ht="12.75" customHeight="1">
      <c r="C626" s="599"/>
    </row>
    <row r="627" spans="3:3" ht="12.75" customHeight="1">
      <c r="C627" s="599"/>
    </row>
    <row r="628" spans="3:3" ht="12.75" customHeight="1">
      <c r="C628" s="599"/>
    </row>
    <row r="629" spans="3:3" ht="12.75" customHeight="1">
      <c r="C629" s="599"/>
    </row>
    <row r="630" spans="3:3" ht="12.75" customHeight="1">
      <c r="C630" s="599"/>
    </row>
    <row r="631" spans="3:3" ht="12.75" customHeight="1">
      <c r="C631" s="599"/>
    </row>
    <row r="632" spans="3:3" ht="12.75" customHeight="1">
      <c r="C632" s="599"/>
    </row>
    <row r="633" spans="3:3" ht="12.75" customHeight="1">
      <c r="C633" s="599"/>
    </row>
    <row r="634" spans="3:3" ht="12.75" customHeight="1">
      <c r="C634" s="599"/>
    </row>
    <row r="635" spans="3:3" ht="12.75" customHeight="1">
      <c r="C635" s="599"/>
    </row>
    <row r="636" spans="3:3" ht="12.75" customHeight="1">
      <c r="C636" s="599"/>
    </row>
    <row r="637" spans="3:3" ht="12.75" customHeight="1">
      <c r="C637" s="599"/>
    </row>
    <row r="638" spans="3:3" ht="12.75" customHeight="1">
      <c r="C638" s="599"/>
    </row>
    <row r="639" spans="3:3" ht="12.75" customHeight="1">
      <c r="C639" s="599"/>
    </row>
    <row r="640" spans="3:3" ht="12.75" customHeight="1">
      <c r="C640" s="599"/>
    </row>
    <row r="641" spans="3:3" ht="12.75" customHeight="1">
      <c r="C641" s="599"/>
    </row>
    <row r="642" spans="3:3" ht="12.75" customHeight="1">
      <c r="C642" s="599"/>
    </row>
    <row r="643" spans="3:3" ht="12.75" customHeight="1">
      <c r="C643" s="599"/>
    </row>
    <row r="644" spans="3:3" ht="12.75" customHeight="1">
      <c r="C644" s="599"/>
    </row>
    <row r="645" spans="3:3" ht="12.75" customHeight="1">
      <c r="C645" s="599"/>
    </row>
    <row r="646" spans="3:3" ht="12.75" customHeight="1">
      <c r="C646" s="599"/>
    </row>
    <row r="647" spans="3:3" ht="12.75" customHeight="1">
      <c r="C647" s="599"/>
    </row>
    <row r="648" spans="3:3" ht="12.75" customHeight="1">
      <c r="C648" s="599"/>
    </row>
    <row r="649" spans="3:3" ht="12.75" customHeight="1">
      <c r="C649" s="599"/>
    </row>
    <row r="650" spans="3:3" ht="12.75" customHeight="1">
      <c r="C650" s="599"/>
    </row>
    <row r="651" spans="3:3" ht="12.75" customHeight="1">
      <c r="C651" s="599"/>
    </row>
    <row r="652" spans="3:3" ht="12.75" customHeight="1">
      <c r="C652" s="599"/>
    </row>
    <row r="653" spans="3:3" ht="12.75" customHeight="1">
      <c r="C653" s="599"/>
    </row>
    <row r="654" spans="3:3" ht="12.75" customHeight="1">
      <c r="C654" s="599"/>
    </row>
    <row r="655" spans="3:3" ht="12.75" customHeight="1">
      <c r="C655" s="599"/>
    </row>
    <row r="656" spans="3:3" ht="12.75" customHeight="1">
      <c r="C656" s="599"/>
    </row>
    <row r="657" spans="3:3" ht="12.75" customHeight="1">
      <c r="C657" s="599"/>
    </row>
    <row r="658" spans="3:3" ht="12.75" customHeight="1">
      <c r="C658" s="599"/>
    </row>
    <row r="659" spans="3:3" ht="12.75" customHeight="1">
      <c r="C659" s="599"/>
    </row>
    <row r="660" spans="3:3" ht="12.75" customHeight="1">
      <c r="C660" s="599"/>
    </row>
    <row r="661" spans="3:3" ht="12.75" customHeight="1">
      <c r="C661" s="599"/>
    </row>
    <row r="662" spans="3:3" ht="12.75" customHeight="1">
      <c r="C662" s="599"/>
    </row>
    <row r="663" spans="3:3" ht="12.75" customHeight="1">
      <c r="C663" s="599"/>
    </row>
    <row r="664" spans="3:3" ht="12.75" customHeight="1">
      <c r="C664" s="599"/>
    </row>
    <row r="665" spans="3:3" ht="12.75" customHeight="1">
      <c r="C665" s="599"/>
    </row>
    <row r="666" spans="3:3" ht="12.75" customHeight="1">
      <c r="C666" s="599"/>
    </row>
    <row r="667" spans="3:3" ht="12.75" customHeight="1">
      <c r="C667" s="599"/>
    </row>
    <row r="668" spans="3:3" ht="12.75" customHeight="1">
      <c r="C668" s="599"/>
    </row>
    <row r="669" spans="3:3" ht="12.75" customHeight="1">
      <c r="C669" s="599"/>
    </row>
    <row r="670" spans="3:3" ht="12.75" customHeight="1">
      <c r="C670" s="599"/>
    </row>
    <row r="671" spans="3:3" ht="12.75" customHeight="1">
      <c r="C671" s="599"/>
    </row>
    <row r="672" spans="3:3" ht="12.75" customHeight="1">
      <c r="C672" s="599"/>
    </row>
    <row r="673" spans="3:3" ht="12.75" customHeight="1">
      <c r="C673" s="599"/>
    </row>
    <row r="674" spans="3:3" ht="12.75" customHeight="1">
      <c r="C674" s="599"/>
    </row>
    <row r="675" spans="3:3" ht="12.75" customHeight="1">
      <c r="C675" s="599"/>
    </row>
    <row r="676" spans="3:3" ht="12.75" customHeight="1">
      <c r="C676" s="599"/>
    </row>
    <row r="677" spans="3:3" ht="12.75" customHeight="1">
      <c r="C677" s="599"/>
    </row>
    <row r="678" spans="3:3" ht="12.75" customHeight="1">
      <c r="C678" s="599"/>
    </row>
    <row r="679" spans="3:3" ht="12.75" customHeight="1">
      <c r="C679" s="599"/>
    </row>
    <row r="680" spans="3:3" ht="12.75" customHeight="1">
      <c r="C680" s="599"/>
    </row>
    <row r="681" spans="3:3" ht="12.75" customHeight="1">
      <c r="C681" s="599"/>
    </row>
    <row r="682" spans="3:3" ht="12.75" customHeight="1">
      <c r="C682" s="599"/>
    </row>
    <row r="683" spans="3:3" ht="12.75" customHeight="1">
      <c r="C683" s="599"/>
    </row>
    <row r="684" spans="3:3" ht="12.75" customHeight="1">
      <c r="C684" s="599"/>
    </row>
    <row r="685" spans="3:3" ht="12.75" customHeight="1">
      <c r="C685" s="599"/>
    </row>
    <row r="686" spans="3:3" ht="12.75" customHeight="1">
      <c r="C686" s="599"/>
    </row>
    <row r="687" spans="3:3" ht="12.75" customHeight="1">
      <c r="C687" s="599"/>
    </row>
    <row r="688" spans="3:3" ht="12.75" customHeight="1">
      <c r="C688" s="599"/>
    </row>
    <row r="689" spans="3:3" ht="12.75" customHeight="1">
      <c r="C689" s="599"/>
    </row>
    <row r="690" spans="3:3" ht="12.75" customHeight="1">
      <c r="C690" s="599"/>
    </row>
    <row r="691" spans="3:3" ht="12.75" customHeight="1">
      <c r="C691" s="599"/>
    </row>
    <row r="692" spans="3:3" ht="12.75" customHeight="1">
      <c r="C692" s="599"/>
    </row>
    <row r="693" spans="3:3" ht="12.75" customHeight="1">
      <c r="C693" s="599"/>
    </row>
    <row r="694" spans="3:3" ht="12.75" customHeight="1">
      <c r="C694" s="599"/>
    </row>
    <row r="695" spans="3:3" ht="12.75" customHeight="1">
      <c r="C695" s="599"/>
    </row>
    <row r="696" spans="3:3" ht="12.75" customHeight="1">
      <c r="C696" s="599"/>
    </row>
    <row r="697" spans="3:3" ht="12.75" customHeight="1">
      <c r="C697" s="599"/>
    </row>
    <row r="698" spans="3:3" ht="12.75" customHeight="1">
      <c r="C698" s="599"/>
    </row>
    <row r="699" spans="3:3" ht="12.75" customHeight="1">
      <c r="C699" s="599"/>
    </row>
    <row r="700" spans="3:3" ht="12.75" customHeight="1">
      <c r="C700" s="599"/>
    </row>
    <row r="701" spans="3:3" ht="12.75" customHeight="1">
      <c r="C701" s="599"/>
    </row>
    <row r="702" spans="3:3" ht="12.75" customHeight="1">
      <c r="C702" s="599"/>
    </row>
    <row r="703" spans="3:3" ht="12.75" customHeight="1">
      <c r="C703" s="599"/>
    </row>
    <row r="704" spans="3:3" ht="12.75" customHeight="1">
      <c r="C704" s="599"/>
    </row>
    <row r="705" spans="3:3" ht="12.75" customHeight="1">
      <c r="C705" s="599"/>
    </row>
    <row r="706" spans="3:3" ht="12.75" customHeight="1">
      <c r="C706" s="599"/>
    </row>
    <row r="707" spans="3:3" ht="12.75" customHeight="1">
      <c r="C707" s="599"/>
    </row>
    <row r="708" spans="3:3" ht="12.75" customHeight="1">
      <c r="C708" s="599"/>
    </row>
    <row r="709" spans="3:3" ht="12.75" customHeight="1">
      <c r="C709" s="599"/>
    </row>
    <row r="710" spans="3:3" ht="12.75" customHeight="1">
      <c r="C710" s="599"/>
    </row>
    <row r="711" spans="3:3" ht="12.75" customHeight="1">
      <c r="C711" s="599"/>
    </row>
    <row r="712" spans="3:3" ht="12.75" customHeight="1">
      <c r="C712" s="599"/>
    </row>
    <row r="713" spans="3:3" ht="12.75" customHeight="1">
      <c r="C713" s="599"/>
    </row>
    <row r="714" spans="3:3" ht="12.75" customHeight="1">
      <c r="C714" s="599"/>
    </row>
    <row r="715" spans="3:3" ht="12.75" customHeight="1">
      <c r="C715" s="599"/>
    </row>
    <row r="716" spans="3:3" ht="12.75" customHeight="1">
      <c r="C716" s="599"/>
    </row>
    <row r="717" spans="3:3" ht="12.75" customHeight="1">
      <c r="C717" s="599"/>
    </row>
    <row r="718" spans="3:3" ht="12.75" customHeight="1">
      <c r="C718" s="599"/>
    </row>
    <row r="719" spans="3:3" ht="12.75" customHeight="1">
      <c r="C719" s="599"/>
    </row>
    <row r="720" spans="3:3" ht="12.75" customHeight="1">
      <c r="C720" s="599"/>
    </row>
    <row r="721" spans="3:3" ht="12.75" customHeight="1">
      <c r="C721" s="599"/>
    </row>
    <row r="722" spans="3:3" ht="12.75" customHeight="1">
      <c r="C722" s="599"/>
    </row>
    <row r="723" spans="3:3" ht="12.75" customHeight="1">
      <c r="C723" s="599"/>
    </row>
    <row r="724" spans="3:3" ht="12.75" customHeight="1">
      <c r="C724" s="599"/>
    </row>
    <row r="725" spans="3:3" ht="12.75" customHeight="1">
      <c r="C725" s="599"/>
    </row>
    <row r="726" spans="3:3" ht="12.75" customHeight="1">
      <c r="C726" s="599"/>
    </row>
    <row r="727" spans="3:3" ht="12.75" customHeight="1">
      <c r="C727" s="599"/>
    </row>
    <row r="728" spans="3:3" ht="12.75" customHeight="1">
      <c r="C728" s="599"/>
    </row>
    <row r="729" spans="3:3" ht="12.75" customHeight="1">
      <c r="C729" s="599"/>
    </row>
    <row r="730" spans="3:3" ht="12.75" customHeight="1">
      <c r="C730" s="599"/>
    </row>
    <row r="731" spans="3:3" ht="12.75" customHeight="1">
      <c r="C731" s="599"/>
    </row>
    <row r="732" spans="3:3" ht="12.75" customHeight="1">
      <c r="C732" s="599"/>
    </row>
    <row r="733" spans="3:3" ht="12.75" customHeight="1">
      <c r="C733" s="599"/>
    </row>
    <row r="734" spans="3:3" ht="12.75" customHeight="1">
      <c r="C734" s="599"/>
    </row>
    <row r="735" spans="3:3" ht="12.75" customHeight="1">
      <c r="C735" s="599"/>
    </row>
    <row r="736" spans="3:3" ht="12.75" customHeight="1">
      <c r="C736" s="599"/>
    </row>
    <row r="737" spans="3:3" ht="12.75" customHeight="1">
      <c r="C737" s="599"/>
    </row>
    <row r="738" spans="3:3" ht="12.75" customHeight="1">
      <c r="C738" s="599"/>
    </row>
    <row r="739" spans="3:3" ht="12.75" customHeight="1">
      <c r="C739" s="599"/>
    </row>
    <row r="740" spans="3:3" ht="12.75" customHeight="1">
      <c r="C740" s="599"/>
    </row>
    <row r="741" spans="3:3" ht="12.75" customHeight="1">
      <c r="C741" s="599"/>
    </row>
    <row r="742" spans="3:3" ht="12.75" customHeight="1">
      <c r="C742" s="599"/>
    </row>
    <row r="743" spans="3:3" ht="12.75" customHeight="1">
      <c r="C743" s="599"/>
    </row>
    <row r="744" spans="3:3" ht="12.75" customHeight="1">
      <c r="C744" s="599"/>
    </row>
    <row r="745" spans="3:3" ht="12.75" customHeight="1">
      <c r="C745" s="599"/>
    </row>
    <row r="746" spans="3:3" ht="12.75" customHeight="1">
      <c r="C746" s="599"/>
    </row>
    <row r="747" spans="3:3" ht="12.75" customHeight="1">
      <c r="C747" s="599"/>
    </row>
    <row r="748" spans="3:3" ht="12.75" customHeight="1">
      <c r="C748" s="599"/>
    </row>
    <row r="749" spans="3:3" ht="12.75" customHeight="1">
      <c r="C749" s="599"/>
    </row>
    <row r="750" spans="3:3" ht="12.75" customHeight="1">
      <c r="C750" s="599"/>
    </row>
    <row r="751" spans="3:3" ht="12.75" customHeight="1">
      <c r="C751" s="599"/>
    </row>
    <row r="752" spans="3:3" ht="12.75" customHeight="1">
      <c r="C752" s="599"/>
    </row>
    <row r="753" spans="3:3" ht="12.75" customHeight="1">
      <c r="C753" s="599"/>
    </row>
    <row r="754" spans="3:3" ht="12.75" customHeight="1">
      <c r="C754" s="599"/>
    </row>
    <row r="755" spans="3:3" ht="12.75" customHeight="1">
      <c r="C755" s="599"/>
    </row>
    <row r="756" spans="3:3" ht="12.75" customHeight="1">
      <c r="C756" s="599"/>
    </row>
    <row r="757" spans="3:3" ht="12.75" customHeight="1">
      <c r="C757" s="599"/>
    </row>
    <row r="758" spans="3:3" ht="12.75" customHeight="1">
      <c r="C758" s="599"/>
    </row>
    <row r="759" spans="3:3" ht="12.75" customHeight="1">
      <c r="C759" s="599"/>
    </row>
    <row r="760" spans="3:3" ht="12.75" customHeight="1">
      <c r="C760" s="599"/>
    </row>
    <row r="761" spans="3:3" ht="12.75" customHeight="1">
      <c r="C761" s="599"/>
    </row>
    <row r="762" spans="3:3" ht="12.75" customHeight="1">
      <c r="C762" s="599"/>
    </row>
    <row r="763" spans="3:3" ht="12.75" customHeight="1">
      <c r="C763" s="599"/>
    </row>
    <row r="764" spans="3:3" ht="12.75" customHeight="1">
      <c r="C764" s="599"/>
    </row>
    <row r="765" spans="3:3" ht="12.75" customHeight="1">
      <c r="C765" s="599"/>
    </row>
    <row r="766" spans="3:3" ht="12.75" customHeight="1">
      <c r="C766" s="599"/>
    </row>
    <row r="767" spans="3:3" ht="12.75" customHeight="1">
      <c r="C767" s="599"/>
    </row>
    <row r="768" spans="3:3" ht="12.75" customHeight="1">
      <c r="C768" s="599"/>
    </row>
    <row r="769" spans="3:3" ht="12.75" customHeight="1">
      <c r="C769" s="599"/>
    </row>
    <row r="770" spans="3:3" ht="12.75" customHeight="1">
      <c r="C770" s="599"/>
    </row>
    <row r="771" spans="3:3" ht="12.75" customHeight="1">
      <c r="C771" s="599"/>
    </row>
    <row r="772" spans="3:3" ht="12.75" customHeight="1">
      <c r="C772" s="599"/>
    </row>
    <row r="773" spans="3:3" ht="12.75" customHeight="1">
      <c r="C773" s="599"/>
    </row>
    <row r="774" spans="3:3" ht="12.75" customHeight="1">
      <c r="C774" s="599"/>
    </row>
    <row r="775" spans="3:3" ht="12.75" customHeight="1">
      <c r="C775" s="599"/>
    </row>
    <row r="776" spans="3:3" ht="12.75" customHeight="1">
      <c r="C776" s="599"/>
    </row>
    <row r="777" spans="3:3" ht="12.75" customHeight="1">
      <c r="C777" s="599"/>
    </row>
    <row r="778" spans="3:3" ht="12.75" customHeight="1">
      <c r="C778" s="599"/>
    </row>
    <row r="779" spans="3:3" ht="12.75" customHeight="1">
      <c r="C779" s="599"/>
    </row>
    <row r="780" spans="3:3" ht="12.75" customHeight="1">
      <c r="C780" s="599"/>
    </row>
    <row r="781" spans="3:3" ht="12.75" customHeight="1">
      <c r="C781" s="599"/>
    </row>
    <row r="782" spans="3:3" ht="12.75" customHeight="1">
      <c r="C782" s="599"/>
    </row>
    <row r="783" spans="3:3" ht="12.75" customHeight="1">
      <c r="C783" s="599"/>
    </row>
    <row r="784" spans="3:3" ht="12.75" customHeight="1">
      <c r="C784" s="599"/>
    </row>
    <row r="785" spans="3:3" ht="12.75" customHeight="1">
      <c r="C785" s="599"/>
    </row>
    <row r="786" spans="3:3" ht="12.75" customHeight="1">
      <c r="C786" s="599"/>
    </row>
    <row r="787" spans="3:3" ht="12.75" customHeight="1">
      <c r="C787" s="599"/>
    </row>
    <row r="788" spans="3:3" ht="12.75" customHeight="1">
      <c r="C788" s="599"/>
    </row>
    <row r="789" spans="3:3" ht="12.75" customHeight="1">
      <c r="C789" s="599"/>
    </row>
    <row r="790" spans="3:3" ht="12.75" customHeight="1">
      <c r="C790" s="599"/>
    </row>
    <row r="791" spans="3:3" ht="12.75" customHeight="1">
      <c r="C791" s="599"/>
    </row>
    <row r="792" spans="3:3" ht="12.75" customHeight="1">
      <c r="C792" s="599"/>
    </row>
    <row r="793" spans="3:3" ht="12.75" customHeight="1">
      <c r="C793" s="599"/>
    </row>
    <row r="794" spans="3:3" ht="12.75" customHeight="1">
      <c r="C794" s="599"/>
    </row>
    <row r="795" spans="3:3" ht="12.75" customHeight="1">
      <c r="C795" s="599"/>
    </row>
    <row r="796" spans="3:3" ht="12.75" customHeight="1">
      <c r="C796" s="599"/>
    </row>
    <row r="797" spans="3:3" ht="12.75" customHeight="1">
      <c r="C797" s="599"/>
    </row>
    <row r="798" spans="3:3" ht="12.75" customHeight="1">
      <c r="C798" s="599"/>
    </row>
    <row r="799" spans="3:3" ht="12.75" customHeight="1">
      <c r="C799" s="599"/>
    </row>
    <row r="800" spans="3:3" ht="12.75" customHeight="1">
      <c r="C800" s="599"/>
    </row>
    <row r="801" spans="3:3" ht="12.75" customHeight="1">
      <c r="C801" s="599"/>
    </row>
    <row r="802" spans="3:3" ht="12.75" customHeight="1">
      <c r="C802" s="599"/>
    </row>
    <row r="803" spans="3:3" ht="12.75" customHeight="1">
      <c r="C803" s="599"/>
    </row>
    <row r="804" spans="3:3" ht="12.75" customHeight="1">
      <c r="C804" s="599"/>
    </row>
    <row r="805" spans="3:3" ht="12.75" customHeight="1">
      <c r="C805" s="599"/>
    </row>
    <row r="806" spans="3:3" ht="12.75" customHeight="1">
      <c r="C806" s="599"/>
    </row>
    <row r="807" spans="3:3" ht="12.75" customHeight="1">
      <c r="C807" s="599"/>
    </row>
    <row r="808" spans="3:3" ht="12.75" customHeight="1">
      <c r="C808" s="599"/>
    </row>
    <row r="809" spans="3:3" ht="12.75" customHeight="1">
      <c r="C809" s="599"/>
    </row>
    <row r="810" spans="3:3" ht="12.75" customHeight="1">
      <c r="C810" s="599"/>
    </row>
    <row r="811" spans="3:3" ht="12.75" customHeight="1">
      <c r="C811" s="599"/>
    </row>
    <row r="812" spans="3:3" ht="12.75" customHeight="1">
      <c r="C812" s="599"/>
    </row>
    <row r="813" spans="3:3" ht="12.75" customHeight="1">
      <c r="C813" s="599"/>
    </row>
    <row r="814" spans="3:3" ht="12.75" customHeight="1">
      <c r="C814" s="599"/>
    </row>
    <row r="815" spans="3:3" ht="12.75" customHeight="1">
      <c r="C815" s="599"/>
    </row>
    <row r="816" spans="3:3" ht="12.75" customHeight="1">
      <c r="C816" s="599"/>
    </row>
    <row r="817" spans="3:3" ht="12.75" customHeight="1">
      <c r="C817" s="599"/>
    </row>
    <row r="818" spans="3:3" ht="12.75" customHeight="1">
      <c r="C818" s="599"/>
    </row>
    <row r="819" spans="3:3" ht="12.75" customHeight="1">
      <c r="C819" s="599"/>
    </row>
    <row r="820" spans="3:3" ht="12.75" customHeight="1">
      <c r="C820" s="599"/>
    </row>
    <row r="821" spans="3:3" ht="12.75" customHeight="1">
      <c r="C821" s="599"/>
    </row>
    <row r="822" spans="3:3" ht="12.75" customHeight="1">
      <c r="C822" s="599"/>
    </row>
    <row r="823" spans="3:3" ht="12.75" customHeight="1">
      <c r="C823" s="599"/>
    </row>
    <row r="824" spans="3:3" ht="12.75" customHeight="1">
      <c r="C824" s="599"/>
    </row>
    <row r="825" spans="3:3" ht="12.75" customHeight="1">
      <c r="C825" s="599"/>
    </row>
    <row r="826" spans="3:3" ht="12.75" customHeight="1">
      <c r="C826" s="599"/>
    </row>
    <row r="827" spans="3:3" ht="12.75" customHeight="1">
      <c r="C827" s="599"/>
    </row>
    <row r="828" spans="3:3" ht="12.75" customHeight="1">
      <c r="C828" s="599"/>
    </row>
    <row r="829" spans="3:3" ht="12.75" customHeight="1">
      <c r="C829" s="599"/>
    </row>
    <row r="830" spans="3:3" ht="12.75" customHeight="1">
      <c r="C830" s="599"/>
    </row>
    <row r="831" spans="3:3" ht="12.75" customHeight="1">
      <c r="C831" s="599"/>
    </row>
    <row r="832" spans="3:3" ht="12.75" customHeight="1">
      <c r="C832" s="599"/>
    </row>
    <row r="833" spans="3:3" ht="12.75" customHeight="1">
      <c r="C833" s="599"/>
    </row>
    <row r="834" spans="3:3" ht="12.75" customHeight="1">
      <c r="C834" s="599"/>
    </row>
    <row r="835" spans="3:3" ht="12.75" customHeight="1">
      <c r="C835" s="599"/>
    </row>
    <row r="836" spans="3:3" ht="12.75" customHeight="1">
      <c r="C836" s="599"/>
    </row>
    <row r="837" spans="3:3" ht="12.75" customHeight="1">
      <c r="C837" s="599"/>
    </row>
    <row r="838" spans="3:3" ht="12.75" customHeight="1">
      <c r="C838" s="599"/>
    </row>
    <row r="839" spans="3:3" ht="12.75" customHeight="1">
      <c r="C839" s="599"/>
    </row>
    <row r="840" spans="3:3" ht="12.75" customHeight="1">
      <c r="C840" s="599"/>
    </row>
    <row r="841" spans="3:3" ht="12.75" customHeight="1">
      <c r="C841" s="599"/>
    </row>
    <row r="842" spans="3:3" ht="12.75" customHeight="1">
      <c r="C842" s="599"/>
    </row>
    <row r="843" spans="3:3" ht="12.75" customHeight="1">
      <c r="C843" s="599"/>
    </row>
    <row r="844" spans="3:3" ht="12.75" customHeight="1">
      <c r="C844" s="599"/>
    </row>
    <row r="845" spans="3:3" ht="12.75" customHeight="1">
      <c r="C845" s="599"/>
    </row>
    <row r="846" spans="3:3" ht="12.75" customHeight="1">
      <c r="C846" s="599"/>
    </row>
    <row r="847" spans="3:3" ht="12.75" customHeight="1">
      <c r="C847" s="599"/>
    </row>
    <row r="848" spans="3:3" ht="12.75" customHeight="1">
      <c r="C848" s="599"/>
    </row>
    <row r="849" spans="3:3" ht="12.75" customHeight="1">
      <c r="C849" s="599"/>
    </row>
    <row r="850" spans="3:3" ht="12.75" customHeight="1">
      <c r="C850" s="599"/>
    </row>
    <row r="851" spans="3:3" ht="12.75" customHeight="1">
      <c r="C851" s="599"/>
    </row>
    <row r="852" spans="3:3" ht="12.75" customHeight="1">
      <c r="C852" s="599"/>
    </row>
    <row r="853" spans="3:3" ht="12.75" customHeight="1">
      <c r="C853" s="599"/>
    </row>
    <row r="854" spans="3:3" ht="12.75" customHeight="1">
      <c r="C854" s="599"/>
    </row>
    <row r="855" spans="3:3" ht="12.75" customHeight="1">
      <c r="C855" s="599"/>
    </row>
    <row r="856" spans="3:3" ht="12.75" customHeight="1">
      <c r="C856" s="599"/>
    </row>
    <row r="857" spans="3:3" ht="12.75" customHeight="1">
      <c r="C857" s="599"/>
    </row>
    <row r="858" spans="3:3" ht="12.75" customHeight="1">
      <c r="C858" s="599"/>
    </row>
    <row r="859" spans="3:3" ht="12.75" customHeight="1">
      <c r="C859" s="599"/>
    </row>
    <row r="860" spans="3:3" ht="12.75" customHeight="1">
      <c r="C860" s="599"/>
    </row>
    <row r="861" spans="3:3" ht="12.75" customHeight="1">
      <c r="C861" s="599"/>
    </row>
    <row r="862" spans="3:3" ht="12.75" customHeight="1">
      <c r="C862" s="599"/>
    </row>
    <row r="863" spans="3:3" ht="12.75" customHeight="1">
      <c r="C863" s="599"/>
    </row>
    <row r="864" spans="3:3" ht="12.75" customHeight="1">
      <c r="C864" s="599"/>
    </row>
    <row r="865" spans="3:3" ht="12.75" customHeight="1">
      <c r="C865" s="599"/>
    </row>
    <row r="866" spans="3:3" ht="12.75" customHeight="1">
      <c r="C866" s="599"/>
    </row>
    <row r="867" spans="3:3" ht="12.75" customHeight="1">
      <c r="C867" s="599"/>
    </row>
    <row r="868" spans="3:3" ht="12.75" customHeight="1">
      <c r="C868" s="599"/>
    </row>
    <row r="869" spans="3:3" ht="12.75" customHeight="1">
      <c r="C869" s="599"/>
    </row>
    <row r="870" spans="3:3" ht="12.75" customHeight="1">
      <c r="C870" s="599"/>
    </row>
    <row r="871" spans="3:3" ht="12.75" customHeight="1">
      <c r="C871" s="599"/>
    </row>
    <row r="872" spans="3:3" ht="12.75" customHeight="1">
      <c r="C872" s="599"/>
    </row>
    <row r="873" spans="3:3" ht="12.75" customHeight="1">
      <c r="C873" s="599"/>
    </row>
    <row r="874" spans="3:3" ht="12.75" customHeight="1">
      <c r="C874" s="599"/>
    </row>
    <row r="875" spans="3:3" ht="12.75" customHeight="1">
      <c r="C875" s="599"/>
    </row>
    <row r="876" spans="3:3" ht="12.75" customHeight="1">
      <c r="C876" s="599"/>
    </row>
    <row r="877" spans="3:3" ht="12.75" customHeight="1">
      <c r="C877" s="599"/>
    </row>
    <row r="878" spans="3:3" ht="12.75" customHeight="1">
      <c r="C878" s="599"/>
    </row>
    <row r="879" spans="3:3" ht="12.75" customHeight="1">
      <c r="C879" s="599"/>
    </row>
    <row r="880" spans="3:3" ht="12.75" customHeight="1">
      <c r="C880" s="599"/>
    </row>
    <row r="881" spans="3:3" ht="12.75" customHeight="1">
      <c r="C881" s="599"/>
    </row>
    <row r="882" spans="3:3" ht="12.75" customHeight="1">
      <c r="C882" s="599"/>
    </row>
    <row r="883" spans="3:3" ht="12.75" customHeight="1">
      <c r="C883" s="599"/>
    </row>
    <row r="884" spans="3:3" ht="12.75" customHeight="1">
      <c r="C884" s="599"/>
    </row>
    <row r="885" spans="3:3" ht="12.75" customHeight="1">
      <c r="C885" s="599"/>
    </row>
    <row r="886" spans="3:3" ht="12.75" customHeight="1">
      <c r="C886" s="599"/>
    </row>
    <row r="887" spans="3:3" ht="12.75" customHeight="1">
      <c r="C887" s="599"/>
    </row>
    <row r="888" spans="3:3" ht="12.75" customHeight="1">
      <c r="C888" s="599"/>
    </row>
    <row r="889" spans="3:3" ht="12.75" customHeight="1">
      <c r="C889" s="599"/>
    </row>
    <row r="890" spans="3:3" ht="12.75" customHeight="1">
      <c r="C890" s="599"/>
    </row>
    <row r="891" spans="3:3" ht="12.75" customHeight="1">
      <c r="C891" s="599"/>
    </row>
    <row r="892" spans="3:3" ht="12.75" customHeight="1">
      <c r="C892" s="599"/>
    </row>
    <row r="893" spans="3:3" ht="12.75" customHeight="1">
      <c r="C893" s="599"/>
    </row>
    <row r="894" spans="3:3" ht="12.75" customHeight="1">
      <c r="C894" s="599"/>
    </row>
    <row r="895" spans="3:3" ht="12.75" customHeight="1">
      <c r="C895" s="599"/>
    </row>
    <row r="896" spans="3:3" ht="12.75" customHeight="1">
      <c r="C896" s="599"/>
    </row>
    <row r="897" spans="3:3" ht="12.75" customHeight="1">
      <c r="C897" s="599"/>
    </row>
    <row r="898" spans="3:3" ht="12.75" customHeight="1">
      <c r="C898" s="599"/>
    </row>
    <row r="899" spans="3:3" ht="12.75" customHeight="1">
      <c r="C899" s="599"/>
    </row>
    <row r="900" spans="3:3" ht="12.75" customHeight="1">
      <c r="C900" s="599"/>
    </row>
    <row r="901" spans="3:3" ht="12.75" customHeight="1">
      <c r="C901" s="599"/>
    </row>
    <row r="902" spans="3:3" ht="12.75" customHeight="1">
      <c r="C902" s="599"/>
    </row>
    <row r="903" spans="3:3" ht="12.75" customHeight="1">
      <c r="C903" s="599"/>
    </row>
    <row r="904" spans="3:3" ht="12.75" customHeight="1">
      <c r="C904" s="599"/>
    </row>
    <row r="905" spans="3:3" ht="12.75" customHeight="1">
      <c r="C905" s="599"/>
    </row>
    <row r="906" spans="3:3" ht="12.75" customHeight="1">
      <c r="C906" s="599"/>
    </row>
    <row r="907" spans="3:3" ht="12.75" customHeight="1">
      <c r="C907" s="599"/>
    </row>
    <row r="908" spans="3:3" ht="12.75" customHeight="1">
      <c r="C908" s="599"/>
    </row>
    <row r="909" spans="3:3" ht="12.75" customHeight="1">
      <c r="C909" s="599"/>
    </row>
    <row r="910" spans="3:3" ht="12.75" customHeight="1">
      <c r="C910" s="599"/>
    </row>
    <row r="911" spans="3:3" ht="12.75" customHeight="1">
      <c r="C911" s="599"/>
    </row>
    <row r="912" spans="3:3" ht="12.75" customHeight="1">
      <c r="C912" s="599"/>
    </row>
    <row r="913" spans="3:3" ht="12.75" customHeight="1">
      <c r="C913" s="599"/>
    </row>
    <row r="914" spans="3:3" ht="12.75" customHeight="1">
      <c r="C914" s="599"/>
    </row>
    <row r="915" spans="3:3" ht="12.75" customHeight="1">
      <c r="C915" s="599"/>
    </row>
    <row r="916" spans="3:3" ht="12.75" customHeight="1">
      <c r="C916" s="599"/>
    </row>
    <row r="917" spans="3:3" ht="12.75" customHeight="1">
      <c r="C917" s="599"/>
    </row>
    <row r="918" spans="3:3" ht="12.75" customHeight="1">
      <c r="C918" s="599"/>
    </row>
    <row r="919" spans="3:3" ht="12.75" customHeight="1">
      <c r="C919" s="599"/>
    </row>
    <row r="920" spans="3:3" ht="12.75" customHeight="1">
      <c r="C920" s="599"/>
    </row>
    <row r="921" spans="3:3" ht="12.75" customHeight="1">
      <c r="C921" s="599"/>
    </row>
    <row r="922" spans="3:3" ht="12.75" customHeight="1">
      <c r="C922" s="599"/>
    </row>
    <row r="923" spans="3:3" ht="12.75" customHeight="1">
      <c r="C923" s="599"/>
    </row>
    <row r="924" spans="3:3" ht="12.75" customHeight="1">
      <c r="C924" s="599"/>
    </row>
    <row r="925" spans="3:3" ht="12.75" customHeight="1">
      <c r="C925" s="599"/>
    </row>
    <row r="926" spans="3:3" ht="12.75" customHeight="1">
      <c r="C926" s="599"/>
    </row>
    <row r="927" spans="3:3" ht="12.75" customHeight="1">
      <c r="C927" s="599"/>
    </row>
    <row r="928" spans="3:3" ht="12.75" customHeight="1">
      <c r="C928" s="599"/>
    </row>
    <row r="929" spans="3:3" ht="12.75" customHeight="1">
      <c r="C929" s="599"/>
    </row>
    <row r="930" spans="3:3" ht="12.75" customHeight="1">
      <c r="C930" s="599"/>
    </row>
    <row r="931" spans="3:3" ht="12.75" customHeight="1">
      <c r="C931" s="599"/>
    </row>
    <row r="932" spans="3:3" ht="12.75" customHeight="1">
      <c r="C932" s="599"/>
    </row>
    <row r="933" spans="3:3" ht="12.75" customHeight="1">
      <c r="C933" s="599"/>
    </row>
    <row r="934" spans="3:3" ht="12.75" customHeight="1">
      <c r="C934" s="599"/>
    </row>
    <row r="935" spans="3:3" ht="12.75" customHeight="1">
      <c r="C935" s="599"/>
    </row>
    <row r="936" spans="3:3" ht="12.75" customHeight="1">
      <c r="C936" s="599"/>
    </row>
    <row r="937" spans="3:3" ht="12.75" customHeight="1">
      <c r="C937" s="599"/>
    </row>
    <row r="938" spans="3:3" ht="12.75" customHeight="1">
      <c r="C938" s="599"/>
    </row>
    <row r="939" spans="3:3" ht="12.75" customHeight="1">
      <c r="C939" s="599"/>
    </row>
    <row r="940" spans="3:3" ht="12.75" customHeight="1">
      <c r="C940" s="599"/>
    </row>
    <row r="941" spans="3:3" ht="12.75" customHeight="1">
      <c r="C941" s="599"/>
    </row>
    <row r="942" spans="3:3" ht="12.75" customHeight="1">
      <c r="C942" s="599"/>
    </row>
    <row r="943" spans="3:3" ht="12.75" customHeight="1">
      <c r="C943" s="599"/>
    </row>
    <row r="944" spans="3:3" ht="12.75" customHeight="1">
      <c r="C944" s="599"/>
    </row>
    <row r="945" spans="3:3" ht="12.75" customHeight="1">
      <c r="C945" s="599"/>
    </row>
    <row r="946" spans="3:3" ht="12.75" customHeight="1">
      <c r="C946" s="599"/>
    </row>
    <row r="947" spans="3:3" ht="12.75" customHeight="1">
      <c r="C947" s="599"/>
    </row>
    <row r="948" spans="3:3" ht="12.75" customHeight="1">
      <c r="C948" s="599"/>
    </row>
    <row r="949" spans="3:3" ht="12.75" customHeight="1">
      <c r="C949" s="599"/>
    </row>
    <row r="950" spans="3:3" ht="12.75" customHeight="1">
      <c r="C950" s="599"/>
    </row>
    <row r="951" spans="3:3" ht="12.75" customHeight="1">
      <c r="C951" s="599"/>
    </row>
    <row r="952" spans="3:3" ht="12.75" customHeight="1">
      <c r="C952" s="599"/>
    </row>
    <row r="953" spans="3:3" ht="12.75" customHeight="1">
      <c r="C953" s="599"/>
    </row>
    <row r="954" spans="3:3" ht="12.75" customHeight="1">
      <c r="C954" s="599"/>
    </row>
    <row r="955" spans="3:3" ht="12.75" customHeight="1">
      <c r="C955" s="599"/>
    </row>
    <row r="956" spans="3:3" ht="12.75" customHeight="1">
      <c r="C956" s="599"/>
    </row>
    <row r="957" spans="3:3" ht="12.75" customHeight="1">
      <c r="C957" s="599"/>
    </row>
    <row r="958" spans="3:3" ht="12.75" customHeight="1">
      <c r="C958" s="599"/>
    </row>
    <row r="959" spans="3:3" ht="12.75" customHeight="1">
      <c r="C959" s="599"/>
    </row>
    <row r="960" spans="3:3" ht="12.75" customHeight="1">
      <c r="C960" s="599"/>
    </row>
    <row r="961" spans="3:3" ht="12.75" customHeight="1">
      <c r="C961" s="599"/>
    </row>
    <row r="962" spans="3:3" ht="12.75" customHeight="1">
      <c r="C962" s="599"/>
    </row>
    <row r="963" spans="3:3" ht="12.75" customHeight="1">
      <c r="C963" s="599"/>
    </row>
    <row r="964" spans="3:3" ht="12.75" customHeight="1">
      <c r="C964" s="599"/>
    </row>
    <row r="965" spans="3:3" ht="12.75" customHeight="1">
      <c r="C965" s="599"/>
    </row>
    <row r="966" spans="3:3" ht="12.75" customHeight="1">
      <c r="C966" s="599"/>
    </row>
    <row r="967" spans="3:3" ht="12.75" customHeight="1">
      <c r="C967" s="599"/>
    </row>
    <row r="968" spans="3:3" ht="12.75" customHeight="1">
      <c r="C968" s="599"/>
    </row>
    <row r="969" spans="3:3" ht="12.75" customHeight="1">
      <c r="C969" s="599"/>
    </row>
    <row r="970" spans="3:3" ht="12.75" customHeight="1">
      <c r="C970" s="599"/>
    </row>
    <row r="971" spans="3:3" ht="12.75" customHeight="1">
      <c r="C971" s="599"/>
    </row>
    <row r="972" spans="3:3" ht="12.75" customHeight="1">
      <c r="C972" s="599"/>
    </row>
    <row r="973" spans="3:3" ht="12.75" customHeight="1">
      <c r="C973" s="599"/>
    </row>
    <row r="974" spans="3:3" ht="12.75" customHeight="1">
      <c r="C974" s="599"/>
    </row>
    <row r="975" spans="3:3" ht="12.75" customHeight="1">
      <c r="C975" s="599"/>
    </row>
    <row r="976" spans="3:3" ht="12.75" customHeight="1">
      <c r="C976" s="599"/>
    </row>
    <row r="977" spans="3:3" ht="12.75" customHeight="1">
      <c r="C977" s="599"/>
    </row>
    <row r="978" spans="3:3" ht="12.75" customHeight="1">
      <c r="C978" s="599"/>
    </row>
    <row r="979" spans="3:3" ht="12.75" customHeight="1">
      <c r="C979" s="599"/>
    </row>
    <row r="980" spans="3:3" ht="12.75" customHeight="1">
      <c r="C980" s="599"/>
    </row>
    <row r="981" spans="3:3" ht="12.75" customHeight="1">
      <c r="C981" s="599"/>
    </row>
    <row r="982" spans="3:3" ht="12.75" customHeight="1">
      <c r="C982" s="599"/>
    </row>
    <row r="983" spans="3:3" ht="12.75" customHeight="1">
      <c r="C983" s="599"/>
    </row>
    <row r="984" spans="3:3" ht="12.75" customHeight="1">
      <c r="C984" s="599"/>
    </row>
    <row r="985" spans="3:3" ht="12.75" customHeight="1">
      <c r="C985" s="599"/>
    </row>
    <row r="986" spans="3:3" ht="12.75" customHeight="1">
      <c r="C986" s="599"/>
    </row>
    <row r="987" spans="3:3" ht="12.75" customHeight="1">
      <c r="C987" s="599"/>
    </row>
    <row r="988" spans="3:3" ht="12.75" customHeight="1">
      <c r="C988" s="599"/>
    </row>
    <row r="989" spans="3:3" ht="12.75" customHeight="1">
      <c r="C989" s="599"/>
    </row>
    <row r="990" spans="3:3" ht="12.75" customHeight="1">
      <c r="C990" s="599"/>
    </row>
    <row r="991" spans="3:3" ht="12.75" customHeight="1">
      <c r="C991" s="599"/>
    </row>
    <row r="992" spans="3:3" ht="12.75" customHeight="1">
      <c r="C992" s="599"/>
    </row>
    <row r="993" spans="3:3" ht="12.75" customHeight="1">
      <c r="C993" s="599"/>
    </row>
    <row r="994" spans="3:3" ht="12.75" customHeight="1">
      <c r="C994" s="599"/>
    </row>
    <row r="995" spans="3:3" ht="12.75" customHeight="1">
      <c r="C995" s="599"/>
    </row>
    <row r="996" spans="3:3" ht="12.75" customHeight="1">
      <c r="C996" s="599"/>
    </row>
    <row r="997" spans="3:3" ht="12.75" customHeight="1"/>
    <row r="998" spans="3:3" ht="12.75" customHeight="1"/>
    <row r="999" spans="3:3" ht="12.75" customHeight="1"/>
    <row r="1000" spans="3:3" ht="12.75" customHeight="1"/>
    <row r="1001" spans="3:3" ht="12.75" customHeight="1"/>
    <row r="1002" spans="3:3" ht="12.75" customHeight="1"/>
    <row r="1003" spans="3:3" ht="12.75" customHeight="1"/>
    <row r="1004" spans="3:3" ht="12.75" customHeight="1"/>
    <row r="1005" spans="3:3" ht="12.75" customHeight="1"/>
    <row r="1006" spans="3:3" ht="12.75" customHeight="1"/>
    <row r="1007" spans="3:3" ht="12.75" customHeight="1"/>
    <row r="1008" spans="3:3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31505" ht="30" customHeight="1"/>
    <row r="31506" ht="39.75" customHeight="1"/>
    <row r="31507" ht="39.75" customHeight="1"/>
  </sheetData>
  <mergeCells count="16">
    <mergeCell ref="E1:L1"/>
    <mergeCell ref="M1:T1"/>
    <mergeCell ref="G4:H4"/>
    <mergeCell ref="I4:J4"/>
    <mergeCell ref="A7:B7"/>
    <mergeCell ref="A1:A5"/>
    <mergeCell ref="B1:B5"/>
    <mergeCell ref="C1:C5"/>
    <mergeCell ref="D1:D5"/>
    <mergeCell ref="E2:F4"/>
    <mergeCell ref="K2:L4"/>
    <mergeCell ref="M2:N4"/>
    <mergeCell ref="O2:P4"/>
    <mergeCell ref="Q2:R4"/>
    <mergeCell ref="S2:T4"/>
    <mergeCell ref="G2:J3"/>
  </mergeCells>
  <printOptions horizontalCentered="1" verticalCentered="1"/>
  <pageMargins left="0.23622047244094491" right="0.23622047244094491" top="0.74803149606299213" bottom="0.51181102362204722" header="0.31496062992125984" footer="0.31496062992125984"/>
  <pageSetup paperSize="9" scale="98" fitToHeight="0" orientation="landscape" r:id="rId1"/>
  <headerFooter alignWithMargins="0">
    <oddHeader>&amp;C&amp;"Times New Roman,Regular"Трудови злополуки - 2024 г. - брой и показатели - разпределение по икономически дейности, вид и последици
(сектори на Класификация на икономическите дейности - 2008 (КИД - 2008)</oddHeader>
    <oddFooter>&amp;L5&amp;C&amp;"Times New Roman CYR,Regular"&amp;8НАЦИОНАЛЕН   ОСИГУРИТЕЛЕН   ИНСТИТУТ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AG116"/>
  <sheetViews>
    <sheetView showZeros="0" workbookViewId="0">
      <selection sqref="A1:A5"/>
    </sheetView>
  </sheetViews>
  <sheetFormatPr defaultColWidth="18.42578125" defaultRowHeight="39.950000000000003" customHeight="1"/>
  <cols>
    <col min="1" max="1" width="45.85546875" style="33" customWidth="1"/>
    <col min="2" max="2" width="3.5703125" style="306" customWidth="1"/>
    <col min="3" max="3" width="6.7109375" style="307" customWidth="1"/>
    <col min="4" max="4" width="9.42578125" style="308" customWidth="1"/>
    <col min="5" max="6" width="5" style="129" customWidth="1"/>
    <col min="7" max="7" width="4.28515625" style="129" customWidth="1"/>
    <col min="8" max="10" width="5" style="129" customWidth="1"/>
    <col min="11" max="12" width="5.85546875" style="129" customWidth="1"/>
    <col min="13" max="13" width="4.85546875" style="309" customWidth="1"/>
    <col min="14" max="14" width="4.85546875" style="310" customWidth="1"/>
    <col min="15" max="16" width="5" style="311" customWidth="1"/>
    <col min="17" max="17" width="4.85546875" style="312" customWidth="1"/>
    <col min="18" max="18" width="4.85546875" style="313" customWidth="1"/>
    <col min="19" max="19" width="4.85546875" style="314" customWidth="1"/>
    <col min="20" max="20" width="4.85546875" style="315" customWidth="1"/>
    <col min="21" max="256" width="18.42578125" style="129"/>
    <col min="257" max="257" width="45.85546875" style="129" customWidth="1"/>
    <col min="258" max="258" width="3.5703125" style="129" customWidth="1"/>
    <col min="259" max="259" width="6.7109375" style="129" customWidth="1"/>
    <col min="260" max="260" width="9.42578125" style="129" customWidth="1"/>
    <col min="261" max="262" width="5" style="129" customWidth="1"/>
    <col min="263" max="263" width="4.28515625" style="129" customWidth="1"/>
    <col min="264" max="266" width="5" style="129" customWidth="1"/>
    <col min="267" max="268" width="5.85546875" style="129" customWidth="1"/>
    <col min="269" max="270" width="4.85546875" style="129" customWidth="1"/>
    <col min="271" max="272" width="5" style="129" customWidth="1"/>
    <col min="273" max="276" width="4.85546875" style="129" customWidth="1"/>
    <col min="277" max="512" width="18.42578125" style="129"/>
    <col min="513" max="513" width="45.85546875" style="129" customWidth="1"/>
    <col min="514" max="514" width="3.5703125" style="129" customWidth="1"/>
    <col min="515" max="515" width="6.7109375" style="129" customWidth="1"/>
    <col min="516" max="516" width="9.42578125" style="129" customWidth="1"/>
    <col min="517" max="518" width="5" style="129" customWidth="1"/>
    <col min="519" max="519" width="4.28515625" style="129" customWidth="1"/>
    <col min="520" max="522" width="5" style="129" customWidth="1"/>
    <col min="523" max="524" width="5.85546875" style="129" customWidth="1"/>
    <col min="525" max="526" width="4.85546875" style="129" customWidth="1"/>
    <col min="527" max="528" width="5" style="129" customWidth="1"/>
    <col min="529" max="532" width="4.85546875" style="129" customWidth="1"/>
    <col min="533" max="768" width="18.42578125" style="129"/>
    <col min="769" max="769" width="45.85546875" style="129" customWidth="1"/>
    <col min="770" max="770" width="3.5703125" style="129" customWidth="1"/>
    <col min="771" max="771" width="6.7109375" style="129" customWidth="1"/>
    <col min="772" max="772" width="9.42578125" style="129" customWidth="1"/>
    <col min="773" max="774" width="5" style="129" customWidth="1"/>
    <col min="775" max="775" width="4.28515625" style="129" customWidth="1"/>
    <col min="776" max="778" width="5" style="129" customWidth="1"/>
    <col min="779" max="780" width="5.85546875" style="129" customWidth="1"/>
    <col min="781" max="782" width="4.85546875" style="129" customWidth="1"/>
    <col min="783" max="784" width="5" style="129" customWidth="1"/>
    <col min="785" max="788" width="4.85546875" style="129" customWidth="1"/>
    <col min="789" max="1024" width="18.42578125" style="129"/>
    <col min="1025" max="1025" width="45.85546875" style="129" customWidth="1"/>
    <col min="1026" max="1026" width="3.5703125" style="129" customWidth="1"/>
    <col min="1027" max="1027" width="6.7109375" style="129" customWidth="1"/>
    <col min="1028" max="1028" width="9.42578125" style="129" customWidth="1"/>
    <col min="1029" max="1030" width="5" style="129" customWidth="1"/>
    <col min="1031" max="1031" width="4.28515625" style="129" customWidth="1"/>
    <col min="1032" max="1034" width="5" style="129" customWidth="1"/>
    <col min="1035" max="1036" width="5.85546875" style="129" customWidth="1"/>
    <col min="1037" max="1038" width="4.85546875" style="129" customWidth="1"/>
    <col min="1039" max="1040" width="5" style="129" customWidth="1"/>
    <col min="1041" max="1044" width="4.85546875" style="129" customWidth="1"/>
    <col min="1045" max="1280" width="18.42578125" style="129"/>
    <col min="1281" max="1281" width="45.85546875" style="129" customWidth="1"/>
    <col min="1282" max="1282" width="3.5703125" style="129" customWidth="1"/>
    <col min="1283" max="1283" width="6.7109375" style="129" customWidth="1"/>
    <col min="1284" max="1284" width="9.42578125" style="129" customWidth="1"/>
    <col min="1285" max="1286" width="5" style="129" customWidth="1"/>
    <col min="1287" max="1287" width="4.28515625" style="129" customWidth="1"/>
    <col min="1288" max="1290" width="5" style="129" customWidth="1"/>
    <col min="1291" max="1292" width="5.85546875" style="129" customWidth="1"/>
    <col min="1293" max="1294" width="4.85546875" style="129" customWidth="1"/>
    <col min="1295" max="1296" width="5" style="129" customWidth="1"/>
    <col min="1297" max="1300" width="4.85546875" style="129" customWidth="1"/>
    <col min="1301" max="1536" width="18.42578125" style="129"/>
    <col min="1537" max="1537" width="45.85546875" style="129" customWidth="1"/>
    <col min="1538" max="1538" width="3.5703125" style="129" customWidth="1"/>
    <col min="1539" max="1539" width="6.7109375" style="129" customWidth="1"/>
    <col min="1540" max="1540" width="9.42578125" style="129" customWidth="1"/>
    <col min="1541" max="1542" width="5" style="129" customWidth="1"/>
    <col min="1543" max="1543" width="4.28515625" style="129" customWidth="1"/>
    <col min="1544" max="1546" width="5" style="129" customWidth="1"/>
    <col min="1547" max="1548" width="5.85546875" style="129" customWidth="1"/>
    <col min="1549" max="1550" width="4.85546875" style="129" customWidth="1"/>
    <col min="1551" max="1552" width="5" style="129" customWidth="1"/>
    <col min="1553" max="1556" width="4.85546875" style="129" customWidth="1"/>
    <col min="1557" max="1792" width="18.42578125" style="129"/>
    <col min="1793" max="1793" width="45.85546875" style="129" customWidth="1"/>
    <col min="1794" max="1794" width="3.5703125" style="129" customWidth="1"/>
    <col min="1795" max="1795" width="6.7109375" style="129" customWidth="1"/>
    <col min="1796" max="1796" width="9.42578125" style="129" customWidth="1"/>
    <col min="1797" max="1798" width="5" style="129" customWidth="1"/>
    <col min="1799" max="1799" width="4.28515625" style="129" customWidth="1"/>
    <col min="1800" max="1802" width="5" style="129" customWidth="1"/>
    <col min="1803" max="1804" width="5.85546875" style="129" customWidth="1"/>
    <col min="1805" max="1806" width="4.85546875" style="129" customWidth="1"/>
    <col min="1807" max="1808" width="5" style="129" customWidth="1"/>
    <col min="1809" max="1812" width="4.85546875" style="129" customWidth="1"/>
    <col min="1813" max="2048" width="18.42578125" style="129"/>
    <col min="2049" max="2049" width="45.85546875" style="129" customWidth="1"/>
    <col min="2050" max="2050" width="3.5703125" style="129" customWidth="1"/>
    <col min="2051" max="2051" width="6.7109375" style="129" customWidth="1"/>
    <col min="2052" max="2052" width="9.42578125" style="129" customWidth="1"/>
    <col min="2053" max="2054" width="5" style="129" customWidth="1"/>
    <col min="2055" max="2055" width="4.28515625" style="129" customWidth="1"/>
    <col min="2056" max="2058" width="5" style="129" customWidth="1"/>
    <col min="2059" max="2060" width="5.85546875" style="129" customWidth="1"/>
    <col min="2061" max="2062" width="4.85546875" style="129" customWidth="1"/>
    <col min="2063" max="2064" width="5" style="129" customWidth="1"/>
    <col min="2065" max="2068" width="4.85546875" style="129" customWidth="1"/>
    <col min="2069" max="2304" width="18.42578125" style="129"/>
    <col min="2305" max="2305" width="45.85546875" style="129" customWidth="1"/>
    <col min="2306" max="2306" width="3.5703125" style="129" customWidth="1"/>
    <col min="2307" max="2307" width="6.7109375" style="129" customWidth="1"/>
    <col min="2308" max="2308" width="9.42578125" style="129" customWidth="1"/>
    <col min="2309" max="2310" width="5" style="129" customWidth="1"/>
    <col min="2311" max="2311" width="4.28515625" style="129" customWidth="1"/>
    <col min="2312" max="2314" width="5" style="129" customWidth="1"/>
    <col min="2315" max="2316" width="5.85546875" style="129" customWidth="1"/>
    <col min="2317" max="2318" width="4.85546875" style="129" customWidth="1"/>
    <col min="2319" max="2320" width="5" style="129" customWidth="1"/>
    <col min="2321" max="2324" width="4.85546875" style="129" customWidth="1"/>
    <col min="2325" max="2560" width="18.42578125" style="129"/>
    <col min="2561" max="2561" width="45.85546875" style="129" customWidth="1"/>
    <col min="2562" max="2562" width="3.5703125" style="129" customWidth="1"/>
    <col min="2563" max="2563" width="6.7109375" style="129" customWidth="1"/>
    <col min="2564" max="2564" width="9.42578125" style="129" customWidth="1"/>
    <col min="2565" max="2566" width="5" style="129" customWidth="1"/>
    <col min="2567" max="2567" width="4.28515625" style="129" customWidth="1"/>
    <col min="2568" max="2570" width="5" style="129" customWidth="1"/>
    <col min="2571" max="2572" width="5.85546875" style="129" customWidth="1"/>
    <col min="2573" max="2574" width="4.85546875" style="129" customWidth="1"/>
    <col min="2575" max="2576" width="5" style="129" customWidth="1"/>
    <col min="2577" max="2580" width="4.85546875" style="129" customWidth="1"/>
    <col min="2581" max="2816" width="18.42578125" style="129"/>
    <col min="2817" max="2817" width="45.85546875" style="129" customWidth="1"/>
    <col min="2818" max="2818" width="3.5703125" style="129" customWidth="1"/>
    <col min="2819" max="2819" width="6.7109375" style="129" customWidth="1"/>
    <col min="2820" max="2820" width="9.42578125" style="129" customWidth="1"/>
    <col min="2821" max="2822" width="5" style="129" customWidth="1"/>
    <col min="2823" max="2823" width="4.28515625" style="129" customWidth="1"/>
    <col min="2824" max="2826" width="5" style="129" customWidth="1"/>
    <col min="2827" max="2828" width="5.85546875" style="129" customWidth="1"/>
    <col min="2829" max="2830" width="4.85546875" style="129" customWidth="1"/>
    <col min="2831" max="2832" width="5" style="129" customWidth="1"/>
    <col min="2833" max="2836" width="4.85546875" style="129" customWidth="1"/>
    <col min="2837" max="3072" width="18.42578125" style="129"/>
    <col min="3073" max="3073" width="45.85546875" style="129" customWidth="1"/>
    <col min="3074" max="3074" width="3.5703125" style="129" customWidth="1"/>
    <col min="3075" max="3075" width="6.7109375" style="129" customWidth="1"/>
    <col min="3076" max="3076" width="9.42578125" style="129" customWidth="1"/>
    <col min="3077" max="3078" width="5" style="129" customWidth="1"/>
    <col min="3079" max="3079" width="4.28515625" style="129" customWidth="1"/>
    <col min="3080" max="3082" width="5" style="129" customWidth="1"/>
    <col min="3083" max="3084" width="5.85546875" style="129" customWidth="1"/>
    <col min="3085" max="3086" width="4.85546875" style="129" customWidth="1"/>
    <col min="3087" max="3088" width="5" style="129" customWidth="1"/>
    <col min="3089" max="3092" width="4.85546875" style="129" customWidth="1"/>
    <col min="3093" max="3328" width="18.42578125" style="129"/>
    <col min="3329" max="3329" width="45.85546875" style="129" customWidth="1"/>
    <col min="3330" max="3330" width="3.5703125" style="129" customWidth="1"/>
    <col min="3331" max="3331" width="6.7109375" style="129" customWidth="1"/>
    <col min="3332" max="3332" width="9.42578125" style="129" customWidth="1"/>
    <col min="3333" max="3334" width="5" style="129" customWidth="1"/>
    <col min="3335" max="3335" width="4.28515625" style="129" customWidth="1"/>
    <col min="3336" max="3338" width="5" style="129" customWidth="1"/>
    <col min="3339" max="3340" width="5.85546875" style="129" customWidth="1"/>
    <col min="3341" max="3342" width="4.85546875" style="129" customWidth="1"/>
    <col min="3343" max="3344" width="5" style="129" customWidth="1"/>
    <col min="3345" max="3348" width="4.85546875" style="129" customWidth="1"/>
    <col min="3349" max="3584" width="18.42578125" style="129"/>
    <col min="3585" max="3585" width="45.85546875" style="129" customWidth="1"/>
    <col min="3586" max="3586" width="3.5703125" style="129" customWidth="1"/>
    <col min="3587" max="3587" width="6.7109375" style="129" customWidth="1"/>
    <col min="3588" max="3588" width="9.42578125" style="129" customWidth="1"/>
    <col min="3589" max="3590" width="5" style="129" customWidth="1"/>
    <col min="3591" max="3591" width="4.28515625" style="129" customWidth="1"/>
    <col min="3592" max="3594" width="5" style="129" customWidth="1"/>
    <col min="3595" max="3596" width="5.85546875" style="129" customWidth="1"/>
    <col min="3597" max="3598" width="4.85546875" style="129" customWidth="1"/>
    <col min="3599" max="3600" width="5" style="129" customWidth="1"/>
    <col min="3601" max="3604" width="4.85546875" style="129" customWidth="1"/>
    <col min="3605" max="3840" width="18.42578125" style="129"/>
    <col min="3841" max="3841" width="45.85546875" style="129" customWidth="1"/>
    <col min="3842" max="3842" width="3.5703125" style="129" customWidth="1"/>
    <col min="3843" max="3843" width="6.7109375" style="129" customWidth="1"/>
    <col min="3844" max="3844" width="9.42578125" style="129" customWidth="1"/>
    <col min="3845" max="3846" width="5" style="129" customWidth="1"/>
    <col min="3847" max="3847" width="4.28515625" style="129" customWidth="1"/>
    <col min="3848" max="3850" width="5" style="129" customWidth="1"/>
    <col min="3851" max="3852" width="5.85546875" style="129" customWidth="1"/>
    <col min="3853" max="3854" width="4.85546875" style="129" customWidth="1"/>
    <col min="3855" max="3856" width="5" style="129" customWidth="1"/>
    <col min="3857" max="3860" width="4.85546875" style="129" customWidth="1"/>
    <col min="3861" max="4096" width="18.42578125" style="129"/>
    <col min="4097" max="4097" width="45.85546875" style="129" customWidth="1"/>
    <col min="4098" max="4098" width="3.5703125" style="129" customWidth="1"/>
    <col min="4099" max="4099" width="6.7109375" style="129" customWidth="1"/>
    <col min="4100" max="4100" width="9.42578125" style="129" customWidth="1"/>
    <col min="4101" max="4102" width="5" style="129" customWidth="1"/>
    <col min="4103" max="4103" width="4.28515625" style="129" customWidth="1"/>
    <col min="4104" max="4106" width="5" style="129" customWidth="1"/>
    <col min="4107" max="4108" width="5.85546875" style="129" customWidth="1"/>
    <col min="4109" max="4110" width="4.85546875" style="129" customWidth="1"/>
    <col min="4111" max="4112" width="5" style="129" customWidth="1"/>
    <col min="4113" max="4116" width="4.85546875" style="129" customWidth="1"/>
    <col min="4117" max="4352" width="18.42578125" style="129"/>
    <col min="4353" max="4353" width="45.85546875" style="129" customWidth="1"/>
    <col min="4354" max="4354" width="3.5703125" style="129" customWidth="1"/>
    <col min="4355" max="4355" width="6.7109375" style="129" customWidth="1"/>
    <col min="4356" max="4356" width="9.42578125" style="129" customWidth="1"/>
    <col min="4357" max="4358" width="5" style="129" customWidth="1"/>
    <col min="4359" max="4359" width="4.28515625" style="129" customWidth="1"/>
    <col min="4360" max="4362" width="5" style="129" customWidth="1"/>
    <col min="4363" max="4364" width="5.85546875" style="129" customWidth="1"/>
    <col min="4365" max="4366" width="4.85546875" style="129" customWidth="1"/>
    <col min="4367" max="4368" width="5" style="129" customWidth="1"/>
    <col min="4369" max="4372" width="4.85546875" style="129" customWidth="1"/>
    <col min="4373" max="4608" width="18.42578125" style="129"/>
    <col min="4609" max="4609" width="45.85546875" style="129" customWidth="1"/>
    <col min="4610" max="4610" width="3.5703125" style="129" customWidth="1"/>
    <col min="4611" max="4611" width="6.7109375" style="129" customWidth="1"/>
    <col min="4612" max="4612" width="9.42578125" style="129" customWidth="1"/>
    <col min="4613" max="4614" width="5" style="129" customWidth="1"/>
    <col min="4615" max="4615" width="4.28515625" style="129" customWidth="1"/>
    <col min="4616" max="4618" width="5" style="129" customWidth="1"/>
    <col min="4619" max="4620" width="5.85546875" style="129" customWidth="1"/>
    <col min="4621" max="4622" width="4.85546875" style="129" customWidth="1"/>
    <col min="4623" max="4624" width="5" style="129" customWidth="1"/>
    <col min="4625" max="4628" width="4.85546875" style="129" customWidth="1"/>
    <col min="4629" max="4864" width="18.42578125" style="129"/>
    <col min="4865" max="4865" width="45.85546875" style="129" customWidth="1"/>
    <col min="4866" max="4866" width="3.5703125" style="129" customWidth="1"/>
    <col min="4867" max="4867" width="6.7109375" style="129" customWidth="1"/>
    <col min="4868" max="4868" width="9.42578125" style="129" customWidth="1"/>
    <col min="4869" max="4870" width="5" style="129" customWidth="1"/>
    <col min="4871" max="4871" width="4.28515625" style="129" customWidth="1"/>
    <col min="4872" max="4874" width="5" style="129" customWidth="1"/>
    <col min="4875" max="4876" width="5.85546875" style="129" customWidth="1"/>
    <col min="4877" max="4878" width="4.85546875" style="129" customWidth="1"/>
    <col min="4879" max="4880" width="5" style="129" customWidth="1"/>
    <col min="4881" max="4884" width="4.85546875" style="129" customWidth="1"/>
    <col min="4885" max="5120" width="18.42578125" style="129"/>
    <col min="5121" max="5121" width="45.85546875" style="129" customWidth="1"/>
    <col min="5122" max="5122" width="3.5703125" style="129" customWidth="1"/>
    <col min="5123" max="5123" width="6.7109375" style="129" customWidth="1"/>
    <col min="5124" max="5124" width="9.42578125" style="129" customWidth="1"/>
    <col min="5125" max="5126" width="5" style="129" customWidth="1"/>
    <col min="5127" max="5127" width="4.28515625" style="129" customWidth="1"/>
    <col min="5128" max="5130" width="5" style="129" customWidth="1"/>
    <col min="5131" max="5132" width="5.85546875" style="129" customWidth="1"/>
    <col min="5133" max="5134" width="4.85546875" style="129" customWidth="1"/>
    <col min="5135" max="5136" width="5" style="129" customWidth="1"/>
    <col min="5137" max="5140" width="4.85546875" style="129" customWidth="1"/>
    <col min="5141" max="5376" width="18.42578125" style="129"/>
    <col min="5377" max="5377" width="45.85546875" style="129" customWidth="1"/>
    <col min="5378" max="5378" width="3.5703125" style="129" customWidth="1"/>
    <col min="5379" max="5379" width="6.7109375" style="129" customWidth="1"/>
    <col min="5380" max="5380" width="9.42578125" style="129" customWidth="1"/>
    <col min="5381" max="5382" width="5" style="129" customWidth="1"/>
    <col min="5383" max="5383" width="4.28515625" style="129" customWidth="1"/>
    <col min="5384" max="5386" width="5" style="129" customWidth="1"/>
    <col min="5387" max="5388" width="5.85546875" style="129" customWidth="1"/>
    <col min="5389" max="5390" width="4.85546875" style="129" customWidth="1"/>
    <col min="5391" max="5392" width="5" style="129" customWidth="1"/>
    <col min="5393" max="5396" width="4.85546875" style="129" customWidth="1"/>
    <col min="5397" max="5632" width="18.42578125" style="129"/>
    <col min="5633" max="5633" width="45.85546875" style="129" customWidth="1"/>
    <col min="5634" max="5634" width="3.5703125" style="129" customWidth="1"/>
    <col min="5635" max="5635" width="6.7109375" style="129" customWidth="1"/>
    <col min="5636" max="5636" width="9.42578125" style="129" customWidth="1"/>
    <col min="5637" max="5638" width="5" style="129" customWidth="1"/>
    <col min="5639" max="5639" width="4.28515625" style="129" customWidth="1"/>
    <col min="5640" max="5642" width="5" style="129" customWidth="1"/>
    <col min="5643" max="5644" width="5.85546875" style="129" customWidth="1"/>
    <col min="5645" max="5646" width="4.85546875" style="129" customWidth="1"/>
    <col min="5647" max="5648" width="5" style="129" customWidth="1"/>
    <col min="5649" max="5652" width="4.85546875" style="129" customWidth="1"/>
    <col min="5653" max="5888" width="18.42578125" style="129"/>
    <col min="5889" max="5889" width="45.85546875" style="129" customWidth="1"/>
    <col min="5890" max="5890" width="3.5703125" style="129" customWidth="1"/>
    <col min="5891" max="5891" width="6.7109375" style="129" customWidth="1"/>
    <col min="5892" max="5892" width="9.42578125" style="129" customWidth="1"/>
    <col min="5893" max="5894" width="5" style="129" customWidth="1"/>
    <col min="5895" max="5895" width="4.28515625" style="129" customWidth="1"/>
    <col min="5896" max="5898" width="5" style="129" customWidth="1"/>
    <col min="5899" max="5900" width="5.85546875" style="129" customWidth="1"/>
    <col min="5901" max="5902" width="4.85546875" style="129" customWidth="1"/>
    <col min="5903" max="5904" width="5" style="129" customWidth="1"/>
    <col min="5905" max="5908" width="4.85546875" style="129" customWidth="1"/>
    <col min="5909" max="6144" width="18.42578125" style="129"/>
    <col min="6145" max="6145" width="45.85546875" style="129" customWidth="1"/>
    <col min="6146" max="6146" width="3.5703125" style="129" customWidth="1"/>
    <col min="6147" max="6147" width="6.7109375" style="129" customWidth="1"/>
    <col min="6148" max="6148" width="9.42578125" style="129" customWidth="1"/>
    <col min="6149" max="6150" width="5" style="129" customWidth="1"/>
    <col min="6151" max="6151" width="4.28515625" style="129" customWidth="1"/>
    <col min="6152" max="6154" width="5" style="129" customWidth="1"/>
    <col min="6155" max="6156" width="5.85546875" style="129" customWidth="1"/>
    <col min="6157" max="6158" width="4.85546875" style="129" customWidth="1"/>
    <col min="6159" max="6160" width="5" style="129" customWidth="1"/>
    <col min="6161" max="6164" width="4.85546875" style="129" customWidth="1"/>
    <col min="6165" max="6400" width="18.42578125" style="129"/>
    <col min="6401" max="6401" width="45.85546875" style="129" customWidth="1"/>
    <col min="6402" max="6402" width="3.5703125" style="129" customWidth="1"/>
    <col min="6403" max="6403" width="6.7109375" style="129" customWidth="1"/>
    <col min="6404" max="6404" width="9.42578125" style="129" customWidth="1"/>
    <col min="6405" max="6406" width="5" style="129" customWidth="1"/>
    <col min="6407" max="6407" width="4.28515625" style="129" customWidth="1"/>
    <col min="6408" max="6410" width="5" style="129" customWidth="1"/>
    <col min="6411" max="6412" width="5.85546875" style="129" customWidth="1"/>
    <col min="6413" max="6414" width="4.85546875" style="129" customWidth="1"/>
    <col min="6415" max="6416" width="5" style="129" customWidth="1"/>
    <col min="6417" max="6420" width="4.85546875" style="129" customWidth="1"/>
    <col min="6421" max="6656" width="18.42578125" style="129"/>
    <col min="6657" max="6657" width="45.85546875" style="129" customWidth="1"/>
    <col min="6658" max="6658" width="3.5703125" style="129" customWidth="1"/>
    <col min="6659" max="6659" width="6.7109375" style="129" customWidth="1"/>
    <col min="6660" max="6660" width="9.42578125" style="129" customWidth="1"/>
    <col min="6661" max="6662" width="5" style="129" customWidth="1"/>
    <col min="6663" max="6663" width="4.28515625" style="129" customWidth="1"/>
    <col min="6664" max="6666" width="5" style="129" customWidth="1"/>
    <col min="6667" max="6668" width="5.85546875" style="129" customWidth="1"/>
    <col min="6669" max="6670" width="4.85546875" style="129" customWidth="1"/>
    <col min="6671" max="6672" width="5" style="129" customWidth="1"/>
    <col min="6673" max="6676" width="4.85546875" style="129" customWidth="1"/>
    <col min="6677" max="6912" width="18.42578125" style="129"/>
    <col min="6913" max="6913" width="45.85546875" style="129" customWidth="1"/>
    <col min="6914" max="6914" width="3.5703125" style="129" customWidth="1"/>
    <col min="6915" max="6915" width="6.7109375" style="129" customWidth="1"/>
    <col min="6916" max="6916" width="9.42578125" style="129" customWidth="1"/>
    <col min="6917" max="6918" width="5" style="129" customWidth="1"/>
    <col min="6919" max="6919" width="4.28515625" style="129" customWidth="1"/>
    <col min="6920" max="6922" width="5" style="129" customWidth="1"/>
    <col min="6923" max="6924" width="5.85546875" style="129" customWidth="1"/>
    <col min="6925" max="6926" width="4.85546875" style="129" customWidth="1"/>
    <col min="6927" max="6928" width="5" style="129" customWidth="1"/>
    <col min="6929" max="6932" width="4.85546875" style="129" customWidth="1"/>
    <col min="6933" max="7168" width="18.42578125" style="129"/>
    <col min="7169" max="7169" width="45.85546875" style="129" customWidth="1"/>
    <col min="7170" max="7170" width="3.5703125" style="129" customWidth="1"/>
    <col min="7171" max="7171" width="6.7109375" style="129" customWidth="1"/>
    <col min="7172" max="7172" width="9.42578125" style="129" customWidth="1"/>
    <col min="7173" max="7174" width="5" style="129" customWidth="1"/>
    <col min="7175" max="7175" width="4.28515625" style="129" customWidth="1"/>
    <col min="7176" max="7178" width="5" style="129" customWidth="1"/>
    <col min="7179" max="7180" width="5.85546875" style="129" customWidth="1"/>
    <col min="7181" max="7182" width="4.85546875" style="129" customWidth="1"/>
    <col min="7183" max="7184" width="5" style="129" customWidth="1"/>
    <col min="7185" max="7188" width="4.85546875" style="129" customWidth="1"/>
    <col min="7189" max="7424" width="18.42578125" style="129"/>
    <col min="7425" max="7425" width="45.85546875" style="129" customWidth="1"/>
    <col min="7426" max="7426" width="3.5703125" style="129" customWidth="1"/>
    <col min="7427" max="7427" width="6.7109375" style="129" customWidth="1"/>
    <col min="7428" max="7428" width="9.42578125" style="129" customWidth="1"/>
    <col min="7429" max="7430" width="5" style="129" customWidth="1"/>
    <col min="7431" max="7431" width="4.28515625" style="129" customWidth="1"/>
    <col min="7432" max="7434" width="5" style="129" customWidth="1"/>
    <col min="7435" max="7436" width="5.85546875" style="129" customWidth="1"/>
    <col min="7437" max="7438" width="4.85546875" style="129" customWidth="1"/>
    <col min="7439" max="7440" width="5" style="129" customWidth="1"/>
    <col min="7441" max="7444" width="4.85546875" style="129" customWidth="1"/>
    <col min="7445" max="7680" width="18.42578125" style="129"/>
    <col min="7681" max="7681" width="45.85546875" style="129" customWidth="1"/>
    <col min="7682" max="7682" width="3.5703125" style="129" customWidth="1"/>
    <col min="7683" max="7683" width="6.7109375" style="129" customWidth="1"/>
    <col min="7684" max="7684" width="9.42578125" style="129" customWidth="1"/>
    <col min="7685" max="7686" width="5" style="129" customWidth="1"/>
    <col min="7687" max="7687" width="4.28515625" style="129" customWidth="1"/>
    <col min="7688" max="7690" width="5" style="129" customWidth="1"/>
    <col min="7691" max="7692" width="5.85546875" style="129" customWidth="1"/>
    <col min="7693" max="7694" width="4.85546875" style="129" customWidth="1"/>
    <col min="7695" max="7696" width="5" style="129" customWidth="1"/>
    <col min="7697" max="7700" width="4.85546875" style="129" customWidth="1"/>
    <col min="7701" max="7936" width="18.42578125" style="129"/>
    <col min="7937" max="7937" width="45.85546875" style="129" customWidth="1"/>
    <col min="7938" max="7938" width="3.5703125" style="129" customWidth="1"/>
    <col min="7939" max="7939" width="6.7109375" style="129" customWidth="1"/>
    <col min="7940" max="7940" width="9.42578125" style="129" customWidth="1"/>
    <col min="7941" max="7942" width="5" style="129" customWidth="1"/>
    <col min="7943" max="7943" width="4.28515625" style="129" customWidth="1"/>
    <col min="7944" max="7946" width="5" style="129" customWidth="1"/>
    <col min="7947" max="7948" width="5.85546875" style="129" customWidth="1"/>
    <col min="7949" max="7950" width="4.85546875" style="129" customWidth="1"/>
    <col min="7951" max="7952" width="5" style="129" customWidth="1"/>
    <col min="7953" max="7956" width="4.85546875" style="129" customWidth="1"/>
    <col min="7957" max="8192" width="18.42578125" style="129"/>
    <col min="8193" max="8193" width="45.85546875" style="129" customWidth="1"/>
    <col min="8194" max="8194" width="3.5703125" style="129" customWidth="1"/>
    <col min="8195" max="8195" width="6.7109375" style="129" customWidth="1"/>
    <col min="8196" max="8196" width="9.42578125" style="129" customWidth="1"/>
    <col min="8197" max="8198" width="5" style="129" customWidth="1"/>
    <col min="8199" max="8199" width="4.28515625" style="129" customWidth="1"/>
    <col min="8200" max="8202" width="5" style="129" customWidth="1"/>
    <col min="8203" max="8204" width="5.85546875" style="129" customWidth="1"/>
    <col min="8205" max="8206" width="4.85546875" style="129" customWidth="1"/>
    <col min="8207" max="8208" width="5" style="129" customWidth="1"/>
    <col min="8209" max="8212" width="4.85546875" style="129" customWidth="1"/>
    <col min="8213" max="8448" width="18.42578125" style="129"/>
    <col min="8449" max="8449" width="45.85546875" style="129" customWidth="1"/>
    <col min="8450" max="8450" width="3.5703125" style="129" customWidth="1"/>
    <col min="8451" max="8451" width="6.7109375" style="129" customWidth="1"/>
    <col min="8452" max="8452" width="9.42578125" style="129" customWidth="1"/>
    <col min="8453" max="8454" width="5" style="129" customWidth="1"/>
    <col min="8455" max="8455" width="4.28515625" style="129" customWidth="1"/>
    <col min="8456" max="8458" width="5" style="129" customWidth="1"/>
    <col min="8459" max="8460" width="5.85546875" style="129" customWidth="1"/>
    <col min="8461" max="8462" width="4.85546875" style="129" customWidth="1"/>
    <col min="8463" max="8464" width="5" style="129" customWidth="1"/>
    <col min="8465" max="8468" width="4.85546875" style="129" customWidth="1"/>
    <col min="8469" max="8704" width="18.42578125" style="129"/>
    <col min="8705" max="8705" width="45.85546875" style="129" customWidth="1"/>
    <col min="8706" max="8706" width="3.5703125" style="129" customWidth="1"/>
    <col min="8707" max="8707" width="6.7109375" style="129" customWidth="1"/>
    <col min="8708" max="8708" width="9.42578125" style="129" customWidth="1"/>
    <col min="8709" max="8710" width="5" style="129" customWidth="1"/>
    <col min="8711" max="8711" width="4.28515625" style="129" customWidth="1"/>
    <col min="8712" max="8714" width="5" style="129" customWidth="1"/>
    <col min="8715" max="8716" width="5.85546875" style="129" customWidth="1"/>
    <col min="8717" max="8718" width="4.85546875" style="129" customWidth="1"/>
    <col min="8719" max="8720" width="5" style="129" customWidth="1"/>
    <col min="8721" max="8724" width="4.85546875" style="129" customWidth="1"/>
    <col min="8725" max="8960" width="18.42578125" style="129"/>
    <col min="8961" max="8961" width="45.85546875" style="129" customWidth="1"/>
    <col min="8962" max="8962" width="3.5703125" style="129" customWidth="1"/>
    <col min="8963" max="8963" width="6.7109375" style="129" customWidth="1"/>
    <col min="8964" max="8964" width="9.42578125" style="129" customWidth="1"/>
    <col min="8965" max="8966" width="5" style="129" customWidth="1"/>
    <col min="8967" max="8967" width="4.28515625" style="129" customWidth="1"/>
    <col min="8968" max="8970" width="5" style="129" customWidth="1"/>
    <col min="8971" max="8972" width="5.85546875" style="129" customWidth="1"/>
    <col min="8973" max="8974" width="4.85546875" style="129" customWidth="1"/>
    <col min="8975" max="8976" width="5" style="129" customWidth="1"/>
    <col min="8977" max="8980" width="4.85546875" style="129" customWidth="1"/>
    <col min="8981" max="9216" width="18.42578125" style="129"/>
    <col min="9217" max="9217" width="45.85546875" style="129" customWidth="1"/>
    <col min="9218" max="9218" width="3.5703125" style="129" customWidth="1"/>
    <col min="9219" max="9219" width="6.7109375" style="129" customWidth="1"/>
    <col min="9220" max="9220" width="9.42578125" style="129" customWidth="1"/>
    <col min="9221" max="9222" width="5" style="129" customWidth="1"/>
    <col min="9223" max="9223" width="4.28515625" style="129" customWidth="1"/>
    <col min="9224" max="9226" width="5" style="129" customWidth="1"/>
    <col min="9227" max="9228" width="5.85546875" style="129" customWidth="1"/>
    <col min="9229" max="9230" width="4.85546875" style="129" customWidth="1"/>
    <col min="9231" max="9232" width="5" style="129" customWidth="1"/>
    <col min="9233" max="9236" width="4.85546875" style="129" customWidth="1"/>
    <col min="9237" max="9472" width="18.42578125" style="129"/>
    <col min="9473" max="9473" width="45.85546875" style="129" customWidth="1"/>
    <col min="9474" max="9474" width="3.5703125" style="129" customWidth="1"/>
    <col min="9475" max="9475" width="6.7109375" style="129" customWidth="1"/>
    <col min="9476" max="9476" width="9.42578125" style="129" customWidth="1"/>
    <col min="9477" max="9478" width="5" style="129" customWidth="1"/>
    <col min="9479" max="9479" width="4.28515625" style="129" customWidth="1"/>
    <col min="9480" max="9482" width="5" style="129" customWidth="1"/>
    <col min="9483" max="9484" width="5.85546875" style="129" customWidth="1"/>
    <col min="9485" max="9486" width="4.85546875" style="129" customWidth="1"/>
    <col min="9487" max="9488" width="5" style="129" customWidth="1"/>
    <col min="9489" max="9492" width="4.85546875" style="129" customWidth="1"/>
    <col min="9493" max="9728" width="18.42578125" style="129"/>
    <col min="9729" max="9729" width="45.85546875" style="129" customWidth="1"/>
    <col min="9730" max="9730" width="3.5703125" style="129" customWidth="1"/>
    <col min="9731" max="9731" width="6.7109375" style="129" customWidth="1"/>
    <col min="9732" max="9732" width="9.42578125" style="129" customWidth="1"/>
    <col min="9733" max="9734" width="5" style="129" customWidth="1"/>
    <col min="9735" max="9735" width="4.28515625" style="129" customWidth="1"/>
    <col min="9736" max="9738" width="5" style="129" customWidth="1"/>
    <col min="9739" max="9740" width="5.85546875" style="129" customWidth="1"/>
    <col min="9741" max="9742" width="4.85546875" style="129" customWidth="1"/>
    <col min="9743" max="9744" width="5" style="129" customWidth="1"/>
    <col min="9745" max="9748" width="4.85546875" style="129" customWidth="1"/>
    <col min="9749" max="9984" width="18.42578125" style="129"/>
    <col min="9985" max="9985" width="45.85546875" style="129" customWidth="1"/>
    <col min="9986" max="9986" width="3.5703125" style="129" customWidth="1"/>
    <col min="9987" max="9987" width="6.7109375" style="129" customWidth="1"/>
    <col min="9988" max="9988" width="9.42578125" style="129" customWidth="1"/>
    <col min="9989" max="9990" width="5" style="129" customWidth="1"/>
    <col min="9991" max="9991" width="4.28515625" style="129" customWidth="1"/>
    <col min="9992" max="9994" width="5" style="129" customWidth="1"/>
    <col min="9995" max="9996" width="5.85546875" style="129" customWidth="1"/>
    <col min="9997" max="9998" width="4.85546875" style="129" customWidth="1"/>
    <col min="9999" max="10000" width="5" style="129" customWidth="1"/>
    <col min="10001" max="10004" width="4.85546875" style="129" customWidth="1"/>
    <col min="10005" max="10240" width="18.42578125" style="129"/>
    <col min="10241" max="10241" width="45.85546875" style="129" customWidth="1"/>
    <col min="10242" max="10242" width="3.5703125" style="129" customWidth="1"/>
    <col min="10243" max="10243" width="6.7109375" style="129" customWidth="1"/>
    <col min="10244" max="10244" width="9.42578125" style="129" customWidth="1"/>
    <col min="10245" max="10246" width="5" style="129" customWidth="1"/>
    <col min="10247" max="10247" width="4.28515625" style="129" customWidth="1"/>
    <col min="10248" max="10250" width="5" style="129" customWidth="1"/>
    <col min="10251" max="10252" width="5.85546875" style="129" customWidth="1"/>
    <col min="10253" max="10254" width="4.85546875" style="129" customWidth="1"/>
    <col min="10255" max="10256" width="5" style="129" customWidth="1"/>
    <col min="10257" max="10260" width="4.85546875" style="129" customWidth="1"/>
    <col min="10261" max="10496" width="18.42578125" style="129"/>
    <col min="10497" max="10497" width="45.85546875" style="129" customWidth="1"/>
    <col min="10498" max="10498" width="3.5703125" style="129" customWidth="1"/>
    <col min="10499" max="10499" width="6.7109375" style="129" customWidth="1"/>
    <col min="10500" max="10500" width="9.42578125" style="129" customWidth="1"/>
    <col min="10501" max="10502" width="5" style="129" customWidth="1"/>
    <col min="10503" max="10503" width="4.28515625" style="129" customWidth="1"/>
    <col min="10504" max="10506" width="5" style="129" customWidth="1"/>
    <col min="10507" max="10508" width="5.85546875" style="129" customWidth="1"/>
    <col min="10509" max="10510" width="4.85546875" style="129" customWidth="1"/>
    <col min="10511" max="10512" width="5" style="129" customWidth="1"/>
    <col min="10513" max="10516" width="4.85546875" style="129" customWidth="1"/>
    <col min="10517" max="10752" width="18.42578125" style="129"/>
    <col min="10753" max="10753" width="45.85546875" style="129" customWidth="1"/>
    <col min="10754" max="10754" width="3.5703125" style="129" customWidth="1"/>
    <col min="10755" max="10755" width="6.7109375" style="129" customWidth="1"/>
    <col min="10756" max="10756" width="9.42578125" style="129" customWidth="1"/>
    <col min="10757" max="10758" width="5" style="129" customWidth="1"/>
    <col min="10759" max="10759" width="4.28515625" style="129" customWidth="1"/>
    <col min="10760" max="10762" width="5" style="129" customWidth="1"/>
    <col min="10763" max="10764" width="5.85546875" style="129" customWidth="1"/>
    <col min="10765" max="10766" width="4.85546875" style="129" customWidth="1"/>
    <col min="10767" max="10768" width="5" style="129" customWidth="1"/>
    <col min="10769" max="10772" width="4.85546875" style="129" customWidth="1"/>
    <col min="10773" max="11008" width="18.42578125" style="129"/>
    <col min="11009" max="11009" width="45.85546875" style="129" customWidth="1"/>
    <col min="11010" max="11010" width="3.5703125" style="129" customWidth="1"/>
    <col min="11011" max="11011" width="6.7109375" style="129" customWidth="1"/>
    <col min="11012" max="11012" width="9.42578125" style="129" customWidth="1"/>
    <col min="11013" max="11014" width="5" style="129" customWidth="1"/>
    <col min="11015" max="11015" width="4.28515625" style="129" customWidth="1"/>
    <col min="11016" max="11018" width="5" style="129" customWidth="1"/>
    <col min="11019" max="11020" width="5.85546875" style="129" customWidth="1"/>
    <col min="11021" max="11022" width="4.85546875" style="129" customWidth="1"/>
    <col min="11023" max="11024" width="5" style="129" customWidth="1"/>
    <col min="11025" max="11028" width="4.85546875" style="129" customWidth="1"/>
    <col min="11029" max="11264" width="18.42578125" style="129"/>
    <col min="11265" max="11265" width="45.85546875" style="129" customWidth="1"/>
    <col min="11266" max="11266" width="3.5703125" style="129" customWidth="1"/>
    <col min="11267" max="11267" width="6.7109375" style="129" customWidth="1"/>
    <col min="11268" max="11268" width="9.42578125" style="129" customWidth="1"/>
    <col min="11269" max="11270" width="5" style="129" customWidth="1"/>
    <col min="11271" max="11271" width="4.28515625" style="129" customWidth="1"/>
    <col min="11272" max="11274" width="5" style="129" customWidth="1"/>
    <col min="11275" max="11276" width="5.85546875" style="129" customWidth="1"/>
    <col min="11277" max="11278" width="4.85546875" style="129" customWidth="1"/>
    <col min="11279" max="11280" width="5" style="129" customWidth="1"/>
    <col min="11281" max="11284" width="4.85546875" style="129" customWidth="1"/>
    <col min="11285" max="11520" width="18.42578125" style="129"/>
    <col min="11521" max="11521" width="45.85546875" style="129" customWidth="1"/>
    <col min="11522" max="11522" width="3.5703125" style="129" customWidth="1"/>
    <col min="11523" max="11523" width="6.7109375" style="129" customWidth="1"/>
    <col min="11524" max="11524" width="9.42578125" style="129" customWidth="1"/>
    <col min="11525" max="11526" width="5" style="129" customWidth="1"/>
    <col min="11527" max="11527" width="4.28515625" style="129" customWidth="1"/>
    <col min="11528" max="11530" width="5" style="129" customWidth="1"/>
    <col min="11531" max="11532" width="5.85546875" style="129" customWidth="1"/>
    <col min="11533" max="11534" width="4.85546875" style="129" customWidth="1"/>
    <col min="11535" max="11536" width="5" style="129" customWidth="1"/>
    <col min="11537" max="11540" width="4.85546875" style="129" customWidth="1"/>
    <col min="11541" max="11776" width="18.42578125" style="129"/>
    <col min="11777" max="11777" width="45.85546875" style="129" customWidth="1"/>
    <col min="11778" max="11778" width="3.5703125" style="129" customWidth="1"/>
    <col min="11779" max="11779" width="6.7109375" style="129" customWidth="1"/>
    <col min="11780" max="11780" width="9.42578125" style="129" customWidth="1"/>
    <col min="11781" max="11782" width="5" style="129" customWidth="1"/>
    <col min="11783" max="11783" width="4.28515625" style="129" customWidth="1"/>
    <col min="11784" max="11786" width="5" style="129" customWidth="1"/>
    <col min="11787" max="11788" width="5.85546875" style="129" customWidth="1"/>
    <col min="11789" max="11790" width="4.85546875" style="129" customWidth="1"/>
    <col min="11791" max="11792" width="5" style="129" customWidth="1"/>
    <col min="11793" max="11796" width="4.85546875" style="129" customWidth="1"/>
    <col min="11797" max="12032" width="18.42578125" style="129"/>
    <col min="12033" max="12033" width="45.85546875" style="129" customWidth="1"/>
    <col min="12034" max="12034" width="3.5703125" style="129" customWidth="1"/>
    <col min="12035" max="12035" width="6.7109375" style="129" customWidth="1"/>
    <col min="12036" max="12036" width="9.42578125" style="129" customWidth="1"/>
    <col min="12037" max="12038" width="5" style="129" customWidth="1"/>
    <col min="12039" max="12039" width="4.28515625" style="129" customWidth="1"/>
    <col min="12040" max="12042" width="5" style="129" customWidth="1"/>
    <col min="12043" max="12044" width="5.85546875" style="129" customWidth="1"/>
    <col min="12045" max="12046" width="4.85546875" style="129" customWidth="1"/>
    <col min="12047" max="12048" width="5" style="129" customWidth="1"/>
    <col min="12049" max="12052" width="4.85546875" style="129" customWidth="1"/>
    <col min="12053" max="12288" width="18.42578125" style="129"/>
    <col min="12289" max="12289" width="45.85546875" style="129" customWidth="1"/>
    <col min="12290" max="12290" width="3.5703125" style="129" customWidth="1"/>
    <col min="12291" max="12291" width="6.7109375" style="129" customWidth="1"/>
    <col min="12292" max="12292" width="9.42578125" style="129" customWidth="1"/>
    <col min="12293" max="12294" width="5" style="129" customWidth="1"/>
    <col min="12295" max="12295" width="4.28515625" style="129" customWidth="1"/>
    <col min="12296" max="12298" width="5" style="129" customWidth="1"/>
    <col min="12299" max="12300" width="5.85546875" style="129" customWidth="1"/>
    <col min="12301" max="12302" width="4.85546875" style="129" customWidth="1"/>
    <col min="12303" max="12304" width="5" style="129" customWidth="1"/>
    <col min="12305" max="12308" width="4.85546875" style="129" customWidth="1"/>
    <col min="12309" max="12544" width="18.42578125" style="129"/>
    <col min="12545" max="12545" width="45.85546875" style="129" customWidth="1"/>
    <col min="12546" max="12546" width="3.5703125" style="129" customWidth="1"/>
    <col min="12547" max="12547" width="6.7109375" style="129" customWidth="1"/>
    <col min="12548" max="12548" width="9.42578125" style="129" customWidth="1"/>
    <col min="12549" max="12550" width="5" style="129" customWidth="1"/>
    <col min="12551" max="12551" width="4.28515625" style="129" customWidth="1"/>
    <col min="12552" max="12554" width="5" style="129" customWidth="1"/>
    <col min="12555" max="12556" width="5.85546875" style="129" customWidth="1"/>
    <col min="12557" max="12558" width="4.85546875" style="129" customWidth="1"/>
    <col min="12559" max="12560" width="5" style="129" customWidth="1"/>
    <col min="12561" max="12564" width="4.85546875" style="129" customWidth="1"/>
    <col min="12565" max="12800" width="18.42578125" style="129"/>
    <col min="12801" max="12801" width="45.85546875" style="129" customWidth="1"/>
    <col min="12802" max="12802" width="3.5703125" style="129" customWidth="1"/>
    <col min="12803" max="12803" width="6.7109375" style="129" customWidth="1"/>
    <col min="12804" max="12804" width="9.42578125" style="129" customWidth="1"/>
    <col min="12805" max="12806" width="5" style="129" customWidth="1"/>
    <col min="12807" max="12807" width="4.28515625" style="129" customWidth="1"/>
    <col min="12808" max="12810" width="5" style="129" customWidth="1"/>
    <col min="12811" max="12812" width="5.85546875" style="129" customWidth="1"/>
    <col min="12813" max="12814" width="4.85546875" style="129" customWidth="1"/>
    <col min="12815" max="12816" width="5" style="129" customWidth="1"/>
    <col min="12817" max="12820" width="4.85546875" style="129" customWidth="1"/>
    <col min="12821" max="13056" width="18.42578125" style="129"/>
    <col min="13057" max="13057" width="45.85546875" style="129" customWidth="1"/>
    <col min="13058" max="13058" width="3.5703125" style="129" customWidth="1"/>
    <col min="13059" max="13059" width="6.7109375" style="129" customWidth="1"/>
    <col min="13060" max="13060" width="9.42578125" style="129" customWidth="1"/>
    <col min="13061" max="13062" width="5" style="129" customWidth="1"/>
    <col min="13063" max="13063" width="4.28515625" style="129" customWidth="1"/>
    <col min="13064" max="13066" width="5" style="129" customWidth="1"/>
    <col min="13067" max="13068" width="5.85546875" style="129" customWidth="1"/>
    <col min="13069" max="13070" width="4.85546875" style="129" customWidth="1"/>
    <col min="13071" max="13072" width="5" style="129" customWidth="1"/>
    <col min="13073" max="13076" width="4.85546875" style="129" customWidth="1"/>
    <col min="13077" max="13312" width="18.42578125" style="129"/>
    <col min="13313" max="13313" width="45.85546875" style="129" customWidth="1"/>
    <col min="13314" max="13314" width="3.5703125" style="129" customWidth="1"/>
    <col min="13315" max="13315" width="6.7109375" style="129" customWidth="1"/>
    <col min="13316" max="13316" width="9.42578125" style="129" customWidth="1"/>
    <col min="13317" max="13318" width="5" style="129" customWidth="1"/>
    <col min="13319" max="13319" width="4.28515625" style="129" customWidth="1"/>
    <col min="13320" max="13322" width="5" style="129" customWidth="1"/>
    <col min="13323" max="13324" width="5.85546875" style="129" customWidth="1"/>
    <col min="13325" max="13326" width="4.85546875" style="129" customWidth="1"/>
    <col min="13327" max="13328" width="5" style="129" customWidth="1"/>
    <col min="13329" max="13332" width="4.85546875" style="129" customWidth="1"/>
    <col min="13333" max="13568" width="18.42578125" style="129"/>
    <col min="13569" max="13569" width="45.85546875" style="129" customWidth="1"/>
    <col min="13570" max="13570" width="3.5703125" style="129" customWidth="1"/>
    <col min="13571" max="13571" width="6.7109375" style="129" customWidth="1"/>
    <col min="13572" max="13572" width="9.42578125" style="129" customWidth="1"/>
    <col min="13573" max="13574" width="5" style="129" customWidth="1"/>
    <col min="13575" max="13575" width="4.28515625" style="129" customWidth="1"/>
    <col min="13576" max="13578" width="5" style="129" customWidth="1"/>
    <col min="13579" max="13580" width="5.85546875" style="129" customWidth="1"/>
    <col min="13581" max="13582" width="4.85546875" style="129" customWidth="1"/>
    <col min="13583" max="13584" width="5" style="129" customWidth="1"/>
    <col min="13585" max="13588" width="4.85546875" style="129" customWidth="1"/>
    <col min="13589" max="13824" width="18.42578125" style="129"/>
    <col min="13825" max="13825" width="45.85546875" style="129" customWidth="1"/>
    <col min="13826" max="13826" width="3.5703125" style="129" customWidth="1"/>
    <col min="13827" max="13827" width="6.7109375" style="129" customWidth="1"/>
    <col min="13828" max="13828" width="9.42578125" style="129" customWidth="1"/>
    <col min="13829" max="13830" width="5" style="129" customWidth="1"/>
    <col min="13831" max="13831" width="4.28515625" style="129" customWidth="1"/>
    <col min="13832" max="13834" width="5" style="129" customWidth="1"/>
    <col min="13835" max="13836" width="5.85546875" style="129" customWidth="1"/>
    <col min="13837" max="13838" width="4.85546875" style="129" customWidth="1"/>
    <col min="13839" max="13840" width="5" style="129" customWidth="1"/>
    <col min="13841" max="13844" width="4.85546875" style="129" customWidth="1"/>
    <col min="13845" max="14080" width="18.42578125" style="129"/>
    <col min="14081" max="14081" width="45.85546875" style="129" customWidth="1"/>
    <col min="14082" max="14082" width="3.5703125" style="129" customWidth="1"/>
    <col min="14083" max="14083" width="6.7109375" style="129" customWidth="1"/>
    <col min="14084" max="14084" width="9.42578125" style="129" customWidth="1"/>
    <col min="14085" max="14086" width="5" style="129" customWidth="1"/>
    <col min="14087" max="14087" width="4.28515625" style="129" customWidth="1"/>
    <col min="14088" max="14090" width="5" style="129" customWidth="1"/>
    <col min="14091" max="14092" width="5.85546875" style="129" customWidth="1"/>
    <col min="14093" max="14094" width="4.85546875" style="129" customWidth="1"/>
    <col min="14095" max="14096" width="5" style="129" customWidth="1"/>
    <col min="14097" max="14100" width="4.85546875" style="129" customWidth="1"/>
    <col min="14101" max="14336" width="18.42578125" style="129"/>
    <col min="14337" max="14337" width="45.85546875" style="129" customWidth="1"/>
    <col min="14338" max="14338" width="3.5703125" style="129" customWidth="1"/>
    <col min="14339" max="14339" width="6.7109375" style="129" customWidth="1"/>
    <col min="14340" max="14340" width="9.42578125" style="129" customWidth="1"/>
    <col min="14341" max="14342" width="5" style="129" customWidth="1"/>
    <col min="14343" max="14343" width="4.28515625" style="129" customWidth="1"/>
    <col min="14344" max="14346" width="5" style="129" customWidth="1"/>
    <col min="14347" max="14348" width="5.85546875" style="129" customWidth="1"/>
    <col min="14349" max="14350" width="4.85546875" style="129" customWidth="1"/>
    <col min="14351" max="14352" width="5" style="129" customWidth="1"/>
    <col min="14353" max="14356" width="4.85546875" style="129" customWidth="1"/>
    <col min="14357" max="14592" width="18.42578125" style="129"/>
    <col min="14593" max="14593" width="45.85546875" style="129" customWidth="1"/>
    <col min="14594" max="14594" width="3.5703125" style="129" customWidth="1"/>
    <col min="14595" max="14595" width="6.7109375" style="129" customWidth="1"/>
    <col min="14596" max="14596" width="9.42578125" style="129" customWidth="1"/>
    <col min="14597" max="14598" width="5" style="129" customWidth="1"/>
    <col min="14599" max="14599" width="4.28515625" style="129" customWidth="1"/>
    <col min="14600" max="14602" width="5" style="129" customWidth="1"/>
    <col min="14603" max="14604" width="5.85546875" style="129" customWidth="1"/>
    <col min="14605" max="14606" width="4.85546875" style="129" customWidth="1"/>
    <col min="14607" max="14608" width="5" style="129" customWidth="1"/>
    <col min="14609" max="14612" width="4.85546875" style="129" customWidth="1"/>
    <col min="14613" max="14848" width="18.42578125" style="129"/>
    <col min="14849" max="14849" width="45.85546875" style="129" customWidth="1"/>
    <col min="14850" max="14850" width="3.5703125" style="129" customWidth="1"/>
    <col min="14851" max="14851" width="6.7109375" style="129" customWidth="1"/>
    <col min="14852" max="14852" width="9.42578125" style="129" customWidth="1"/>
    <col min="14853" max="14854" width="5" style="129" customWidth="1"/>
    <col min="14855" max="14855" width="4.28515625" style="129" customWidth="1"/>
    <col min="14856" max="14858" width="5" style="129" customWidth="1"/>
    <col min="14859" max="14860" width="5.85546875" style="129" customWidth="1"/>
    <col min="14861" max="14862" width="4.85546875" style="129" customWidth="1"/>
    <col min="14863" max="14864" width="5" style="129" customWidth="1"/>
    <col min="14865" max="14868" width="4.85546875" style="129" customWidth="1"/>
    <col min="14869" max="15104" width="18.42578125" style="129"/>
    <col min="15105" max="15105" width="45.85546875" style="129" customWidth="1"/>
    <col min="15106" max="15106" width="3.5703125" style="129" customWidth="1"/>
    <col min="15107" max="15107" width="6.7109375" style="129" customWidth="1"/>
    <col min="15108" max="15108" width="9.42578125" style="129" customWidth="1"/>
    <col min="15109" max="15110" width="5" style="129" customWidth="1"/>
    <col min="15111" max="15111" width="4.28515625" style="129" customWidth="1"/>
    <col min="15112" max="15114" width="5" style="129" customWidth="1"/>
    <col min="15115" max="15116" width="5.85546875" style="129" customWidth="1"/>
    <col min="15117" max="15118" width="4.85546875" style="129" customWidth="1"/>
    <col min="15119" max="15120" width="5" style="129" customWidth="1"/>
    <col min="15121" max="15124" width="4.85546875" style="129" customWidth="1"/>
    <col min="15125" max="15360" width="18.42578125" style="129"/>
    <col min="15361" max="15361" width="45.85546875" style="129" customWidth="1"/>
    <col min="15362" max="15362" width="3.5703125" style="129" customWidth="1"/>
    <col min="15363" max="15363" width="6.7109375" style="129" customWidth="1"/>
    <col min="15364" max="15364" width="9.42578125" style="129" customWidth="1"/>
    <col min="15365" max="15366" width="5" style="129" customWidth="1"/>
    <col min="15367" max="15367" width="4.28515625" style="129" customWidth="1"/>
    <col min="15368" max="15370" width="5" style="129" customWidth="1"/>
    <col min="15371" max="15372" width="5.85546875" style="129" customWidth="1"/>
    <col min="15373" max="15374" width="4.85546875" style="129" customWidth="1"/>
    <col min="15375" max="15376" width="5" style="129" customWidth="1"/>
    <col min="15377" max="15380" width="4.85546875" style="129" customWidth="1"/>
    <col min="15381" max="15616" width="18.42578125" style="129"/>
    <col min="15617" max="15617" width="45.85546875" style="129" customWidth="1"/>
    <col min="15618" max="15618" width="3.5703125" style="129" customWidth="1"/>
    <col min="15619" max="15619" width="6.7109375" style="129" customWidth="1"/>
    <col min="15620" max="15620" width="9.42578125" style="129" customWidth="1"/>
    <col min="15621" max="15622" width="5" style="129" customWidth="1"/>
    <col min="15623" max="15623" width="4.28515625" style="129" customWidth="1"/>
    <col min="15624" max="15626" width="5" style="129" customWidth="1"/>
    <col min="15627" max="15628" width="5.85546875" style="129" customWidth="1"/>
    <col min="15629" max="15630" width="4.85546875" style="129" customWidth="1"/>
    <col min="15631" max="15632" width="5" style="129" customWidth="1"/>
    <col min="15633" max="15636" width="4.85546875" style="129" customWidth="1"/>
    <col min="15637" max="15872" width="18.42578125" style="129"/>
    <col min="15873" max="15873" width="45.85546875" style="129" customWidth="1"/>
    <col min="15874" max="15874" width="3.5703125" style="129" customWidth="1"/>
    <col min="15875" max="15875" width="6.7109375" style="129" customWidth="1"/>
    <col min="15876" max="15876" width="9.42578125" style="129" customWidth="1"/>
    <col min="15877" max="15878" width="5" style="129" customWidth="1"/>
    <col min="15879" max="15879" width="4.28515625" style="129" customWidth="1"/>
    <col min="15880" max="15882" width="5" style="129" customWidth="1"/>
    <col min="15883" max="15884" width="5.85546875" style="129" customWidth="1"/>
    <col min="15885" max="15886" width="4.85546875" style="129" customWidth="1"/>
    <col min="15887" max="15888" width="5" style="129" customWidth="1"/>
    <col min="15889" max="15892" width="4.85546875" style="129" customWidth="1"/>
    <col min="15893" max="16128" width="18.42578125" style="129"/>
    <col min="16129" max="16129" width="45.85546875" style="129" customWidth="1"/>
    <col min="16130" max="16130" width="3.5703125" style="129" customWidth="1"/>
    <col min="16131" max="16131" width="6.7109375" style="129" customWidth="1"/>
    <col min="16132" max="16132" width="9.42578125" style="129" customWidth="1"/>
    <col min="16133" max="16134" width="5" style="129" customWidth="1"/>
    <col min="16135" max="16135" width="4.28515625" style="129" customWidth="1"/>
    <col min="16136" max="16138" width="5" style="129" customWidth="1"/>
    <col min="16139" max="16140" width="5.85546875" style="129" customWidth="1"/>
    <col min="16141" max="16142" width="4.85546875" style="129" customWidth="1"/>
    <col min="16143" max="16144" width="5" style="129" customWidth="1"/>
    <col min="16145" max="16148" width="4.85546875" style="129" customWidth="1"/>
    <col min="16149" max="16384" width="18.42578125" style="129"/>
  </cols>
  <sheetData>
    <row r="1" spans="1:33" s="102" customFormat="1" ht="12.75" customHeight="1">
      <c r="A1" s="1718" t="s">
        <v>0</v>
      </c>
      <c r="B1" s="1721" t="s">
        <v>1</v>
      </c>
      <c r="C1" s="1724" t="s">
        <v>2</v>
      </c>
      <c r="D1" s="1727" t="s">
        <v>3</v>
      </c>
      <c r="E1" s="1709" t="s">
        <v>65</v>
      </c>
      <c r="F1" s="1710"/>
      <c r="G1" s="1710"/>
      <c r="H1" s="1710"/>
      <c r="I1" s="1710"/>
      <c r="J1" s="1710"/>
      <c r="K1" s="1710"/>
      <c r="L1" s="1710"/>
      <c r="M1" s="1711" t="s">
        <v>5</v>
      </c>
      <c r="N1" s="1712"/>
      <c r="O1" s="1712"/>
      <c r="P1" s="1712"/>
      <c r="Q1" s="1712"/>
      <c r="R1" s="1712"/>
      <c r="S1" s="1712"/>
      <c r="T1" s="1713"/>
    </row>
    <row r="2" spans="1:33" s="300" customFormat="1" ht="13.5" customHeight="1">
      <c r="A2" s="1719"/>
      <c r="B2" s="1722"/>
      <c r="C2" s="1725"/>
      <c r="D2" s="1728"/>
      <c r="E2" s="1730" t="s">
        <v>6</v>
      </c>
      <c r="F2" s="1731"/>
      <c r="G2" s="1736" t="s">
        <v>7</v>
      </c>
      <c r="H2" s="1730"/>
      <c r="I2" s="1730"/>
      <c r="J2" s="1730"/>
      <c r="K2" s="1734" t="s">
        <v>8</v>
      </c>
      <c r="L2" s="1735"/>
      <c r="M2" s="1740" t="s">
        <v>9</v>
      </c>
      <c r="N2" s="1741"/>
      <c r="O2" s="1744" t="s">
        <v>10</v>
      </c>
      <c r="P2" s="1744"/>
      <c r="Q2" s="1741" t="s">
        <v>11</v>
      </c>
      <c r="R2" s="1741"/>
      <c r="S2" s="1746" t="s">
        <v>12</v>
      </c>
      <c r="T2" s="1747"/>
    </row>
    <row r="3" spans="1:33" s="300" customFormat="1" ht="34.5" customHeight="1">
      <c r="A3" s="1719"/>
      <c r="B3" s="1722"/>
      <c r="C3" s="1725"/>
      <c r="D3" s="1728"/>
      <c r="E3" s="1730"/>
      <c r="F3" s="1731"/>
      <c r="G3" s="1738"/>
      <c r="H3" s="1732"/>
      <c r="I3" s="1732"/>
      <c r="J3" s="1732"/>
      <c r="K3" s="1736"/>
      <c r="L3" s="1737"/>
      <c r="M3" s="1742"/>
      <c r="N3" s="1743"/>
      <c r="O3" s="1745"/>
      <c r="P3" s="1745"/>
      <c r="Q3" s="1743"/>
      <c r="R3" s="1743"/>
      <c r="S3" s="1748"/>
      <c r="T3" s="1749"/>
    </row>
    <row r="4" spans="1:33" s="300" customFormat="1" ht="11.25" customHeight="1">
      <c r="A4" s="1719"/>
      <c r="B4" s="1722"/>
      <c r="C4" s="1725"/>
      <c r="D4" s="1728"/>
      <c r="E4" s="1732"/>
      <c r="F4" s="1733"/>
      <c r="G4" s="1714" t="s">
        <v>13</v>
      </c>
      <c r="H4" s="1715"/>
      <c r="I4" s="1716" t="s">
        <v>14</v>
      </c>
      <c r="J4" s="1717"/>
      <c r="K4" s="1738"/>
      <c r="L4" s="1739"/>
      <c r="M4" s="1742"/>
      <c r="N4" s="1743"/>
      <c r="O4" s="1745"/>
      <c r="P4" s="1745"/>
      <c r="Q4" s="1743"/>
      <c r="R4" s="1743"/>
      <c r="S4" s="1748"/>
      <c r="T4" s="1749"/>
    </row>
    <row r="5" spans="1:33" s="300" customFormat="1" ht="48.75" customHeight="1">
      <c r="A5" s="1720"/>
      <c r="B5" s="1723"/>
      <c r="C5" s="1726"/>
      <c r="D5" s="1729"/>
      <c r="E5" s="316" t="s">
        <v>15</v>
      </c>
      <c r="F5" s="317" t="s">
        <v>16</v>
      </c>
      <c r="G5" s="317" t="s">
        <v>15</v>
      </c>
      <c r="H5" s="317" t="s">
        <v>16</v>
      </c>
      <c r="I5" s="317" t="s">
        <v>15</v>
      </c>
      <c r="J5" s="318" t="s">
        <v>16</v>
      </c>
      <c r="K5" s="317" t="s">
        <v>15</v>
      </c>
      <c r="L5" s="319" t="s">
        <v>16</v>
      </c>
      <c r="M5" s="320" t="s">
        <v>15</v>
      </c>
      <c r="N5" s="317" t="s">
        <v>16</v>
      </c>
      <c r="O5" s="321" t="s">
        <v>15</v>
      </c>
      <c r="P5" s="317" t="s">
        <v>16</v>
      </c>
      <c r="Q5" s="322" t="s">
        <v>15</v>
      </c>
      <c r="R5" s="317" t="s">
        <v>16</v>
      </c>
      <c r="S5" s="323" t="s">
        <v>15</v>
      </c>
      <c r="T5" s="319" t="s">
        <v>16</v>
      </c>
    </row>
    <row r="6" spans="1:33" s="102" customFormat="1" ht="11.25">
      <c r="A6" s="324">
        <v>1</v>
      </c>
      <c r="B6" s="325">
        <v>2</v>
      </c>
      <c r="C6" s="324">
        <v>3</v>
      </c>
      <c r="D6" s="326">
        <v>4</v>
      </c>
      <c r="E6" s="327">
        <v>5</v>
      </c>
      <c r="F6" s="326">
        <v>6</v>
      </c>
      <c r="G6" s="326">
        <v>7</v>
      </c>
      <c r="H6" s="326">
        <v>8</v>
      </c>
      <c r="I6" s="326">
        <v>9</v>
      </c>
      <c r="J6" s="328">
        <v>10</v>
      </c>
      <c r="K6" s="326">
        <v>11</v>
      </c>
      <c r="L6" s="329">
        <v>12</v>
      </c>
      <c r="M6" s="330">
        <v>13</v>
      </c>
      <c r="N6" s="331">
        <v>14</v>
      </c>
      <c r="O6" s="331">
        <v>15</v>
      </c>
      <c r="P6" s="331">
        <v>16</v>
      </c>
      <c r="Q6" s="331">
        <v>17</v>
      </c>
      <c r="R6" s="331">
        <v>18</v>
      </c>
      <c r="S6" s="326">
        <v>19</v>
      </c>
      <c r="T6" s="332">
        <v>20</v>
      </c>
    </row>
    <row r="7" spans="1:33" s="27" customFormat="1" ht="21" customHeight="1">
      <c r="A7" s="333" t="s">
        <v>17</v>
      </c>
      <c r="B7" s="334"/>
      <c r="C7" s="335">
        <v>2593534</v>
      </c>
      <c r="D7" s="335">
        <v>4382887078</v>
      </c>
      <c r="E7" s="336">
        <v>2823</v>
      </c>
      <c r="F7" s="337">
        <v>2370</v>
      </c>
      <c r="G7" s="337">
        <v>92</v>
      </c>
      <c r="H7" s="337">
        <v>80</v>
      </c>
      <c r="I7" s="337">
        <v>171</v>
      </c>
      <c r="J7" s="337">
        <v>146</v>
      </c>
      <c r="K7" s="337">
        <v>203357</v>
      </c>
      <c r="L7" s="338">
        <v>170429</v>
      </c>
      <c r="M7" s="339">
        <v>1.0884761873181501</v>
      </c>
      <c r="N7" s="340">
        <v>0.91381103930004404</v>
      </c>
      <c r="O7" s="341">
        <v>7.8409228489003793E-2</v>
      </c>
      <c r="P7" s="341">
        <v>6.5713038656906003E-2</v>
      </c>
      <c r="Q7" s="340">
        <v>0.64409599192507405</v>
      </c>
      <c r="R7" s="340">
        <v>0.54073946187121003</v>
      </c>
      <c r="S7" s="342">
        <v>46.397955589765303</v>
      </c>
      <c r="T7" s="343">
        <v>38.8850994714129</v>
      </c>
      <c r="U7" s="344"/>
      <c r="V7" s="344"/>
      <c r="W7" s="344"/>
      <c r="X7" s="344"/>
      <c r="Y7" s="344"/>
      <c r="Z7" s="344"/>
      <c r="AA7" s="344"/>
      <c r="AB7" s="344"/>
      <c r="AC7" s="344"/>
      <c r="AD7" s="344"/>
      <c r="AE7" s="344"/>
      <c r="AF7" s="344"/>
      <c r="AG7" s="344"/>
    </row>
    <row r="8" spans="1:33" s="28" customFormat="1" ht="12" customHeight="1">
      <c r="A8" s="345" t="s">
        <v>18</v>
      </c>
      <c r="B8" s="346" t="s">
        <v>19</v>
      </c>
      <c r="C8" s="347">
        <v>71446</v>
      </c>
      <c r="D8" s="347">
        <v>118250271</v>
      </c>
      <c r="E8" s="348">
        <v>53</v>
      </c>
      <c r="F8" s="349">
        <v>43</v>
      </c>
      <c r="G8" s="349">
        <v>6</v>
      </c>
      <c r="H8" s="349">
        <v>4</v>
      </c>
      <c r="I8" s="349">
        <v>6</v>
      </c>
      <c r="J8" s="349">
        <v>3</v>
      </c>
      <c r="K8" s="349">
        <v>3724</v>
      </c>
      <c r="L8" s="350">
        <v>2927</v>
      </c>
      <c r="M8" s="351">
        <v>0.74181899616493596</v>
      </c>
      <c r="N8" s="352">
        <v>0.601853147831929</v>
      </c>
      <c r="O8" s="353">
        <v>5.21232819192117E-2</v>
      </c>
      <c r="P8" s="353">
        <v>4.09680038070711E-2</v>
      </c>
      <c r="Q8" s="352">
        <v>0.44820193266195602</v>
      </c>
      <c r="R8" s="352">
        <v>0.36363553027290701</v>
      </c>
      <c r="S8" s="354">
        <v>31.492528249681602</v>
      </c>
      <c r="T8" s="355">
        <v>24.7525859792744</v>
      </c>
      <c r="U8" s="356"/>
      <c r="V8" s="356"/>
      <c r="W8" s="356"/>
      <c r="X8" s="356"/>
      <c r="Y8" s="356"/>
      <c r="Z8" s="356"/>
      <c r="AA8" s="356"/>
      <c r="AB8" s="356"/>
      <c r="AC8" s="356"/>
      <c r="AD8" s="356"/>
      <c r="AE8" s="356"/>
      <c r="AF8" s="356"/>
      <c r="AG8" s="356"/>
    </row>
    <row r="9" spans="1:33" s="29" customFormat="1" ht="11.25" customHeight="1">
      <c r="A9" s="357" t="s">
        <v>66</v>
      </c>
      <c r="B9" s="358" t="s">
        <v>67</v>
      </c>
      <c r="C9" s="359">
        <v>57594</v>
      </c>
      <c r="D9" s="359">
        <v>96193832</v>
      </c>
      <c r="E9" s="360">
        <v>29</v>
      </c>
      <c r="F9" s="361">
        <v>26</v>
      </c>
      <c r="G9" s="361">
        <v>1</v>
      </c>
      <c r="H9" s="361">
        <v>1</v>
      </c>
      <c r="I9" s="361">
        <v>2</v>
      </c>
      <c r="J9" s="361">
        <v>2</v>
      </c>
      <c r="K9" s="361">
        <v>2151</v>
      </c>
      <c r="L9" s="362">
        <v>1490</v>
      </c>
      <c r="M9" s="363">
        <v>0.50352467270896295</v>
      </c>
      <c r="N9" s="364">
        <v>0.45143591346320799</v>
      </c>
      <c r="O9" s="365">
        <v>3.7347640379206203E-2</v>
      </c>
      <c r="P9" s="365">
        <v>2.5870750425391501E-2</v>
      </c>
      <c r="Q9" s="364">
        <v>0.30147463093059901</v>
      </c>
      <c r="R9" s="364">
        <v>0.27028760014467501</v>
      </c>
      <c r="S9" s="366">
        <v>22.361101073507498</v>
      </c>
      <c r="T9" s="367">
        <v>15.489558623675601</v>
      </c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68"/>
      <c r="AG9" s="368"/>
    </row>
    <row r="10" spans="1:33" s="29" customFormat="1" ht="11.25">
      <c r="A10" s="369" t="s">
        <v>68</v>
      </c>
      <c r="B10" s="370" t="s">
        <v>69</v>
      </c>
      <c r="C10" s="371">
        <v>13094</v>
      </c>
      <c r="D10" s="371">
        <v>20871447</v>
      </c>
      <c r="E10" s="372">
        <v>24</v>
      </c>
      <c r="F10" s="373">
        <v>17</v>
      </c>
      <c r="G10" s="373">
        <v>5</v>
      </c>
      <c r="H10" s="373">
        <v>3</v>
      </c>
      <c r="I10" s="373">
        <v>4</v>
      </c>
      <c r="J10" s="373">
        <v>1</v>
      </c>
      <c r="K10" s="373">
        <v>1573</v>
      </c>
      <c r="L10" s="374">
        <v>1437</v>
      </c>
      <c r="M10" s="375">
        <v>1.83290056514434</v>
      </c>
      <c r="N10" s="376">
        <v>1.2983045669772399</v>
      </c>
      <c r="O10" s="377">
        <v>0.120131357873835</v>
      </c>
      <c r="P10" s="377">
        <v>0.109744921338017</v>
      </c>
      <c r="Q10" s="376">
        <v>1.14989631528662</v>
      </c>
      <c r="R10" s="376">
        <v>0.81450988999468998</v>
      </c>
      <c r="S10" s="378">
        <v>75.366120997743906</v>
      </c>
      <c r="T10" s="379">
        <v>68.850041877786396</v>
      </c>
      <c r="U10" s="368"/>
      <c r="V10" s="368"/>
      <c r="W10" s="368"/>
      <c r="X10" s="368"/>
      <c r="Y10" s="368"/>
      <c r="Z10" s="368"/>
      <c r="AA10" s="368"/>
      <c r="AB10" s="368"/>
      <c r="AC10" s="368"/>
      <c r="AD10" s="368"/>
      <c r="AE10" s="368"/>
      <c r="AF10" s="368"/>
      <c r="AG10" s="368"/>
    </row>
    <row r="11" spans="1:33" s="29" customFormat="1" ht="11.25">
      <c r="A11" s="380" t="s">
        <v>70</v>
      </c>
      <c r="B11" s="381" t="s">
        <v>71</v>
      </c>
      <c r="C11" s="382">
        <v>758</v>
      </c>
      <c r="D11" s="382">
        <v>1184992</v>
      </c>
      <c r="E11" s="383">
        <v>0</v>
      </c>
      <c r="F11" s="384">
        <v>0</v>
      </c>
      <c r="G11" s="384">
        <v>0</v>
      </c>
      <c r="H11" s="384">
        <v>0</v>
      </c>
      <c r="I11" s="384">
        <v>0</v>
      </c>
      <c r="J11" s="384">
        <v>0</v>
      </c>
      <c r="K11" s="384">
        <v>0</v>
      </c>
      <c r="L11" s="385">
        <v>0</v>
      </c>
      <c r="M11" s="386">
        <v>0</v>
      </c>
      <c r="N11" s="387">
        <v>0</v>
      </c>
      <c r="O11" s="388">
        <v>0</v>
      </c>
      <c r="P11" s="388">
        <v>0</v>
      </c>
      <c r="Q11" s="387">
        <v>0</v>
      </c>
      <c r="R11" s="387">
        <v>0</v>
      </c>
      <c r="S11" s="389">
        <v>0</v>
      </c>
      <c r="T11" s="390">
        <v>0</v>
      </c>
      <c r="U11" s="368"/>
      <c r="V11" s="368"/>
      <c r="W11" s="368"/>
      <c r="X11" s="368"/>
      <c r="Y11" s="368"/>
      <c r="Z11" s="368"/>
      <c r="AA11" s="368"/>
      <c r="AB11" s="368"/>
      <c r="AC11" s="368"/>
      <c r="AD11" s="368"/>
      <c r="AE11" s="368"/>
      <c r="AF11" s="368"/>
      <c r="AG11" s="368"/>
    </row>
    <row r="12" spans="1:33" s="28" customFormat="1" ht="12" customHeight="1">
      <c r="A12" s="391" t="s">
        <v>20</v>
      </c>
      <c r="B12" s="346" t="s">
        <v>21</v>
      </c>
      <c r="C12" s="347">
        <v>18292</v>
      </c>
      <c r="D12" s="347">
        <v>33544934</v>
      </c>
      <c r="E12" s="348">
        <v>76</v>
      </c>
      <c r="F12" s="349">
        <v>74</v>
      </c>
      <c r="G12" s="349">
        <v>0</v>
      </c>
      <c r="H12" s="349">
        <v>0</v>
      </c>
      <c r="I12" s="349">
        <v>4</v>
      </c>
      <c r="J12" s="349">
        <v>4</v>
      </c>
      <c r="K12" s="349">
        <v>4561</v>
      </c>
      <c r="L12" s="350">
        <v>4497</v>
      </c>
      <c r="M12" s="351">
        <v>4.15482178001312</v>
      </c>
      <c r="N12" s="352">
        <v>4.0454843647496199</v>
      </c>
      <c r="O12" s="353">
        <v>0.249343975508419</v>
      </c>
      <c r="P12" s="353">
        <v>0.245845178219987</v>
      </c>
      <c r="Q12" s="352">
        <v>2.26561781281191</v>
      </c>
      <c r="R12" s="352">
        <v>2.2059962914221298</v>
      </c>
      <c r="S12" s="354">
        <v>135.96687952940999</v>
      </c>
      <c r="T12" s="355">
        <v>134.058990844937</v>
      </c>
      <c r="U12" s="356"/>
      <c r="V12" s="356"/>
      <c r="W12" s="356"/>
      <c r="X12" s="356"/>
      <c r="Y12" s="356"/>
      <c r="Z12" s="356"/>
      <c r="AA12" s="356"/>
      <c r="AB12" s="356"/>
      <c r="AC12" s="356"/>
      <c r="AD12" s="356"/>
      <c r="AE12" s="356"/>
      <c r="AF12" s="356"/>
      <c r="AG12" s="356"/>
    </row>
    <row r="13" spans="1:33" s="29" customFormat="1" ht="11.25">
      <c r="A13" s="357" t="s">
        <v>72</v>
      </c>
      <c r="B13" s="358" t="s">
        <v>73</v>
      </c>
      <c r="C13" s="392">
        <v>7189</v>
      </c>
      <c r="D13" s="392">
        <v>13327592</v>
      </c>
      <c r="E13" s="393">
        <v>19</v>
      </c>
      <c r="F13" s="394">
        <v>19</v>
      </c>
      <c r="G13" s="394">
        <v>0</v>
      </c>
      <c r="H13" s="394">
        <v>0</v>
      </c>
      <c r="I13" s="394">
        <v>3</v>
      </c>
      <c r="J13" s="394">
        <v>3</v>
      </c>
      <c r="K13" s="394">
        <v>1595</v>
      </c>
      <c r="L13" s="395">
        <v>1595</v>
      </c>
      <c r="M13" s="363">
        <v>2.6429266935596001</v>
      </c>
      <c r="N13" s="364">
        <v>2.6429266935596001</v>
      </c>
      <c r="O13" s="365">
        <v>0.22186674085408301</v>
      </c>
      <c r="P13" s="365">
        <v>0.22186674085408301</v>
      </c>
      <c r="Q13" s="364">
        <v>1.4256138693321301</v>
      </c>
      <c r="R13" s="364">
        <v>1.4256138693321301</v>
      </c>
      <c r="S13" s="366">
        <v>119.676532714987</v>
      </c>
      <c r="T13" s="367">
        <v>119.676532714987</v>
      </c>
      <c r="U13" s="368"/>
      <c r="V13" s="368"/>
      <c r="W13" s="368"/>
      <c r="X13" s="368"/>
      <c r="Y13" s="368"/>
      <c r="Z13" s="368"/>
      <c r="AA13" s="368"/>
      <c r="AB13" s="368"/>
      <c r="AC13" s="368"/>
      <c r="AD13" s="368"/>
      <c r="AE13" s="368"/>
      <c r="AF13" s="368"/>
      <c r="AG13" s="368"/>
    </row>
    <row r="14" spans="1:33" s="29" customFormat="1" ht="11.25">
      <c r="A14" s="369" t="s">
        <v>74</v>
      </c>
      <c r="B14" s="370" t="s">
        <v>75</v>
      </c>
      <c r="C14" s="396">
        <v>43</v>
      </c>
      <c r="D14" s="396">
        <v>77875</v>
      </c>
      <c r="E14" s="397">
        <v>0</v>
      </c>
      <c r="F14" s="398">
        <v>0</v>
      </c>
      <c r="G14" s="398">
        <v>0</v>
      </c>
      <c r="H14" s="398">
        <v>0</v>
      </c>
      <c r="I14" s="398">
        <v>0</v>
      </c>
      <c r="J14" s="398">
        <v>0</v>
      </c>
      <c r="K14" s="398">
        <v>0</v>
      </c>
      <c r="L14" s="399">
        <v>0</v>
      </c>
      <c r="M14" s="375">
        <v>0</v>
      </c>
      <c r="N14" s="376">
        <v>0</v>
      </c>
      <c r="O14" s="377">
        <v>0</v>
      </c>
      <c r="P14" s="377">
        <v>0</v>
      </c>
      <c r="Q14" s="376">
        <v>0</v>
      </c>
      <c r="R14" s="376">
        <v>0</v>
      </c>
      <c r="S14" s="378">
        <v>0</v>
      </c>
      <c r="T14" s="379">
        <v>0</v>
      </c>
      <c r="U14" s="368"/>
      <c r="V14" s="368"/>
      <c r="W14" s="368"/>
      <c r="X14" s="368"/>
      <c r="Y14" s="368"/>
      <c r="Z14" s="368"/>
      <c r="AA14" s="368"/>
      <c r="AB14" s="368"/>
      <c r="AC14" s="368"/>
      <c r="AD14" s="368"/>
      <c r="AE14" s="368"/>
      <c r="AF14" s="368"/>
      <c r="AG14" s="368"/>
    </row>
    <row r="15" spans="1:33" s="29" customFormat="1" ht="11.25">
      <c r="A15" s="369" t="s">
        <v>76</v>
      </c>
      <c r="B15" s="370" t="s">
        <v>77</v>
      </c>
      <c r="C15" s="371">
        <v>6121</v>
      </c>
      <c r="D15" s="371">
        <v>11254289</v>
      </c>
      <c r="E15" s="372">
        <v>51</v>
      </c>
      <c r="F15" s="373">
        <v>50</v>
      </c>
      <c r="G15" s="373">
        <v>0</v>
      </c>
      <c r="H15" s="373">
        <v>0</v>
      </c>
      <c r="I15" s="373">
        <v>1</v>
      </c>
      <c r="J15" s="373">
        <v>1</v>
      </c>
      <c r="K15" s="373">
        <v>2397</v>
      </c>
      <c r="L15" s="374">
        <v>2373</v>
      </c>
      <c r="M15" s="375">
        <v>8.3319719000163399</v>
      </c>
      <c r="N15" s="376">
        <v>8.1685999019767994</v>
      </c>
      <c r="O15" s="377">
        <v>0.39160267930076798</v>
      </c>
      <c r="P15" s="377">
        <v>0.38768175134781901</v>
      </c>
      <c r="Q15" s="376">
        <v>4.5316056838419598</v>
      </c>
      <c r="R15" s="376">
        <v>4.4427506704332904</v>
      </c>
      <c r="S15" s="378">
        <v>212.98546714057201</v>
      </c>
      <c r="T15" s="379">
        <v>210.852946818764</v>
      </c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68"/>
      <c r="AG15" s="368"/>
    </row>
    <row r="16" spans="1:33" s="29" customFormat="1" ht="11.25">
      <c r="A16" s="369" t="s">
        <v>78</v>
      </c>
      <c r="B16" s="370" t="s">
        <v>79</v>
      </c>
      <c r="C16" s="396">
        <v>3753</v>
      </c>
      <c r="D16" s="396">
        <v>6772724</v>
      </c>
      <c r="E16" s="397">
        <v>6</v>
      </c>
      <c r="F16" s="398">
        <v>5</v>
      </c>
      <c r="G16" s="398">
        <v>0</v>
      </c>
      <c r="H16" s="398">
        <v>0</v>
      </c>
      <c r="I16" s="398">
        <v>0</v>
      </c>
      <c r="J16" s="398">
        <v>0</v>
      </c>
      <c r="K16" s="398">
        <v>569</v>
      </c>
      <c r="L16" s="399">
        <v>529</v>
      </c>
      <c r="M16" s="375">
        <v>1.5987210231814499</v>
      </c>
      <c r="N16" s="376">
        <v>1.3322675193178799</v>
      </c>
      <c r="O16" s="377">
        <v>0.151612043698375</v>
      </c>
      <c r="P16" s="377">
        <v>0.140953903543832</v>
      </c>
      <c r="Q16" s="376">
        <v>0.88590646835748799</v>
      </c>
      <c r="R16" s="376">
        <v>0.73825539029790699</v>
      </c>
      <c r="S16" s="378">
        <v>84.013463415901796</v>
      </c>
      <c r="T16" s="379">
        <v>78.107420293518501</v>
      </c>
      <c r="U16" s="368"/>
      <c r="V16" s="368"/>
      <c r="W16" s="368"/>
      <c r="X16" s="368"/>
      <c r="Y16" s="368"/>
      <c r="Z16" s="368"/>
      <c r="AA16" s="368"/>
      <c r="AB16" s="368"/>
      <c r="AC16" s="368"/>
      <c r="AD16" s="368"/>
      <c r="AE16" s="368"/>
      <c r="AF16" s="368"/>
      <c r="AG16" s="368"/>
    </row>
    <row r="17" spans="1:33" s="29" customFormat="1" ht="11.25">
      <c r="A17" s="380" t="s">
        <v>80</v>
      </c>
      <c r="B17" s="381" t="s">
        <v>81</v>
      </c>
      <c r="C17" s="400">
        <v>1186</v>
      </c>
      <c r="D17" s="400">
        <v>2112454</v>
      </c>
      <c r="E17" s="401">
        <v>0</v>
      </c>
      <c r="F17" s="402">
        <v>0</v>
      </c>
      <c r="G17" s="402">
        <v>0</v>
      </c>
      <c r="H17" s="402">
        <v>0</v>
      </c>
      <c r="I17" s="402">
        <v>0</v>
      </c>
      <c r="J17" s="402">
        <v>0</v>
      </c>
      <c r="K17" s="402">
        <v>0</v>
      </c>
      <c r="L17" s="403">
        <v>0</v>
      </c>
      <c r="M17" s="404">
        <v>0</v>
      </c>
      <c r="N17" s="405">
        <v>0</v>
      </c>
      <c r="O17" s="406">
        <v>0</v>
      </c>
      <c r="P17" s="406">
        <v>0</v>
      </c>
      <c r="Q17" s="405">
        <v>0</v>
      </c>
      <c r="R17" s="405">
        <v>0</v>
      </c>
      <c r="S17" s="407">
        <v>0</v>
      </c>
      <c r="T17" s="408">
        <v>0</v>
      </c>
      <c r="U17" s="368"/>
      <c r="V17" s="368"/>
      <c r="W17" s="368"/>
      <c r="X17" s="368"/>
      <c r="Y17" s="368"/>
      <c r="Z17" s="368"/>
      <c r="AA17" s="368"/>
      <c r="AB17" s="368"/>
      <c r="AC17" s="368"/>
      <c r="AD17" s="368"/>
      <c r="AE17" s="368"/>
      <c r="AF17" s="368"/>
      <c r="AG17" s="368"/>
    </row>
    <row r="18" spans="1:33" s="28" customFormat="1" ht="12" customHeight="1">
      <c r="A18" s="391" t="s">
        <v>22</v>
      </c>
      <c r="B18" s="346" t="s">
        <v>23</v>
      </c>
      <c r="C18" s="409">
        <v>454900</v>
      </c>
      <c r="D18" s="409">
        <v>812202307</v>
      </c>
      <c r="E18" s="410">
        <v>715</v>
      </c>
      <c r="F18" s="411">
        <v>619</v>
      </c>
      <c r="G18" s="411">
        <v>13</v>
      </c>
      <c r="H18" s="411">
        <v>11</v>
      </c>
      <c r="I18" s="411">
        <v>54</v>
      </c>
      <c r="J18" s="411">
        <v>49</v>
      </c>
      <c r="K18" s="411">
        <v>53381</v>
      </c>
      <c r="L18" s="412">
        <v>46096</v>
      </c>
      <c r="M18" s="351">
        <v>1.5717740162673099</v>
      </c>
      <c r="N18" s="352">
        <v>1.3607386238733801</v>
      </c>
      <c r="O18" s="353">
        <v>0.117346669597714</v>
      </c>
      <c r="P18" s="353">
        <v>0.101332160914487</v>
      </c>
      <c r="Q18" s="352">
        <v>0.88032254259528997</v>
      </c>
      <c r="R18" s="352">
        <v>0.76212539002305502</v>
      </c>
      <c r="S18" s="354">
        <v>65.723772931859003</v>
      </c>
      <c r="T18" s="355">
        <v>56.754332760101398</v>
      </c>
      <c r="U18" s="356"/>
      <c r="V18" s="356"/>
      <c r="W18" s="356"/>
      <c r="X18" s="356"/>
      <c r="Y18" s="356"/>
      <c r="Z18" s="356"/>
      <c r="AA18" s="356"/>
      <c r="AB18" s="356"/>
      <c r="AC18" s="356"/>
      <c r="AD18" s="356"/>
      <c r="AE18" s="356"/>
      <c r="AF18" s="356"/>
      <c r="AG18" s="356"/>
    </row>
    <row r="19" spans="1:33" s="29" customFormat="1" ht="11.25">
      <c r="A19" s="357" t="s">
        <v>82</v>
      </c>
      <c r="B19" s="358" t="s">
        <v>83</v>
      </c>
      <c r="C19" s="359">
        <v>74713</v>
      </c>
      <c r="D19" s="359">
        <v>131462024</v>
      </c>
      <c r="E19" s="360">
        <v>71</v>
      </c>
      <c r="F19" s="361">
        <v>66</v>
      </c>
      <c r="G19" s="361">
        <v>0</v>
      </c>
      <c r="H19" s="361">
        <v>0</v>
      </c>
      <c r="I19" s="361">
        <v>7</v>
      </c>
      <c r="J19" s="361">
        <v>7</v>
      </c>
      <c r="K19" s="361">
        <v>5337</v>
      </c>
      <c r="L19" s="362">
        <v>5060</v>
      </c>
      <c r="M19" s="363">
        <v>0.95030316009262095</v>
      </c>
      <c r="N19" s="364">
        <v>0.88338040233962001</v>
      </c>
      <c r="O19" s="365">
        <v>7.1433351625553795E-2</v>
      </c>
      <c r="P19" s="365">
        <v>6.7725830846037505E-2</v>
      </c>
      <c r="Q19" s="364">
        <v>0.54007992452634102</v>
      </c>
      <c r="R19" s="364">
        <v>0.50204612702448603</v>
      </c>
      <c r="S19" s="366">
        <v>40.597275453480002</v>
      </c>
      <c r="T19" s="367">
        <v>38.490203071877197</v>
      </c>
      <c r="U19" s="368"/>
      <c r="V19" s="368"/>
      <c r="W19" s="368"/>
      <c r="X19" s="368"/>
      <c r="Y19" s="368"/>
      <c r="Z19" s="368"/>
      <c r="AA19" s="368"/>
      <c r="AB19" s="368"/>
      <c r="AC19" s="368"/>
      <c r="AD19" s="368"/>
      <c r="AE19" s="368"/>
      <c r="AF19" s="368"/>
      <c r="AG19" s="368"/>
    </row>
    <row r="20" spans="1:33" s="29" customFormat="1" ht="11.25">
      <c r="A20" s="369" t="s">
        <v>84</v>
      </c>
      <c r="B20" s="370" t="s">
        <v>85</v>
      </c>
      <c r="C20" s="371">
        <v>11098</v>
      </c>
      <c r="D20" s="371">
        <v>20050882</v>
      </c>
      <c r="E20" s="372">
        <v>9</v>
      </c>
      <c r="F20" s="373">
        <v>8</v>
      </c>
      <c r="G20" s="373">
        <v>0</v>
      </c>
      <c r="H20" s="373">
        <v>0</v>
      </c>
      <c r="I20" s="373">
        <v>0</v>
      </c>
      <c r="J20" s="373">
        <v>0</v>
      </c>
      <c r="K20" s="373">
        <v>507</v>
      </c>
      <c r="L20" s="374">
        <v>356</v>
      </c>
      <c r="M20" s="375">
        <v>0.81095692917642803</v>
      </c>
      <c r="N20" s="376">
        <v>0.72085060371238097</v>
      </c>
      <c r="O20" s="377">
        <v>4.5683907010272098E-2</v>
      </c>
      <c r="P20" s="377">
        <v>3.2077851865200901E-2</v>
      </c>
      <c r="Q20" s="376">
        <v>0.44885806020902203</v>
      </c>
      <c r="R20" s="376">
        <v>0.39898494240802002</v>
      </c>
      <c r="S20" s="378">
        <v>25.2856707251083</v>
      </c>
      <c r="T20" s="379">
        <v>17.754829937156899</v>
      </c>
      <c r="U20" s="368"/>
      <c r="V20" s="368"/>
      <c r="W20" s="368"/>
      <c r="X20" s="368"/>
      <c r="Y20" s="368"/>
      <c r="Z20" s="368"/>
      <c r="AA20" s="368"/>
      <c r="AB20" s="368"/>
      <c r="AC20" s="368"/>
      <c r="AD20" s="368"/>
      <c r="AE20" s="368"/>
      <c r="AF20" s="368"/>
      <c r="AG20" s="368"/>
    </row>
    <row r="21" spans="1:33" s="29" customFormat="1" ht="11.25">
      <c r="A21" s="369" t="s">
        <v>86</v>
      </c>
      <c r="B21" s="370" t="s">
        <v>87</v>
      </c>
      <c r="C21" s="396">
        <v>989</v>
      </c>
      <c r="D21" s="396">
        <v>1828787</v>
      </c>
      <c r="E21" s="397">
        <v>2</v>
      </c>
      <c r="F21" s="398">
        <v>2</v>
      </c>
      <c r="G21" s="398">
        <v>0</v>
      </c>
      <c r="H21" s="398">
        <v>0</v>
      </c>
      <c r="I21" s="398">
        <v>0</v>
      </c>
      <c r="J21" s="398">
        <v>0</v>
      </c>
      <c r="K21" s="398">
        <v>137</v>
      </c>
      <c r="L21" s="399">
        <v>137</v>
      </c>
      <c r="M21" s="375">
        <v>2.0222446916076802</v>
      </c>
      <c r="N21" s="376">
        <v>2.0222446916076802</v>
      </c>
      <c r="O21" s="377">
        <v>0.13852376137512601</v>
      </c>
      <c r="P21" s="377">
        <v>0.13852376137512601</v>
      </c>
      <c r="Q21" s="376">
        <v>1.09362107232827</v>
      </c>
      <c r="R21" s="376">
        <v>1.09362107232827</v>
      </c>
      <c r="S21" s="378">
        <v>74.913043454486498</v>
      </c>
      <c r="T21" s="379">
        <v>74.913043454486498</v>
      </c>
      <c r="U21" s="368"/>
      <c r="V21" s="368"/>
      <c r="W21" s="368"/>
      <c r="X21" s="368"/>
      <c r="Y21" s="368"/>
      <c r="Z21" s="368"/>
      <c r="AA21" s="368"/>
      <c r="AB21" s="368"/>
      <c r="AC21" s="368"/>
      <c r="AD21" s="368"/>
      <c r="AE21" s="368"/>
      <c r="AF21" s="368"/>
      <c r="AG21" s="368"/>
    </row>
    <row r="22" spans="1:33" s="29" customFormat="1" ht="11.25" customHeight="1">
      <c r="A22" s="369" t="s">
        <v>88</v>
      </c>
      <c r="B22" s="370" t="s">
        <v>89</v>
      </c>
      <c r="C22" s="371">
        <v>9110</v>
      </c>
      <c r="D22" s="371">
        <v>16471735</v>
      </c>
      <c r="E22" s="372">
        <v>26</v>
      </c>
      <c r="F22" s="373">
        <v>24</v>
      </c>
      <c r="G22" s="373">
        <v>0</v>
      </c>
      <c r="H22" s="373">
        <v>0</v>
      </c>
      <c r="I22" s="373">
        <v>0</v>
      </c>
      <c r="J22" s="373">
        <v>0</v>
      </c>
      <c r="K22" s="373">
        <v>1094</v>
      </c>
      <c r="L22" s="374">
        <v>1026</v>
      </c>
      <c r="M22" s="375">
        <v>2.85400658616904</v>
      </c>
      <c r="N22" s="376">
        <v>2.6344676180022</v>
      </c>
      <c r="O22" s="377">
        <v>0.120087815587267</v>
      </c>
      <c r="P22" s="377">
        <v>0.112623490669594</v>
      </c>
      <c r="Q22" s="376">
        <v>1.57846152818753</v>
      </c>
      <c r="R22" s="376">
        <v>1.4570414106346401</v>
      </c>
      <c r="S22" s="378">
        <v>66.416804301429096</v>
      </c>
      <c r="T22" s="379">
        <v>62.2885203046309</v>
      </c>
      <c r="U22" s="368"/>
      <c r="V22" s="368"/>
      <c r="W22" s="368"/>
      <c r="X22" s="368"/>
      <c r="Y22" s="368"/>
      <c r="Z22" s="368"/>
      <c r="AA22" s="368"/>
      <c r="AB22" s="368"/>
      <c r="AC22" s="368"/>
      <c r="AD22" s="368"/>
      <c r="AE22" s="368"/>
      <c r="AF22" s="368"/>
      <c r="AG22" s="368"/>
    </row>
    <row r="23" spans="1:33" s="29" customFormat="1" ht="11.25">
      <c r="A23" s="369" t="s">
        <v>90</v>
      </c>
      <c r="B23" s="370" t="s">
        <v>91</v>
      </c>
      <c r="C23" s="396">
        <v>48082</v>
      </c>
      <c r="D23" s="396">
        <v>83338387</v>
      </c>
      <c r="E23" s="397">
        <v>26</v>
      </c>
      <c r="F23" s="398">
        <v>21</v>
      </c>
      <c r="G23" s="398">
        <v>0</v>
      </c>
      <c r="H23" s="398">
        <v>0</v>
      </c>
      <c r="I23" s="398">
        <v>2</v>
      </c>
      <c r="J23" s="398">
        <v>1</v>
      </c>
      <c r="K23" s="398">
        <v>1803</v>
      </c>
      <c r="L23" s="399">
        <v>1119</v>
      </c>
      <c r="M23" s="375">
        <v>0.54074289755001903</v>
      </c>
      <c r="N23" s="376">
        <v>0.43675387879040001</v>
      </c>
      <c r="O23" s="377">
        <v>3.7498440164718601E-2</v>
      </c>
      <c r="P23" s="377">
        <v>2.3272742398402699E-2</v>
      </c>
      <c r="Q23" s="376">
        <v>0.31198108021937099</v>
      </c>
      <c r="R23" s="376">
        <v>0.25198471863872302</v>
      </c>
      <c r="S23" s="378">
        <v>21.634687985981799</v>
      </c>
      <c r="T23" s="379">
        <v>13.427185721749099</v>
      </c>
      <c r="U23" s="368"/>
      <c r="V23" s="368"/>
      <c r="W23" s="368"/>
      <c r="X23" s="368"/>
      <c r="Y23" s="368"/>
      <c r="Z23" s="368"/>
      <c r="AA23" s="368"/>
      <c r="AB23" s="368"/>
      <c r="AC23" s="368"/>
      <c r="AD23" s="368"/>
      <c r="AE23" s="368"/>
      <c r="AF23" s="368"/>
      <c r="AG23" s="368"/>
    </row>
    <row r="24" spans="1:33" s="29" customFormat="1" ht="21" customHeight="1">
      <c r="A24" s="369" t="s">
        <v>92</v>
      </c>
      <c r="B24" s="370" t="s">
        <v>93</v>
      </c>
      <c r="C24" s="371">
        <v>5778</v>
      </c>
      <c r="D24" s="371">
        <v>9923729</v>
      </c>
      <c r="E24" s="372">
        <v>3</v>
      </c>
      <c r="F24" s="373">
        <v>3</v>
      </c>
      <c r="G24" s="373">
        <v>0</v>
      </c>
      <c r="H24" s="373">
        <v>0</v>
      </c>
      <c r="I24" s="373">
        <v>0</v>
      </c>
      <c r="J24" s="373">
        <v>0</v>
      </c>
      <c r="K24" s="373">
        <v>158</v>
      </c>
      <c r="L24" s="374">
        <v>158</v>
      </c>
      <c r="M24" s="375">
        <v>0.51921079958463101</v>
      </c>
      <c r="N24" s="376">
        <v>0.51921079958463101</v>
      </c>
      <c r="O24" s="377">
        <v>2.7345102111457301E-2</v>
      </c>
      <c r="P24" s="377">
        <v>2.7345102111457301E-2</v>
      </c>
      <c r="Q24" s="376">
        <v>0.30230571592593902</v>
      </c>
      <c r="R24" s="376">
        <v>0.30230571592593902</v>
      </c>
      <c r="S24" s="378">
        <v>15.9214343720994</v>
      </c>
      <c r="T24" s="379">
        <v>15.9214343720994</v>
      </c>
      <c r="U24" s="368"/>
      <c r="V24" s="368"/>
      <c r="W24" s="368"/>
      <c r="X24" s="368"/>
      <c r="Y24" s="368"/>
      <c r="Z24" s="368"/>
      <c r="AA24" s="368"/>
      <c r="AB24" s="368"/>
      <c r="AC24" s="368"/>
      <c r="AD24" s="368"/>
      <c r="AE24" s="368"/>
      <c r="AF24" s="368"/>
      <c r="AG24" s="368"/>
    </row>
    <row r="25" spans="1:33" s="29" customFormat="1" ht="21" customHeight="1">
      <c r="A25" s="369" t="s">
        <v>94</v>
      </c>
      <c r="B25" s="370" t="s">
        <v>95</v>
      </c>
      <c r="C25" s="396">
        <v>11805</v>
      </c>
      <c r="D25" s="396">
        <v>18914793</v>
      </c>
      <c r="E25" s="397">
        <v>21</v>
      </c>
      <c r="F25" s="398">
        <v>21</v>
      </c>
      <c r="G25" s="398">
        <v>1</v>
      </c>
      <c r="H25" s="398">
        <v>1</v>
      </c>
      <c r="I25" s="398">
        <v>3</v>
      </c>
      <c r="J25" s="398">
        <v>3</v>
      </c>
      <c r="K25" s="398">
        <v>1959</v>
      </c>
      <c r="L25" s="399">
        <v>1959</v>
      </c>
      <c r="M25" s="375">
        <v>1.77890724269377</v>
      </c>
      <c r="N25" s="376">
        <v>1.77890724269377</v>
      </c>
      <c r="O25" s="377">
        <v>0.16594663278271901</v>
      </c>
      <c r="P25" s="377">
        <v>0.16594663278271901</v>
      </c>
      <c r="Q25" s="376">
        <v>1.1102421263611</v>
      </c>
      <c r="R25" s="376">
        <v>1.1102421263611</v>
      </c>
      <c r="S25" s="378">
        <v>103.56972978768501</v>
      </c>
      <c r="T25" s="379">
        <v>103.56972978768501</v>
      </c>
      <c r="U25" s="368"/>
      <c r="V25" s="368"/>
      <c r="W25" s="368"/>
      <c r="X25" s="368"/>
      <c r="Y25" s="368"/>
      <c r="Z25" s="368"/>
      <c r="AA25" s="368"/>
      <c r="AB25" s="368"/>
      <c r="AC25" s="368"/>
      <c r="AD25" s="368"/>
      <c r="AE25" s="368"/>
      <c r="AF25" s="368"/>
      <c r="AG25" s="368"/>
    </row>
    <row r="26" spans="1:33" s="29" customFormat="1" ht="11.25" customHeight="1">
      <c r="A26" s="369" t="s">
        <v>96</v>
      </c>
      <c r="B26" s="370" t="s">
        <v>97</v>
      </c>
      <c r="C26" s="371">
        <v>7977</v>
      </c>
      <c r="D26" s="371">
        <v>14461339</v>
      </c>
      <c r="E26" s="372">
        <v>10</v>
      </c>
      <c r="F26" s="373">
        <v>10</v>
      </c>
      <c r="G26" s="373">
        <v>0</v>
      </c>
      <c r="H26" s="373">
        <v>0</v>
      </c>
      <c r="I26" s="373">
        <v>3</v>
      </c>
      <c r="J26" s="373">
        <v>3</v>
      </c>
      <c r="K26" s="373">
        <v>941</v>
      </c>
      <c r="L26" s="374">
        <v>941</v>
      </c>
      <c r="M26" s="375">
        <v>1.25360411182149</v>
      </c>
      <c r="N26" s="376">
        <v>1.25360411182149</v>
      </c>
      <c r="O26" s="377">
        <v>0.11796414692240199</v>
      </c>
      <c r="P26" s="377">
        <v>0.11796414692240199</v>
      </c>
      <c r="Q26" s="376">
        <v>0.69149889923747698</v>
      </c>
      <c r="R26" s="376">
        <v>0.69149889923747698</v>
      </c>
      <c r="S26" s="378">
        <v>65.070046418246605</v>
      </c>
      <c r="T26" s="379">
        <v>65.070046418246605</v>
      </c>
      <c r="U26" s="368"/>
      <c r="V26" s="368"/>
      <c r="W26" s="368"/>
      <c r="X26" s="368"/>
      <c r="Y26" s="368"/>
      <c r="Z26" s="368"/>
      <c r="AA26" s="368"/>
      <c r="AB26" s="368"/>
      <c r="AC26" s="368"/>
      <c r="AD26" s="368"/>
      <c r="AE26" s="368"/>
      <c r="AF26" s="368"/>
      <c r="AG26" s="368"/>
    </row>
    <row r="27" spans="1:33" s="29" customFormat="1" ht="11.25">
      <c r="A27" s="369" t="s">
        <v>98</v>
      </c>
      <c r="B27" s="370" t="s">
        <v>99</v>
      </c>
      <c r="C27" s="371">
        <v>8089</v>
      </c>
      <c r="D27" s="371">
        <v>14544110</v>
      </c>
      <c r="E27" s="372">
        <v>6</v>
      </c>
      <c r="F27" s="373">
        <v>5</v>
      </c>
      <c r="G27" s="373">
        <v>0</v>
      </c>
      <c r="H27" s="373">
        <v>0</v>
      </c>
      <c r="I27" s="373">
        <v>0</v>
      </c>
      <c r="J27" s="373">
        <v>0</v>
      </c>
      <c r="K27" s="373">
        <v>601</v>
      </c>
      <c r="L27" s="374">
        <v>481</v>
      </c>
      <c r="M27" s="375">
        <v>0.74174805291136103</v>
      </c>
      <c r="N27" s="376">
        <v>0.61812337742613399</v>
      </c>
      <c r="O27" s="377">
        <v>7.4298429966621296E-2</v>
      </c>
      <c r="P27" s="377">
        <v>5.9463468908394101E-2</v>
      </c>
      <c r="Q27" s="376">
        <v>0.41253813399376099</v>
      </c>
      <c r="R27" s="376">
        <v>0.343781778328134</v>
      </c>
      <c r="S27" s="378">
        <v>41.322569755041698</v>
      </c>
      <c r="T27" s="379">
        <v>33.071807075166497</v>
      </c>
      <c r="U27" s="368"/>
      <c r="V27" s="368"/>
      <c r="W27" s="368"/>
      <c r="X27" s="368"/>
      <c r="Y27" s="368"/>
      <c r="Z27" s="368"/>
      <c r="AA27" s="368"/>
      <c r="AB27" s="368"/>
      <c r="AC27" s="368"/>
      <c r="AD27" s="368"/>
      <c r="AE27" s="368"/>
      <c r="AF27" s="368"/>
      <c r="AG27" s="368"/>
    </row>
    <row r="28" spans="1:33" s="29" customFormat="1" ht="11.25">
      <c r="A28" s="369" t="s">
        <v>100</v>
      </c>
      <c r="B28" s="370" t="s">
        <v>101</v>
      </c>
      <c r="C28" s="371">
        <v>2312</v>
      </c>
      <c r="D28" s="371">
        <v>4539306</v>
      </c>
      <c r="E28" s="372">
        <v>1</v>
      </c>
      <c r="F28" s="373">
        <v>1</v>
      </c>
      <c r="G28" s="373">
        <v>1</v>
      </c>
      <c r="H28" s="373">
        <v>1</v>
      </c>
      <c r="I28" s="373">
        <v>0</v>
      </c>
      <c r="J28" s="373">
        <v>0</v>
      </c>
      <c r="K28" s="373">
        <v>0</v>
      </c>
      <c r="L28" s="374">
        <v>0</v>
      </c>
      <c r="M28" s="375">
        <v>0.432525951557093</v>
      </c>
      <c r="N28" s="376">
        <v>0.432525951557093</v>
      </c>
      <c r="O28" s="377">
        <v>0</v>
      </c>
      <c r="P28" s="377">
        <v>0</v>
      </c>
      <c r="Q28" s="376">
        <v>0.22029799268875</v>
      </c>
      <c r="R28" s="376">
        <v>0.22029799268875</v>
      </c>
      <c r="S28" s="378">
        <v>0</v>
      </c>
      <c r="T28" s="379">
        <v>0</v>
      </c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</row>
    <row r="29" spans="1:33" s="29" customFormat="1" ht="11.25">
      <c r="A29" s="369" t="s">
        <v>102</v>
      </c>
      <c r="B29" s="370" t="s">
        <v>103</v>
      </c>
      <c r="C29" s="371">
        <v>14354</v>
      </c>
      <c r="D29" s="371">
        <v>26137380</v>
      </c>
      <c r="E29" s="372">
        <v>20</v>
      </c>
      <c r="F29" s="373">
        <v>19</v>
      </c>
      <c r="G29" s="373">
        <v>1</v>
      </c>
      <c r="H29" s="373">
        <v>1</v>
      </c>
      <c r="I29" s="373">
        <v>1</v>
      </c>
      <c r="J29" s="373">
        <v>1</v>
      </c>
      <c r="K29" s="373">
        <v>1109</v>
      </c>
      <c r="L29" s="374">
        <v>1104</v>
      </c>
      <c r="M29" s="375">
        <v>1.3933398355858999</v>
      </c>
      <c r="N29" s="376">
        <v>1.3236728438066001</v>
      </c>
      <c r="O29" s="377">
        <v>7.7260693883238099E-2</v>
      </c>
      <c r="P29" s="377">
        <v>7.6912358924341603E-2</v>
      </c>
      <c r="Q29" s="376">
        <v>0.76518763548603597</v>
      </c>
      <c r="R29" s="376">
        <v>0.72692825371173397</v>
      </c>
      <c r="S29" s="378">
        <v>42.429654387700701</v>
      </c>
      <c r="T29" s="379">
        <v>42.238357478829201</v>
      </c>
      <c r="U29" s="368"/>
      <c r="V29" s="368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  <c r="AG29" s="368"/>
    </row>
    <row r="30" spans="1:33" s="29" customFormat="1" ht="11.25">
      <c r="A30" s="369" t="s">
        <v>104</v>
      </c>
      <c r="B30" s="370" t="s">
        <v>105</v>
      </c>
      <c r="C30" s="396">
        <v>7827</v>
      </c>
      <c r="D30" s="396">
        <v>14492065</v>
      </c>
      <c r="E30" s="397">
        <v>12</v>
      </c>
      <c r="F30" s="398">
        <v>10</v>
      </c>
      <c r="G30" s="398">
        <v>0</v>
      </c>
      <c r="H30" s="398">
        <v>0</v>
      </c>
      <c r="I30" s="398">
        <v>1</v>
      </c>
      <c r="J30" s="398">
        <v>0</v>
      </c>
      <c r="K30" s="398">
        <v>1496</v>
      </c>
      <c r="L30" s="399">
        <v>1489</v>
      </c>
      <c r="M30" s="375">
        <v>1.5331544653123801</v>
      </c>
      <c r="N30" s="376">
        <v>1.2776287210936501</v>
      </c>
      <c r="O30" s="377">
        <v>0.19113325667561001</v>
      </c>
      <c r="P30" s="377">
        <v>0.19023891657084499</v>
      </c>
      <c r="Q30" s="376">
        <v>0.82803934428944403</v>
      </c>
      <c r="R30" s="376">
        <v>0.69003278690786995</v>
      </c>
      <c r="S30" s="378">
        <v>103.228904921417</v>
      </c>
      <c r="T30" s="379">
        <v>102.745881970582</v>
      </c>
      <c r="U30" s="368"/>
      <c r="V30" s="368"/>
      <c r="W30" s="368"/>
      <c r="X30" s="368"/>
      <c r="Y30" s="368"/>
      <c r="Z30" s="368"/>
      <c r="AA30" s="368"/>
      <c r="AB30" s="368"/>
      <c r="AC30" s="368"/>
      <c r="AD30" s="368"/>
      <c r="AE30" s="368"/>
      <c r="AF30" s="368"/>
      <c r="AG30" s="368"/>
    </row>
    <row r="31" spans="1:33" s="29" customFormat="1" ht="11.25">
      <c r="A31" s="369" t="s">
        <v>106</v>
      </c>
      <c r="B31" s="370" t="s">
        <v>107</v>
      </c>
      <c r="C31" s="396">
        <v>30050</v>
      </c>
      <c r="D31" s="396">
        <v>54996257</v>
      </c>
      <c r="E31" s="397">
        <v>65</v>
      </c>
      <c r="F31" s="398">
        <v>62</v>
      </c>
      <c r="G31" s="398">
        <v>1</v>
      </c>
      <c r="H31" s="398">
        <v>1</v>
      </c>
      <c r="I31" s="398">
        <v>9</v>
      </c>
      <c r="J31" s="398">
        <v>8</v>
      </c>
      <c r="K31" s="398">
        <v>4413</v>
      </c>
      <c r="L31" s="399">
        <v>4351</v>
      </c>
      <c r="M31" s="375">
        <v>2.1630615640599</v>
      </c>
      <c r="N31" s="376">
        <v>2.0632279534109799</v>
      </c>
      <c r="O31" s="377">
        <v>0.14685524126455901</v>
      </c>
      <c r="P31" s="377">
        <v>0.14479201331114799</v>
      </c>
      <c r="Q31" s="376">
        <v>1.1818986153912301</v>
      </c>
      <c r="R31" s="376">
        <v>1.1273494485270199</v>
      </c>
      <c r="S31" s="378">
        <v>80.2418244572535</v>
      </c>
      <c r="T31" s="379">
        <v>79.114475008726501</v>
      </c>
      <c r="U31" s="368"/>
      <c r="V31" s="368"/>
      <c r="W31" s="368"/>
      <c r="X31" s="368"/>
      <c r="Y31" s="368"/>
      <c r="Z31" s="368"/>
      <c r="AA31" s="368"/>
      <c r="AB31" s="368"/>
      <c r="AC31" s="368"/>
      <c r="AD31" s="368"/>
      <c r="AE31" s="368"/>
      <c r="AF31" s="368"/>
      <c r="AG31" s="368"/>
    </row>
    <row r="32" spans="1:33" s="29" customFormat="1" ht="11.25" customHeight="1">
      <c r="A32" s="369" t="s">
        <v>108</v>
      </c>
      <c r="B32" s="370" t="s">
        <v>109</v>
      </c>
      <c r="C32" s="371">
        <v>20203</v>
      </c>
      <c r="D32" s="371">
        <v>36564786</v>
      </c>
      <c r="E32" s="372">
        <v>43</v>
      </c>
      <c r="F32" s="373">
        <v>41</v>
      </c>
      <c r="G32" s="373">
        <v>0</v>
      </c>
      <c r="H32" s="373">
        <v>0</v>
      </c>
      <c r="I32" s="373">
        <v>3</v>
      </c>
      <c r="J32" s="373">
        <v>3</v>
      </c>
      <c r="K32" s="373">
        <v>3954</v>
      </c>
      <c r="L32" s="374">
        <v>3637</v>
      </c>
      <c r="M32" s="375">
        <v>2.1283967727565201</v>
      </c>
      <c r="N32" s="376">
        <v>2.0294015740236602</v>
      </c>
      <c r="O32" s="377">
        <v>0.19571350789486699</v>
      </c>
      <c r="P32" s="377">
        <v>0.18002276889570901</v>
      </c>
      <c r="Q32" s="376">
        <v>1.1759948492519601</v>
      </c>
      <c r="R32" s="376">
        <v>1.1212974144030301</v>
      </c>
      <c r="S32" s="378">
        <v>108.13682869633099</v>
      </c>
      <c r="T32" s="379">
        <v>99.467285272775797</v>
      </c>
      <c r="U32" s="368"/>
      <c r="V32" s="368"/>
      <c r="W32" s="368"/>
      <c r="X32" s="368"/>
      <c r="Y32" s="368"/>
      <c r="Z32" s="368"/>
      <c r="AA32" s="368"/>
      <c r="AB32" s="368"/>
      <c r="AC32" s="368"/>
      <c r="AD32" s="368"/>
      <c r="AE32" s="368"/>
      <c r="AF32" s="368"/>
      <c r="AG32" s="368"/>
    </row>
    <row r="33" spans="1:33" s="29" customFormat="1" ht="11.25">
      <c r="A33" s="369" t="s">
        <v>110</v>
      </c>
      <c r="B33" s="370" t="s">
        <v>111</v>
      </c>
      <c r="C33" s="396">
        <v>12712</v>
      </c>
      <c r="D33" s="396">
        <v>23641131</v>
      </c>
      <c r="E33" s="397">
        <v>43</v>
      </c>
      <c r="F33" s="398">
        <v>42</v>
      </c>
      <c r="G33" s="398">
        <v>1</v>
      </c>
      <c r="H33" s="398">
        <v>1</v>
      </c>
      <c r="I33" s="398">
        <v>3</v>
      </c>
      <c r="J33" s="398">
        <v>3</v>
      </c>
      <c r="K33" s="398">
        <v>3456</v>
      </c>
      <c r="L33" s="399">
        <v>3383</v>
      </c>
      <c r="M33" s="375">
        <v>3.3826305852737599</v>
      </c>
      <c r="N33" s="376">
        <v>3.3039647577092501</v>
      </c>
      <c r="O33" s="377">
        <v>0.27186910006293302</v>
      </c>
      <c r="P33" s="377">
        <v>0.26612649465072402</v>
      </c>
      <c r="Q33" s="376">
        <v>1.8188639113754801</v>
      </c>
      <c r="R33" s="376">
        <v>1.77656475064581</v>
      </c>
      <c r="S33" s="378">
        <v>146.18589948171299</v>
      </c>
      <c r="T33" s="379">
        <v>143.09806074844701</v>
      </c>
      <c r="U33" s="368"/>
      <c r="V33" s="368"/>
      <c r="W33" s="368"/>
      <c r="X33" s="368"/>
      <c r="Y33" s="368"/>
      <c r="Z33" s="368"/>
      <c r="AA33" s="368"/>
      <c r="AB33" s="368"/>
      <c r="AC33" s="368"/>
      <c r="AD33" s="368"/>
      <c r="AE33" s="368"/>
      <c r="AF33" s="368"/>
      <c r="AG33" s="368"/>
    </row>
    <row r="34" spans="1:33" s="29" customFormat="1" ht="11.25" customHeight="1">
      <c r="A34" s="369" t="s">
        <v>112</v>
      </c>
      <c r="B34" s="370" t="s">
        <v>113</v>
      </c>
      <c r="C34" s="371">
        <v>53379</v>
      </c>
      <c r="D34" s="371">
        <v>94831626</v>
      </c>
      <c r="E34" s="372">
        <v>91</v>
      </c>
      <c r="F34" s="373">
        <v>76</v>
      </c>
      <c r="G34" s="373">
        <v>4</v>
      </c>
      <c r="H34" s="373">
        <v>3</v>
      </c>
      <c r="I34" s="373">
        <v>9</v>
      </c>
      <c r="J34" s="373">
        <v>8</v>
      </c>
      <c r="K34" s="373">
        <v>7996</v>
      </c>
      <c r="L34" s="374">
        <v>5923</v>
      </c>
      <c r="M34" s="375">
        <v>1.7047902733284599</v>
      </c>
      <c r="N34" s="376">
        <v>1.42378088761498</v>
      </c>
      <c r="O34" s="377">
        <v>0.14979673654433401</v>
      </c>
      <c r="P34" s="377">
        <v>0.110961239438731</v>
      </c>
      <c r="Q34" s="376">
        <v>0.95959548347299195</v>
      </c>
      <c r="R34" s="376">
        <v>0.80142040377964197</v>
      </c>
      <c r="S34" s="378">
        <v>84.317862481868701</v>
      </c>
      <c r="T34" s="379">
        <v>62.458066468247601</v>
      </c>
      <c r="U34" s="368"/>
      <c r="V34" s="368"/>
      <c r="W34" s="368"/>
      <c r="X34" s="368"/>
      <c r="Y34" s="368"/>
      <c r="Z34" s="368"/>
      <c r="AA34" s="368"/>
      <c r="AB34" s="368"/>
      <c r="AC34" s="368"/>
      <c r="AD34" s="368"/>
      <c r="AE34" s="368"/>
      <c r="AF34" s="368"/>
      <c r="AG34" s="368"/>
    </row>
    <row r="35" spans="1:33" s="29" customFormat="1" ht="21" customHeight="1">
      <c r="A35" s="369" t="s">
        <v>114</v>
      </c>
      <c r="B35" s="370" t="s">
        <v>115</v>
      </c>
      <c r="C35" s="396">
        <v>9967</v>
      </c>
      <c r="D35" s="396">
        <v>18073025</v>
      </c>
      <c r="E35" s="397">
        <v>7</v>
      </c>
      <c r="F35" s="398">
        <v>5</v>
      </c>
      <c r="G35" s="398">
        <v>0</v>
      </c>
      <c r="H35" s="398">
        <v>0</v>
      </c>
      <c r="I35" s="398">
        <v>0</v>
      </c>
      <c r="J35" s="398">
        <v>0</v>
      </c>
      <c r="K35" s="398">
        <v>407</v>
      </c>
      <c r="L35" s="399">
        <v>255</v>
      </c>
      <c r="M35" s="375">
        <v>0.70231764823918896</v>
      </c>
      <c r="N35" s="376">
        <v>0.50165546302799202</v>
      </c>
      <c r="O35" s="377">
        <v>4.0834754690478599E-2</v>
      </c>
      <c r="P35" s="377">
        <v>2.5584428614427598E-2</v>
      </c>
      <c r="Q35" s="376">
        <v>0.38731756305322401</v>
      </c>
      <c r="R35" s="376">
        <v>0.27665540218087498</v>
      </c>
      <c r="S35" s="378">
        <v>22.519749737523199</v>
      </c>
      <c r="T35" s="379">
        <v>14.1094255112246</v>
      </c>
      <c r="U35" s="368"/>
      <c r="V35" s="368"/>
      <c r="W35" s="368"/>
      <c r="X35" s="368"/>
      <c r="Y35" s="368"/>
      <c r="Z35" s="368"/>
      <c r="AA35" s="368"/>
      <c r="AB35" s="368"/>
      <c r="AC35" s="368"/>
      <c r="AD35" s="368"/>
      <c r="AE35" s="368"/>
      <c r="AF35" s="368"/>
      <c r="AG35" s="368"/>
    </row>
    <row r="36" spans="1:33" s="301" customFormat="1" ht="12.75" customHeight="1">
      <c r="A36" s="413" t="s">
        <v>116</v>
      </c>
      <c r="B36" s="414" t="s">
        <v>117</v>
      </c>
      <c r="C36" s="396">
        <v>24572</v>
      </c>
      <c r="D36" s="396">
        <v>44943076</v>
      </c>
      <c r="E36" s="397">
        <v>50</v>
      </c>
      <c r="F36" s="398">
        <v>39</v>
      </c>
      <c r="G36" s="398">
        <v>0</v>
      </c>
      <c r="H36" s="398">
        <v>0</v>
      </c>
      <c r="I36" s="398">
        <v>3</v>
      </c>
      <c r="J36" s="398">
        <v>2</v>
      </c>
      <c r="K36" s="398">
        <v>3195</v>
      </c>
      <c r="L36" s="399">
        <v>2482</v>
      </c>
      <c r="M36" s="375">
        <v>2.0348363991535101</v>
      </c>
      <c r="N36" s="376">
        <v>1.58717239133974</v>
      </c>
      <c r="O36" s="377">
        <v>0.13002604590590899</v>
      </c>
      <c r="P36" s="377">
        <v>0.10100927885398001</v>
      </c>
      <c r="Q36" s="376">
        <v>1.1125184221925499</v>
      </c>
      <c r="R36" s="376">
        <v>0.86776436931019096</v>
      </c>
      <c r="S36" s="378">
        <v>71.089927178104105</v>
      </c>
      <c r="T36" s="379">
        <v>55.225414477638303</v>
      </c>
    </row>
    <row r="37" spans="1:33" s="301" customFormat="1" ht="22.5">
      <c r="A37" s="357" t="s">
        <v>118</v>
      </c>
      <c r="B37" s="358" t="s">
        <v>119</v>
      </c>
      <c r="C37" s="396">
        <v>29255</v>
      </c>
      <c r="D37" s="396">
        <v>53228894</v>
      </c>
      <c r="E37" s="397">
        <v>48</v>
      </c>
      <c r="F37" s="398">
        <v>42</v>
      </c>
      <c r="G37" s="398">
        <v>3</v>
      </c>
      <c r="H37" s="398">
        <v>2</v>
      </c>
      <c r="I37" s="398">
        <v>2</v>
      </c>
      <c r="J37" s="398">
        <v>2</v>
      </c>
      <c r="K37" s="398">
        <v>3547</v>
      </c>
      <c r="L37" s="399">
        <v>3001</v>
      </c>
      <c r="M37" s="375">
        <v>1.6407451717655099</v>
      </c>
      <c r="N37" s="376">
        <v>1.4356520252948199</v>
      </c>
      <c r="O37" s="377">
        <v>0.121244231755256</v>
      </c>
      <c r="P37" s="377">
        <v>0.102580755426423</v>
      </c>
      <c r="Q37" s="376">
        <v>0.90176587174627398</v>
      </c>
      <c r="R37" s="376">
        <v>0.78904513777799001</v>
      </c>
      <c r="S37" s="378">
        <v>66.636740564250701</v>
      </c>
      <c r="T37" s="379">
        <v>56.3791537731368</v>
      </c>
    </row>
    <row r="38" spans="1:33" s="301" customFormat="1" ht="12.75" customHeight="1">
      <c r="A38" s="369" t="s">
        <v>120</v>
      </c>
      <c r="B38" s="370" t="s">
        <v>121</v>
      </c>
      <c r="C38" s="396">
        <v>23104</v>
      </c>
      <c r="D38" s="396">
        <v>43286387</v>
      </c>
      <c r="E38" s="397">
        <v>47</v>
      </c>
      <c r="F38" s="398">
        <v>31</v>
      </c>
      <c r="G38" s="398">
        <v>0</v>
      </c>
      <c r="H38" s="398">
        <v>0</v>
      </c>
      <c r="I38" s="398">
        <v>0</v>
      </c>
      <c r="J38" s="398">
        <v>0</v>
      </c>
      <c r="K38" s="398">
        <v>2434</v>
      </c>
      <c r="L38" s="399">
        <v>1984</v>
      </c>
      <c r="M38" s="375">
        <v>2.0342797783933499</v>
      </c>
      <c r="N38" s="376">
        <v>1.3417590027700801</v>
      </c>
      <c r="O38" s="377">
        <v>0.10534972299169</v>
      </c>
      <c r="P38" s="377">
        <v>8.5872576177285304E-2</v>
      </c>
      <c r="Q38" s="376">
        <v>1.0857917062932501</v>
      </c>
      <c r="R38" s="376">
        <v>0.71616048712959102</v>
      </c>
      <c r="S38" s="378">
        <v>56.230149215271801</v>
      </c>
      <c r="T38" s="379">
        <v>45.834271176293797</v>
      </c>
    </row>
    <row r="39" spans="1:33" s="301" customFormat="1" ht="12.75" customHeight="1">
      <c r="A39" s="369" t="s">
        <v>122</v>
      </c>
      <c r="B39" s="370" t="s">
        <v>123</v>
      </c>
      <c r="C39" s="371">
        <v>5887</v>
      </c>
      <c r="D39" s="371">
        <v>10827978</v>
      </c>
      <c r="E39" s="372">
        <v>15</v>
      </c>
      <c r="F39" s="373">
        <v>12</v>
      </c>
      <c r="G39" s="373">
        <v>0</v>
      </c>
      <c r="H39" s="373">
        <v>0</v>
      </c>
      <c r="I39" s="373">
        <v>1</v>
      </c>
      <c r="J39" s="373">
        <v>1</v>
      </c>
      <c r="K39" s="373">
        <v>1024</v>
      </c>
      <c r="L39" s="374">
        <v>875</v>
      </c>
      <c r="M39" s="375">
        <v>2.54798709019874</v>
      </c>
      <c r="N39" s="376">
        <v>2.0383896721589898</v>
      </c>
      <c r="O39" s="377">
        <v>0.17394258535756801</v>
      </c>
      <c r="P39" s="377">
        <v>0.14863258026159301</v>
      </c>
      <c r="Q39" s="376">
        <v>1.38530019178096</v>
      </c>
      <c r="R39" s="376">
        <v>1.1082401534247699</v>
      </c>
      <c r="S39" s="378">
        <v>94.569826425580104</v>
      </c>
      <c r="T39" s="379">
        <v>80.809177853889295</v>
      </c>
    </row>
    <row r="40" spans="1:33" s="301" customFormat="1" ht="12.75" customHeight="1">
      <c r="A40" s="369" t="s">
        <v>124</v>
      </c>
      <c r="B40" s="370" t="s">
        <v>125</v>
      </c>
      <c r="C40" s="396">
        <v>17671</v>
      </c>
      <c r="D40" s="396">
        <v>31057891</v>
      </c>
      <c r="E40" s="397">
        <v>30</v>
      </c>
      <c r="F40" s="398">
        <v>26</v>
      </c>
      <c r="G40" s="398">
        <v>0</v>
      </c>
      <c r="H40" s="398">
        <v>0</v>
      </c>
      <c r="I40" s="398">
        <v>3</v>
      </c>
      <c r="J40" s="398">
        <v>3</v>
      </c>
      <c r="K40" s="398">
        <v>3419</v>
      </c>
      <c r="L40" s="399">
        <v>2652</v>
      </c>
      <c r="M40" s="375">
        <v>1.6976967913530601</v>
      </c>
      <c r="N40" s="376">
        <v>1.4713372191726599</v>
      </c>
      <c r="O40" s="377">
        <v>0.19348084432120399</v>
      </c>
      <c r="P40" s="377">
        <v>0.15007639635561101</v>
      </c>
      <c r="Q40" s="376">
        <v>0.96593809283444299</v>
      </c>
      <c r="R40" s="376">
        <v>0.83714634712318403</v>
      </c>
      <c r="S40" s="378">
        <v>110.08474464669899</v>
      </c>
      <c r="T40" s="379">
        <v>85.388927406564704</v>
      </c>
    </row>
    <row r="41" spans="1:33" s="301" customFormat="1" ht="12.75" customHeight="1">
      <c r="A41" s="369" t="s">
        <v>126</v>
      </c>
      <c r="B41" s="370" t="s">
        <v>127</v>
      </c>
      <c r="C41" s="371">
        <v>9777</v>
      </c>
      <c r="D41" s="371">
        <v>17098467</v>
      </c>
      <c r="E41" s="372">
        <v>19</v>
      </c>
      <c r="F41" s="373">
        <v>12</v>
      </c>
      <c r="G41" s="373">
        <v>0</v>
      </c>
      <c r="H41" s="373">
        <v>0</v>
      </c>
      <c r="I41" s="373">
        <v>1</v>
      </c>
      <c r="J41" s="373">
        <v>1</v>
      </c>
      <c r="K41" s="373">
        <v>924</v>
      </c>
      <c r="L41" s="374">
        <v>630</v>
      </c>
      <c r="M41" s="375">
        <v>1.9433364017592301</v>
      </c>
      <c r="N41" s="376">
        <v>1.22737035900583</v>
      </c>
      <c r="O41" s="377">
        <v>9.4507517643448904E-2</v>
      </c>
      <c r="P41" s="377">
        <v>6.44369438478061E-2</v>
      </c>
      <c r="Q41" s="376">
        <v>1.1112107301783301</v>
      </c>
      <c r="R41" s="376">
        <v>0.70181730327052105</v>
      </c>
      <c r="S41" s="378">
        <v>54.039932351830103</v>
      </c>
      <c r="T41" s="379">
        <v>36.845408421702402</v>
      </c>
    </row>
    <row r="42" spans="1:33" s="301" customFormat="1" ht="12.75" customHeight="1">
      <c r="A42" s="380" t="s">
        <v>128</v>
      </c>
      <c r="B42" s="381" t="s">
        <v>129</v>
      </c>
      <c r="C42" s="415">
        <v>16189</v>
      </c>
      <c r="D42" s="415">
        <v>27488252</v>
      </c>
      <c r="E42" s="416">
        <v>50</v>
      </c>
      <c r="F42" s="417">
        <v>41</v>
      </c>
      <c r="G42" s="417">
        <v>1</v>
      </c>
      <c r="H42" s="417">
        <v>1</v>
      </c>
      <c r="I42" s="417">
        <v>3</v>
      </c>
      <c r="J42" s="417">
        <v>3</v>
      </c>
      <c r="K42" s="417">
        <v>3470</v>
      </c>
      <c r="L42" s="418">
        <v>3093</v>
      </c>
      <c r="M42" s="386">
        <v>3.0885168941874102</v>
      </c>
      <c r="N42" s="387">
        <v>2.53258385323368</v>
      </c>
      <c r="O42" s="388">
        <v>0.214343072456606</v>
      </c>
      <c r="P42" s="388">
        <v>0.19105565507443301</v>
      </c>
      <c r="Q42" s="387">
        <v>1.81895887741425</v>
      </c>
      <c r="R42" s="387">
        <v>1.4915462794796801</v>
      </c>
      <c r="S42" s="389">
        <v>126.23574609254899</v>
      </c>
      <c r="T42" s="390">
        <v>112.52079615684499</v>
      </c>
    </row>
    <row r="43" spans="1:33" s="302" customFormat="1" ht="22.5" customHeight="1">
      <c r="A43" s="391" t="s">
        <v>24</v>
      </c>
      <c r="B43" s="346" t="s">
        <v>25</v>
      </c>
      <c r="C43" s="347">
        <v>29411</v>
      </c>
      <c r="D43" s="347">
        <v>54050020</v>
      </c>
      <c r="E43" s="348">
        <v>52</v>
      </c>
      <c r="F43" s="349">
        <v>46</v>
      </c>
      <c r="G43" s="349">
        <v>0</v>
      </c>
      <c r="H43" s="349">
        <v>0</v>
      </c>
      <c r="I43" s="349">
        <v>1</v>
      </c>
      <c r="J43" s="349">
        <v>1</v>
      </c>
      <c r="K43" s="349">
        <v>3856</v>
      </c>
      <c r="L43" s="350">
        <v>3407</v>
      </c>
      <c r="M43" s="351">
        <v>1.7680459691952</v>
      </c>
      <c r="N43" s="352">
        <v>1.56404066505729</v>
      </c>
      <c r="O43" s="353">
        <v>0.131107408792629</v>
      </c>
      <c r="P43" s="353">
        <v>0.115841011866309</v>
      </c>
      <c r="Q43" s="352">
        <v>0.96207179941839105</v>
      </c>
      <c r="R43" s="352">
        <v>0.851063514870115</v>
      </c>
      <c r="S43" s="354">
        <v>71.341324203025295</v>
      </c>
      <c r="T43" s="355">
        <v>63.034204242662597</v>
      </c>
    </row>
    <row r="44" spans="1:33" s="301" customFormat="1" ht="22.5">
      <c r="A44" s="419" t="s">
        <v>130</v>
      </c>
      <c r="B44" s="420" t="s">
        <v>131</v>
      </c>
      <c r="C44" s="421">
        <v>29411</v>
      </c>
      <c r="D44" s="421">
        <v>54050020</v>
      </c>
      <c r="E44" s="422">
        <v>52</v>
      </c>
      <c r="F44" s="423">
        <v>46</v>
      </c>
      <c r="G44" s="423">
        <v>0</v>
      </c>
      <c r="H44" s="423">
        <v>0</v>
      </c>
      <c r="I44" s="423">
        <v>1</v>
      </c>
      <c r="J44" s="423">
        <v>1</v>
      </c>
      <c r="K44" s="423">
        <v>3856</v>
      </c>
      <c r="L44" s="424">
        <v>3407</v>
      </c>
      <c r="M44" s="425">
        <v>1.7680459691952</v>
      </c>
      <c r="N44" s="426">
        <v>1.56404066505729</v>
      </c>
      <c r="O44" s="427">
        <v>0.131107408792629</v>
      </c>
      <c r="P44" s="427">
        <v>0.115841011866309</v>
      </c>
      <c r="Q44" s="426">
        <v>0.96207179941839105</v>
      </c>
      <c r="R44" s="426">
        <v>0.851063514870115</v>
      </c>
      <c r="S44" s="428">
        <v>71.341324203025295</v>
      </c>
      <c r="T44" s="429">
        <v>63.034204242662597</v>
      </c>
    </row>
    <row r="45" spans="1:33" s="302" customFormat="1" ht="22.5" customHeight="1">
      <c r="A45" s="391" t="s">
        <v>26</v>
      </c>
      <c r="B45" s="346" t="s">
        <v>27</v>
      </c>
      <c r="C45" s="347">
        <v>38063</v>
      </c>
      <c r="D45" s="347">
        <v>70061616</v>
      </c>
      <c r="E45" s="348">
        <v>97</v>
      </c>
      <c r="F45" s="349">
        <v>93</v>
      </c>
      <c r="G45" s="349">
        <v>4</v>
      </c>
      <c r="H45" s="349">
        <v>4</v>
      </c>
      <c r="I45" s="349">
        <v>10</v>
      </c>
      <c r="J45" s="349">
        <v>10</v>
      </c>
      <c r="K45" s="349">
        <v>6024</v>
      </c>
      <c r="L45" s="350">
        <v>5879</v>
      </c>
      <c r="M45" s="351">
        <v>2.5484065890760101</v>
      </c>
      <c r="N45" s="352">
        <v>2.4433176575677198</v>
      </c>
      <c r="O45" s="353">
        <v>0.15826393085148299</v>
      </c>
      <c r="P45" s="353">
        <v>0.15445445708430799</v>
      </c>
      <c r="Q45" s="352">
        <v>1.3844956131185999</v>
      </c>
      <c r="R45" s="352">
        <v>1.3274030105157699</v>
      </c>
      <c r="S45" s="354">
        <v>85.981459519860394</v>
      </c>
      <c r="T45" s="355">
        <v>83.911852675507802</v>
      </c>
    </row>
    <row r="46" spans="1:33" s="301" customFormat="1" ht="12.75" customHeight="1">
      <c r="A46" s="357" t="s">
        <v>132</v>
      </c>
      <c r="B46" s="358" t="s">
        <v>133</v>
      </c>
      <c r="C46" s="392">
        <v>15521</v>
      </c>
      <c r="D46" s="392">
        <v>29858523</v>
      </c>
      <c r="E46" s="393">
        <v>35</v>
      </c>
      <c r="F46" s="394">
        <v>32</v>
      </c>
      <c r="G46" s="394">
        <v>1</v>
      </c>
      <c r="H46" s="394">
        <v>1</v>
      </c>
      <c r="I46" s="394">
        <v>1</v>
      </c>
      <c r="J46" s="394">
        <v>1</v>
      </c>
      <c r="K46" s="394">
        <v>1607</v>
      </c>
      <c r="L46" s="395">
        <v>1536</v>
      </c>
      <c r="M46" s="363">
        <v>2.2550093421815598</v>
      </c>
      <c r="N46" s="364">
        <v>2.0617228271374302</v>
      </c>
      <c r="O46" s="365">
        <v>0.10353714322530801</v>
      </c>
      <c r="P46" s="365">
        <v>9.8962695702596498E-2</v>
      </c>
      <c r="Q46" s="364">
        <v>1.1721946192716901</v>
      </c>
      <c r="R46" s="364">
        <v>1.0717207947626901</v>
      </c>
      <c r="S46" s="366">
        <v>53.820478661988702</v>
      </c>
      <c r="T46" s="367">
        <v>51.442598148609001</v>
      </c>
    </row>
    <row r="47" spans="1:33" s="301" customFormat="1" ht="12.75" customHeight="1">
      <c r="A47" s="369" t="s">
        <v>134</v>
      </c>
      <c r="B47" s="370" t="s">
        <v>135</v>
      </c>
      <c r="C47" s="371">
        <v>474</v>
      </c>
      <c r="D47" s="371">
        <v>839560</v>
      </c>
      <c r="E47" s="372">
        <v>0</v>
      </c>
      <c r="F47" s="373">
        <v>0</v>
      </c>
      <c r="G47" s="373">
        <v>0</v>
      </c>
      <c r="H47" s="373">
        <v>0</v>
      </c>
      <c r="I47" s="373">
        <v>0</v>
      </c>
      <c r="J47" s="373">
        <v>0</v>
      </c>
      <c r="K47" s="373">
        <v>0</v>
      </c>
      <c r="L47" s="374">
        <v>0</v>
      </c>
      <c r="M47" s="375">
        <v>0</v>
      </c>
      <c r="N47" s="376">
        <v>0</v>
      </c>
      <c r="O47" s="377">
        <v>0</v>
      </c>
      <c r="P47" s="377">
        <v>0</v>
      </c>
      <c r="Q47" s="376">
        <v>0</v>
      </c>
      <c r="R47" s="376">
        <v>0</v>
      </c>
      <c r="S47" s="378">
        <v>0</v>
      </c>
      <c r="T47" s="379">
        <v>0</v>
      </c>
    </row>
    <row r="48" spans="1:33" s="301" customFormat="1" ht="12.75" customHeight="1">
      <c r="A48" s="369" t="s">
        <v>136</v>
      </c>
      <c r="B48" s="370" t="s">
        <v>137</v>
      </c>
      <c r="C48" s="371">
        <v>20773</v>
      </c>
      <c r="D48" s="371">
        <v>37069448</v>
      </c>
      <c r="E48" s="372">
        <v>54</v>
      </c>
      <c r="F48" s="373">
        <v>53</v>
      </c>
      <c r="G48" s="373">
        <v>3</v>
      </c>
      <c r="H48" s="373">
        <v>3</v>
      </c>
      <c r="I48" s="373">
        <v>5</v>
      </c>
      <c r="J48" s="373">
        <v>5</v>
      </c>
      <c r="K48" s="373">
        <v>4267</v>
      </c>
      <c r="L48" s="374">
        <v>4193</v>
      </c>
      <c r="M48" s="375">
        <v>2.5995282337649801</v>
      </c>
      <c r="N48" s="376">
        <v>2.5513888220285899</v>
      </c>
      <c r="O48" s="377">
        <v>0.20541086987917001</v>
      </c>
      <c r="P48" s="377">
        <v>0.20184855341067701</v>
      </c>
      <c r="Q48" s="376">
        <v>1.45672522558199</v>
      </c>
      <c r="R48" s="376">
        <v>1.42974883251566</v>
      </c>
      <c r="S48" s="378">
        <v>115.108269214044</v>
      </c>
      <c r="T48" s="379">
        <v>113.11201612713501</v>
      </c>
    </row>
    <row r="49" spans="1:20" s="301" customFormat="1" ht="12.75" customHeight="1">
      <c r="A49" s="430" t="s">
        <v>138</v>
      </c>
      <c r="B49" s="381" t="s">
        <v>139</v>
      </c>
      <c r="C49" s="400">
        <v>1295</v>
      </c>
      <c r="D49" s="400">
        <v>2294085</v>
      </c>
      <c r="E49" s="401">
        <v>8</v>
      </c>
      <c r="F49" s="402">
        <v>8</v>
      </c>
      <c r="G49" s="402">
        <v>0</v>
      </c>
      <c r="H49" s="402">
        <v>0</v>
      </c>
      <c r="I49" s="402">
        <v>4</v>
      </c>
      <c r="J49" s="402">
        <v>4</v>
      </c>
      <c r="K49" s="402">
        <v>150</v>
      </c>
      <c r="L49" s="403">
        <v>150</v>
      </c>
      <c r="M49" s="404">
        <v>6.1776061776061804</v>
      </c>
      <c r="N49" s="405">
        <v>6.1776061776061804</v>
      </c>
      <c r="O49" s="406">
        <v>0.115830115830116</v>
      </c>
      <c r="P49" s="406">
        <v>0.115830115830116</v>
      </c>
      <c r="Q49" s="405">
        <v>3.4872291131322499</v>
      </c>
      <c r="R49" s="405">
        <v>3.4872291131322499</v>
      </c>
      <c r="S49" s="407">
        <v>65.385545871229695</v>
      </c>
      <c r="T49" s="408">
        <v>65.385545871229695</v>
      </c>
    </row>
    <row r="50" spans="1:20" s="302" customFormat="1" ht="12.75" customHeight="1">
      <c r="A50" s="391" t="s">
        <v>28</v>
      </c>
      <c r="B50" s="346" t="s">
        <v>29</v>
      </c>
      <c r="C50" s="409">
        <v>157739</v>
      </c>
      <c r="D50" s="409">
        <v>249566021</v>
      </c>
      <c r="E50" s="410">
        <v>232</v>
      </c>
      <c r="F50" s="411">
        <v>214</v>
      </c>
      <c r="G50" s="411">
        <v>28</v>
      </c>
      <c r="H50" s="411">
        <v>26</v>
      </c>
      <c r="I50" s="411">
        <v>22</v>
      </c>
      <c r="J50" s="411">
        <v>21</v>
      </c>
      <c r="K50" s="411">
        <v>20776</v>
      </c>
      <c r="L50" s="412">
        <v>19598</v>
      </c>
      <c r="M50" s="351">
        <v>1.4707840166350701</v>
      </c>
      <c r="N50" s="352">
        <v>1.3566714636202799</v>
      </c>
      <c r="O50" s="353">
        <v>0.13171124452418201</v>
      </c>
      <c r="P50" s="353">
        <v>0.12424321188799201</v>
      </c>
      <c r="Q50" s="352">
        <v>0.92961373135006997</v>
      </c>
      <c r="R50" s="352">
        <v>0.857488528055668</v>
      </c>
      <c r="S50" s="354">
        <v>83.248512424694198</v>
      </c>
      <c r="T50" s="355">
        <v>78.528318564649496</v>
      </c>
    </row>
    <row r="51" spans="1:20" s="301" customFormat="1" ht="12.75" customHeight="1">
      <c r="A51" s="431" t="s">
        <v>140</v>
      </c>
      <c r="B51" s="358" t="s">
        <v>141</v>
      </c>
      <c r="C51" s="392">
        <v>60365</v>
      </c>
      <c r="D51" s="392">
        <v>93220728</v>
      </c>
      <c r="E51" s="393">
        <v>76</v>
      </c>
      <c r="F51" s="394">
        <v>72</v>
      </c>
      <c r="G51" s="394">
        <v>11</v>
      </c>
      <c r="H51" s="394">
        <v>11</v>
      </c>
      <c r="I51" s="394">
        <v>10</v>
      </c>
      <c r="J51" s="394">
        <v>9</v>
      </c>
      <c r="K51" s="394">
        <v>7003</v>
      </c>
      <c r="L51" s="395">
        <v>6310</v>
      </c>
      <c r="M51" s="363">
        <v>1.2590077031392399</v>
      </c>
      <c r="N51" s="364">
        <v>1.19274413981612</v>
      </c>
      <c r="O51" s="365">
        <v>0.116010933487948</v>
      </c>
      <c r="P51" s="365">
        <v>0.104530771142218</v>
      </c>
      <c r="Q51" s="364">
        <v>0.81526932507971805</v>
      </c>
      <c r="R51" s="364">
        <v>0.77236041323341698</v>
      </c>
      <c r="S51" s="366">
        <v>75.122777414911397</v>
      </c>
      <c r="T51" s="367">
        <v>67.688808437539805</v>
      </c>
    </row>
    <row r="52" spans="1:20" s="301" customFormat="1" ht="12.75" customHeight="1">
      <c r="A52" s="432" t="s">
        <v>142</v>
      </c>
      <c r="B52" s="370" t="s">
        <v>143</v>
      </c>
      <c r="C52" s="396">
        <v>38862</v>
      </c>
      <c r="D52" s="396">
        <v>66075110</v>
      </c>
      <c r="E52" s="397">
        <v>67</v>
      </c>
      <c r="F52" s="398">
        <v>59</v>
      </c>
      <c r="G52" s="398">
        <v>9</v>
      </c>
      <c r="H52" s="398">
        <v>8</v>
      </c>
      <c r="I52" s="398">
        <v>8</v>
      </c>
      <c r="J52" s="398">
        <v>8</v>
      </c>
      <c r="K52" s="398">
        <v>4103</v>
      </c>
      <c r="L52" s="399">
        <v>3834</v>
      </c>
      <c r="M52" s="375">
        <v>1.7240491997323899</v>
      </c>
      <c r="N52" s="376">
        <v>1.51819257886882</v>
      </c>
      <c r="O52" s="377">
        <v>0.10557871442540299</v>
      </c>
      <c r="P52" s="377">
        <v>9.86567855488652E-2</v>
      </c>
      <c r="Q52" s="376">
        <v>1.0139975552064899</v>
      </c>
      <c r="R52" s="376">
        <v>0.89292322025646298</v>
      </c>
      <c r="S52" s="378">
        <v>62.095999537495999</v>
      </c>
      <c r="T52" s="379">
        <v>58.024875024801297</v>
      </c>
    </row>
    <row r="53" spans="1:20" s="301" customFormat="1" ht="12.75" customHeight="1">
      <c r="A53" s="430" t="s">
        <v>144</v>
      </c>
      <c r="B53" s="381" t="s">
        <v>145</v>
      </c>
      <c r="C53" s="382">
        <v>58512</v>
      </c>
      <c r="D53" s="382">
        <v>90270183</v>
      </c>
      <c r="E53" s="383">
        <v>89</v>
      </c>
      <c r="F53" s="384">
        <v>83</v>
      </c>
      <c r="G53" s="384">
        <v>8</v>
      </c>
      <c r="H53" s="384">
        <v>7</v>
      </c>
      <c r="I53" s="384">
        <v>4</v>
      </c>
      <c r="J53" s="384">
        <v>4</v>
      </c>
      <c r="K53" s="384">
        <v>9670</v>
      </c>
      <c r="L53" s="385">
        <v>9454</v>
      </c>
      <c r="M53" s="386">
        <v>1.52105550998086</v>
      </c>
      <c r="N53" s="387">
        <v>1.4185124418922599</v>
      </c>
      <c r="O53" s="388">
        <v>0.165265244736123</v>
      </c>
      <c r="P53" s="388">
        <v>0.16157369428493301</v>
      </c>
      <c r="Q53" s="387">
        <v>0.98592909687576502</v>
      </c>
      <c r="R53" s="387">
        <v>0.91946196674930902</v>
      </c>
      <c r="S53" s="389">
        <v>107.122858053805</v>
      </c>
      <c r="T53" s="390">
        <v>104.730041369253</v>
      </c>
    </row>
    <row r="54" spans="1:20" s="302" customFormat="1" ht="12.75" customHeight="1">
      <c r="A54" s="391" t="s">
        <v>30</v>
      </c>
      <c r="B54" s="346" t="s">
        <v>31</v>
      </c>
      <c r="C54" s="409">
        <v>422832</v>
      </c>
      <c r="D54" s="409">
        <v>719938452</v>
      </c>
      <c r="E54" s="410">
        <v>446</v>
      </c>
      <c r="F54" s="411">
        <v>401</v>
      </c>
      <c r="G54" s="411">
        <v>15</v>
      </c>
      <c r="H54" s="411">
        <v>14</v>
      </c>
      <c r="I54" s="411">
        <v>18</v>
      </c>
      <c r="J54" s="411">
        <v>16</v>
      </c>
      <c r="K54" s="411">
        <v>26711</v>
      </c>
      <c r="L54" s="412">
        <v>23282</v>
      </c>
      <c r="M54" s="351">
        <v>1.05479244711848</v>
      </c>
      <c r="N54" s="352">
        <v>0.94836720021190402</v>
      </c>
      <c r="O54" s="353">
        <v>6.3171661558254794E-2</v>
      </c>
      <c r="P54" s="353">
        <v>5.5062057743973998E-2</v>
      </c>
      <c r="Q54" s="352">
        <v>0.61949740114728602</v>
      </c>
      <c r="R54" s="352">
        <v>0.55699205798220097</v>
      </c>
      <c r="S54" s="354">
        <v>37.101782695168502</v>
      </c>
      <c r="T54" s="355">
        <v>32.338875545988998</v>
      </c>
    </row>
    <row r="55" spans="1:20" s="301" customFormat="1" ht="12.75" customHeight="1">
      <c r="A55" s="431" t="s">
        <v>146</v>
      </c>
      <c r="B55" s="358" t="s">
        <v>147</v>
      </c>
      <c r="C55" s="392">
        <v>39030</v>
      </c>
      <c r="D55" s="392">
        <v>66004087</v>
      </c>
      <c r="E55" s="393">
        <v>15</v>
      </c>
      <c r="F55" s="394">
        <v>14</v>
      </c>
      <c r="G55" s="394">
        <v>0</v>
      </c>
      <c r="H55" s="394">
        <v>0</v>
      </c>
      <c r="I55" s="394">
        <v>1</v>
      </c>
      <c r="J55" s="394">
        <v>1</v>
      </c>
      <c r="K55" s="394">
        <v>1034</v>
      </c>
      <c r="L55" s="395">
        <v>1020</v>
      </c>
      <c r="M55" s="363">
        <v>0.38431975403535701</v>
      </c>
      <c r="N55" s="364">
        <v>0.35869843709966698</v>
      </c>
      <c r="O55" s="365">
        <v>2.6492441711504E-2</v>
      </c>
      <c r="P55" s="365">
        <v>2.6133743274404299E-2</v>
      </c>
      <c r="Q55" s="364">
        <v>0.22725865445271601</v>
      </c>
      <c r="R55" s="364">
        <v>0.21210807748920199</v>
      </c>
      <c r="S55" s="366">
        <v>15.665696580273901</v>
      </c>
      <c r="T55" s="367">
        <v>15.453588502784701</v>
      </c>
    </row>
    <row r="56" spans="1:20" s="301" customFormat="1" ht="12.75" customHeight="1">
      <c r="A56" s="432" t="s">
        <v>148</v>
      </c>
      <c r="B56" s="370" t="s">
        <v>149</v>
      </c>
      <c r="C56" s="396">
        <v>149944</v>
      </c>
      <c r="D56" s="396">
        <v>264006561</v>
      </c>
      <c r="E56" s="397">
        <v>133</v>
      </c>
      <c r="F56" s="398">
        <v>121</v>
      </c>
      <c r="G56" s="398">
        <v>13</v>
      </c>
      <c r="H56" s="398">
        <v>12</v>
      </c>
      <c r="I56" s="398">
        <v>8</v>
      </c>
      <c r="J56" s="398">
        <v>7</v>
      </c>
      <c r="K56" s="398">
        <v>9271</v>
      </c>
      <c r="L56" s="399">
        <v>8370</v>
      </c>
      <c r="M56" s="375">
        <v>0.88699781251667298</v>
      </c>
      <c r="N56" s="376">
        <v>0.80696793469562</v>
      </c>
      <c r="O56" s="377">
        <v>6.1829749773248698E-2</v>
      </c>
      <c r="P56" s="377">
        <v>5.5820839780184602E-2</v>
      </c>
      <c r="Q56" s="376">
        <v>0.50377535882526803</v>
      </c>
      <c r="R56" s="376">
        <v>0.45832194299140899</v>
      </c>
      <c r="S56" s="378">
        <v>35.116551516308697</v>
      </c>
      <c r="T56" s="379">
        <v>31.703757544116499</v>
      </c>
    </row>
    <row r="57" spans="1:20" s="301" customFormat="1" ht="12.75" customHeight="1">
      <c r="A57" s="433" t="s">
        <v>150</v>
      </c>
      <c r="B57" s="381" t="s">
        <v>151</v>
      </c>
      <c r="C57" s="400">
        <v>233858</v>
      </c>
      <c r="D57" s="400">
        <v>389927804</v>
      </c>
      <c r="E57" s="401">
        <v>298</v>
      </c>
      <c r="F57" s="402">
        <v>266</v>
      </c>
      <c r="G57" s="402">
        <v>2</v>
      </c>
      <c r="H57" s="402">
        <v>2</v>
      </c>
      <c r="I57" s="402">
        <v>9</v>
      </c>
      <c r="J57" s="402">
        <v>8</v>
      </c>
      <c r="K57" s="402">
        <v>16406</v>
      </c>
      <c r="L57" s="403">
        <v>13892</v>
      </c>
      <c r="M57" s="404">
        <v>1.2742775530450099</v>
      </c>
      <c r="N57" s="405">
        <v>1.1374423795636699</v>
      </c>
      <c r="O57" s="406">
        <v>7.0153683004216205E-2</v>
      </c>
      <c r="P57" s="406">
        <v>5.9403569687588198E-2</v>
      </c>
      <c r="Q57" s="405">
        <v>0.76424403939145602</v>
      </c>
      <c r="R57" s="405">
        <v>0.68217756536284302</v>
      </c>
      <c r="S57" s="407">
        <v>42.074455403544398</v>
      </c>
      <c r="T57" s="408">
        <v>35.627108037671498</v>
      </c>
    </row>
    <row r="58" spans="1:20" s="302" customFormat="1" ht="12.75" customHeight="1">
      <c r="A58" s="391" t="s">
        <v>32</v>
      </c>
      <c r="B58" s="346" t="s">
        <v>33</v>
      </c>
      <c r="C58" s="409">
        <v>162844</v>
      </c>
      <c r="D58" s="409">
        <v>276276380</v>
      </c>
      <c r="E58" s="410">
        <v>391</v>
      </c>
      <c r="F58" s="411">
        <v>354</v>
      </c>
      <c r="G58" s="411">
        <v>14</v>
      </c>
      <c r="H58" s="411">
        <v>12</v>
      </c>
      <c r="I58" s="411">
        <v>23</v>
      </c>
      <c r="J58" s="411">
        <v>18</v>
      </c>
      <c r="K58" s="411">
        <v>30622</v>
      </c>
      <c r="L58" s="412">
        <v>28225</v>
      </c>
      <c r="M58" s="351">
        <v>2.4010709636216299</v>
      </c>
      <c r="N58" s="352">
        <v>2.1738596448134402</v>
      </c>
      <c r="O58" s="353">
        <v>0.188045000122817</v>
      </c>
      <c r="P58" s="353">
        <v>0.173325391171919</v>
      </c>
      <c r="Q58" s="352">
        <v>1.4152494686661199</v>
      </c>
      <c r="R58" s="352">
        <v>1.2813256059023199</v>
      </c>
      <c r="S58" s="354">
        <v>110.83828447440899</v>
      </c>
      <c r="T58" s="355">
        <v>102.16218990563</v>
      </c>
    </row>
    <row r="59" spans="1:20" s="301" customFormat="1" ht="12.75" customHeight="1">
      <c r="A59" s="434" t="s">
        <v>152</v>
      </c>
      <c r="B59" s="358" t="s">
        <v>153</v>
      </c>
      <c r="C59" s="359">
        <v>105558</v>
      </c>
      <c r="D59" s="359">
        <v>175359071</v>
      </c>
      <c r="E59" s="360">
        <v>225</v>
      </c>
      <c r="F59" s="361">
        <v>208</v>
      </c>
      <c r="G59" s="361">
        <v>7</v>
      </c>
      <c r="H59" s="361">
        <v>6</v>
      </c>
      <c r="I59" s="361">
        <v>12</v>
      </c>
      <c r="J59" s="361">
        <v>9</v>
      </c>
      <c r="K59" s="361">
        <v>18932</v>
      </c>
      <c r="L59" s="362">
        <v>17503</v>
      </c>
      <c r="M59" s="363">
        <v>2.1315295856306502</v>
      </c>
      <c r="N59" s="364">
        <v>1.97048068360522</v>
      </c>
      <c r="O59" s="365">
        <v>0.179351636067375</v>
      </c>
      <c r="P59" s="365">
        <v>0.16581405483241399</v>
      </c>
      <c r="Q59" s="364">
        <v>1.28308161486553</v>
      </c>
      <c r="R59" s="364">
        <v>1.1861376706312501</v>
      </c>
      <c r="S59" s="366">
        <v>107.96133836726401</v>
      </c>
      <c r="T59" s="367">
        <v>99.812344466628701</v>
      </c>
    </row>
    <row r="60" spans="1:20" s="301" customFormat="1" ht="12.75" customHeight="1">
      <c r="A60" s="432" t="s">
        <v>154</v>
      </c>
      <c r="B60" s="370" t="s">
        <v>155</v>
      </c>
      <c r="C60" s="371">
        <v>1305</v>
      </c>
      <c r="D60" s="371">
        <v>1946665</v>
      </c>
      <c r="E60" s="372">
        <v>5</v>
      </c>
      <c r="F60" s="373">
        <v>5</v>
      </c>
      <c r="G60" s="373">
        <v>0</v>
      </c>
      <c r="H60" s="373">
        <v>0</v>
      </c>
      <c r="I60" s="373">
        <v>1</v>
      </c>
      <c r="J60" s="373">
        <v>1</v>
      </c>
      <c r="K60" s="373">
        <v>328</v>
      </c>
      <c r="L60" s="374">
        <v>328</v>
      </c>
      <c r="M60" s="375">
        <v>3.83141762452107</v>
      </c>
      <c r="N60" s="376">
        <v>3.83141762452107</v>
      </c>
      <c r="O60" s="377">
        <v>0.25134099616858202</v>
      </c>
      <c r="P60" s="377">
        <v>0.25134099616858202</v>
      </c>
      <c r="Q60" s="376">
        <v>2.56849534973917</v>
      </c>
      <c r="R60" s="376">
        <v>2.56849534973917</v>
      </c>
      <c r="S60" s="378">
        <v>168.49329494289</v>
      </c>
      <c r="T60" s="379">
        <v>168.49329494289</v>
      </c>
    </row>
    <row r="61" spans="1:20" s="301" customFormat="1" ht="12.75" customHeight="1">
      <c r="A61" s="435" t="s">
        <v>156</v>
      </c>
      <c r="B61" s="370" t="s">
        <v>157</v>
      </c>
      <c r="C61" s="371">
        <v>2797</v>
      </c>
      <c r="D61" s="371">
        <v>5232719</v>
      </c>
      <c r="E61" s="372">
        <v>3</v>
      </c>
      <c r="F61" s="373">
        <v>2</v>
      </c>
      <c r="G61" s="373">
        <v>1</v>
      </c>
      <c r="H61" s="373">
        <v>1</v>
      </c>
      <c r="I61" s="373">
        <v>0</v>
      </c>
      <c r="J61" s="373">
        <v>0</v>
      </c>
      <c r="K61" s="373">
        <v>108</v>
      </c>
      <c r="L61" s="374">
        <v>44</v>
      </c>
      <c r="M61" s="375">
        <v>1.0725777618877399</v>
      </c>
      <c r="N61" s="376">
        <v>0.71505184125849097</v>
      </c>
      <c r="O61" s="377">
        <v>3.8612799427958498E-2</v>
      </c>
      <c r="P61" s="377">
        <v>1.57311405076868E-2</v>
      </c>
      <c r="Q61" s="376">
        <v>0.57331570833442402</v>
      </c>
      <c r="R61" s="376">
        <v>0.38221047222294902</v>
      </c>
      <c r="S61" s="378">
        <v>20.6393655000393</v>
      </c>
      <c r="T61" s="379">
        <v>8.4086303889048892</v>
      </c>
    </row>
    <row r="62" spans="1:20" s="301" customFormat="1" ht="12.75" customHeight="1">
      <c r="A62" s="435" t="s">
        <v>158</v>
      </c>
      <c r="B62" s="370" t="s">
        <v>159</v>
      </c>
      <c r="C62" s="371">
        <v>33309</v>
      </c>
      <c r="D62" s="371">
        <v>60321520</v>
      </c>
      <c r="E62" s="372">
        <v>107</v>
      </c>
      <c r="F62" s="373">
        <v>94</v>
      </c>
      <c r="G62" s="373">
        <v>5</v>
      </c>
      <c r="H62" s="373">
        <v>5</v>
      </c>
      <c r="I62" s="373">
        <v>6</v>
      </c>
      <c r="J62" s="373">
        <v>5</v>
      </c>
      <c r="K62" s="373">
        <v>7386</v>
      </c>
      <c r="L62" s="374">
        <v>6731</v>
      </c>
      <c r="M62" s="375">
        <v>3.2123450118586598</v>
      </c>
      <c r="N62" s="376">
        <v>2.8220601038758302</v>
      </c>
      <c r="O62" s="377">
        <v>0.221741871566243</v>
      </c>
      <c r="P62" s="377">
        <v>0.20207751658710901</v>
      </c>
      <c r="Q62" s="376">
        <v>1.7738279804620301</v>
      </c>
      <c r="R62" s="376">
        <v>1.5583161697516901</v>
      </c>
      <c r="S62" s="378">
        <v>122.443864146659</v>
      </c>
      <c r="T62" s="379">
        <v>111.585384453177</v>
      </c>
    </row>
    <row r="63" spans="1:20" s="301" customFormat="1" ht="12.75" customHeight="1">
      <c r="A63" s="436" t="s">
        <v>160</v>
      </c>
      <c r="B63" s="414" t="s">
        <v>161</v>
      </c>
      <c r="C63" s="400">
        <v>19875</v>
      </c>
      <c r="D63" s="400">
        <v>33416405</v>
      </c>
      <c r="E63" s="401">
        <v>51</v>
      </c>
      <c r="F63" s="402">
        <v>45</v>
      </c>
      <c r="G63" s="402">
        <v>1</v>
      </c>
      <c r="H63" s="402">
        <v>0</v>
      </c>
      <c r="I63" s="402">
        <v>4</v>
      </c>
      <c r="J63" s="402">
        <v>3</v>
      </c>
      <c r="K63" s="402">
        <v>3868</v>
      </c>
      <c r="L63" s="403">
        <v>3619</v>
      </c>
      <c r="M63" s="404">
        <v>2.56603773584906</v>
      </c>
      <c r="N63" s="405">
        <v>2.2641509433962299</v>
      </c>
      <c r="O63" s="406">
        <v>0.194616352201258</v>
      </c>
      <c r="P63" s="406">
        <v>0.18208805031446501</v>
      </c>
      <c r="Q63" s="405">
        <v>1.52619648941889</v>
      </c>
      <c r="R63" s="405">
        <v>1.3466439612519701</v>
      </c>
      <c r="S63" s="407">
        <v>115.751529824947</v>
      </c>
      <c r="T63" s="408">
        <v>108.300099906019</v>
      </c>
    </row>
    <row r="64" spans="1:20" s="302" customFormat="1" ht="12.75" customHeight="1">
      <c r="A64" s="391" t="s">
        <v>34</v>
      </c>
      <c r="B64" s="346" t="s">
        <v>35</v>
      </c>
      <c r="C64" s="347">
        <v>145359</v>
      </c>
      <c r="D64" s="347">
        <v>223678112</v>
      </c>
      <c r="E64" s="348">
        <v>71</v>
      </c>
      <c r="F64" s="349">
        <v>61</v>
      </c>
      <c r="G64" s="349">
        <v>1</v>
      </c>
      <c r="H64" s="349">
        <v>1</v>
      </c>
      <c r="I64" s="349">
        <v>3</v>
      </c>
      <c r="J64" s="349">
        <v>3</v>
      </c>
      <c r="K64" s="349">
        <v>4243</v>
      </c>
      <c r="L64" s="350">
        <v>3620</v>
      </c>
      <c r="M64" s="351">
        <v>0.48844584786631701</v>
      </c>
      <c r="N64" s="352">
        <v>0.419650658025991</v>
      </c>
      <c r="O64" s="353">
        <v>2.9189799049250498E-2</v>
      </c>
      <c r="P64" s="353">
        <v>2.4903858722198101E-2</v>
      </c>
      <c r="Q64" s="352">
        <v>0.317420418856182</v>
      </c>
      <c r="R64" s="352">
        <v>0.272713317608832</v>
      </c>
      <c r="S64" s="354">
        <v>18.9692230592504</v>
      </c>
      <c r="T64" s="355">
        <v>16.183970651540498</v>
      </c>
    </row>
    <row r="65" spans="1:20" s="301" customFormat="1" ht="12.75" customHeight="1">
      <c r="A65" s="431" t="s">
        <v>162</v>
      </c>
      <c r="B65" s="358" t="s">
        <v>163</v>
      </c>
      <c r="C65" s="359">
        <v>47246</v>
      </c>
      <c r="D65" s="359">
        <v>78399238</v>
      </c>
      <c r="E65" s="360">
        <v>28</v>
      </c>
      <c r="F65" s="361">
        <v>24</v>
      </c>
      <c r="G65" s="361">
        <v>1</v>
      </c>
      <c r="H65" s="361">
        <v>1</v>
      </c>
      <c r="I65" s="361">
        <v>2</v>
      </c>
      <c r="J65" s="361">
        <v>2</v>
      </c>
      <c r="K65" s="361">
        <v>1541</v>
      </c>
      <c r="L65" s="362">
        <v>1399</v>
      </c>
      <c r="M65" s="363">
        <v>0.59264276340854205</v>
      </c>
      <c r="N65" s="364">
        <v>0.507979511493036</v>
      </c>
      <c r="O65" s="365">
        <v>3.2616517800448698E-2</v>
      </c>
      <c r="P65" s="365">
        <v>2.9610972357448299E-2</v>
      </c>
      <c r="Q65" s="364">
        <v>0.35714632838650801</v>
      </c>
      <c r="R65" s="364">
        <v>0.30612542433129297</v>
      </c>
      <c r="S65" s="366">
        <v>19.655803287271699</v>
      </c>
      <c r="T65" s="367">
        <v>17.844561193311598</v>
      </c>
    </row>
    <row r="66" spans="1:20" s="301" customFormat="1" ht="12.75" customHeight="1">
      <c r="A66" s="430" t="s">
        <v>164</v>
      </c>
      <c r="B66" s="381" t="s">
        <v>165</v>
      </c>
      <c r="C66" s="400">
        <v>98113</v>
      </c>
      <c r="D66" s="400">
        <v>145278874</v>
      </c>
      <c r="E66" s="401">
        <v>43</v>
      </c>
      <c r="F66" s="402">
        <v>37</v>
      </c>
      <c r="G66" s="402">
        <v>0</v>
      </c>
      <c r="H66" s="402">
        <v>0</v>
      </c>
      <c r="I66" s="402">
        <v>1</v>
      </c>
      <c r="J66" s="402">
        <v>1</v>
      </c>
      <c r="K66" s="402">
        <v>2702</v>
      </c>
      <c r="L66" s="403">
        <v>2221</v>
      </c>
      <c r="M66" s="404">
        <v>0.43827015787918</v>
      </c>
      <c r="N66" s="405">
        <v>0.37711618236115502</v>
      </c>
      <c r="O66" s="406">
        <v>2.7539673641617302E-2</v>
      </c>
      <c r="P66" s="406">
        <v>2.26371632709223E-2</v>
      </c>
      <c r="Q66" s="405">
        <v>0.29598247023858398</v>
      </c>
      <c r="R66" s="405">
        <v>0.25468259067040899</v>
      </c>
      <c r="S66" s="407">
        <v>18.5987124322013</v>
      </c>
      <c r="T66" s="408">
        <v>15.2878387534859</v>
      </c>
    </row>
    <row r="67" spans="1:20" s="302" customFormat="1" ht="21.75" customHeight="1">
      <c r="A67" s="391" t="s">
        <v>36</v>
      </c>
      <c r="B67" s="346" t="s">
        <v>37</v>
      </c>
      <c r="C67" s="347">
        <v>135935</v>
      </c>
      <c r="D67" s="347">
        <v>248192598</v>
      </c>
      <c r="E67" s="348">
        <v>31</v>
      </c>
      <c r="F67" s="349">
        <v>21</v>
      </c>
      <c r="G67" s="349">
        <v>1</v>
      </c>
      <c r="H67" s="349">
        <v>1</v>
      </c>
      <c r="I67" s="349">
        <v>1</v>
      </c>
      <c r="J67" s="349">
        <v>1</v>
      </c>
      <c r="K67" s="349">
        <v>1903</v>
      </c>
      <c r="L67" s="350">
        <v>1484</v>
      </c>
      <c r="M67" s="351">
        <v>0.22805017103762801</v>
      </c>
      <c r="N67" s="352">
        <v>0.15448559973516801</v>
      </c>
      <c r="O67" s="353">
        <v>1.3999337918858301E-2</v>
      </c>
      <c r="P67" s="353">
        <v>1.09169823812852E-2</v>
      </c>
      <c r="Q67" s="352">
        <v>0.124902999726043</v>
      </c>
      <c r="R67" s="352">
        <v>8.4611709491835899E-2</v>
      </c>
      <c r="S67" s="354">
        <v>7.6674325315697001</v>
      </c>
      <c r="T67" s="355">
        <v>5.9792274707563999</v>
      </c>
    </row>
    <row r="68" spans="1:20" s="301" customFormat="1" ht="12.75" customHeight="1">
      <c r="A68" s="434" t="s">
        <v>166</v>
      </c>
      <c r="B68" s="358" t="s">
        <v>167</v>
      </c>
      <c r="C68" s="392">
        <v>3988</v>
      </c>
      <c r="D68" s="392">
        <v>6868753</v>
      </c>
      <c r="E68" s="393">
        <v>2</v>
      </c>
      <c r="F68" s="394">
        <v>1</v>
      </c>
      <c r="G68" s="394">
        <v>0</v>
      </c>
      <c r="H68" s="394">
        <v>0</v>
      </c>
      <c r="I68" s="394">
        <v>0</v>
      </c>
      <c r="J68" s="394">
        <v>0</v>
      </c>
      <c r="K68" s="394">
        <v>199</v>
      </c>
      <c r="L68" s="395">
        <v>94</v>
      </c>
      <c r="M68" s="363">
        <v>0.50150451354062198</v>
      </c>
      <c r="N68" s="364">
        <v>0.25075225677031099</v>
      </c>
      <c r="O68" s="365">
        <v>4.9899699097291902E-2</v>
      </c>
      <c r="P68" s="365">
        <v>2.3570712136409201E-2</v>
      </c>
      <c r="Q68" s="364">
        <v>0.29117366718529503</v>
      </c>
      <c r="R68" s="364">
        <v>0.14558683359264801</v>
      </c>
      <c r="S68" s="366">
        <v>28.9717798849369</v>
      </c>
      <c r="T68" s="367">
        <v>13.685162357708901</v>
      </c>
    </row>
    <row r="69" spans="1:20" s="301" customFormat="1" ht="12.75" customHeight="1">
      <c r="A69" s="432" t="s">
        <v>168</v>
      </c>
      <c r="B69" s="370" t="s">
        <v>169</v>
      </c>
      <c r="C69" s="371">
        <v>2499</v>
      </c>
      <c r="D69" s="371">
        <v>3854551</v>
      </c>
      <c r="E69" s="372">
        <v>1</v>
      </c>
      <c r="F69" s="373">
        <v>1</v>
      </c>
      <c r="G69" s="373">
        <v>0</v>
      </c>
      <c r="H69" s="373">
        <v>0</v>
      </c>
      <c r="I69" s="373">
        <v>0</v>
      </c>
      <c r="J69" s="373">
        <v>0</v>
      </c>
      <c r="K69" s="373">
        <v>158</v>
      </c>
      <c r="L69" s="374">
        <v>158</v>
      </c>
      <c r="M69" s="375">
        <v>0.40016006402561</v>
      </c>
      <c r="N69" s="376">
        <v>0.40016006402561</v>
      </c>
      <c r="O69" s="377">
        <v>6.3225290116046398E-2</v>
      </c>
      <c r="P69" s="377">
        <v>6.3225290116046398E-2</v>
      </c>
      <c r="Q69" s="376">
        <v>0.25943358902243102</v>
      </c>
      <c r="R69" s="376">
        <v>0.25943358902243102</v>
      </c>
      <c r="S69" s="378">
        <v>40.990507065544101</v>
      </c>
      <c r="T69" s="379">
        <v>40.990507065544101</v>
      </c>
    </row>
    <row r="70" spans="1:20" s="301" customFormat="1" ht="12.75" customHeight="1">
      <c r="A70" s="432" t="s">
        <v>170</v>
      </c>
      <c r="B70" s="370" t="s">
        <v>171</v>
      </c>
      <c r="C70" s="396">
        <v>4594</v>
      </c>
      <c r="D70" s="396">
        <v>8671901</v>
      </c>
      <c r="E70" s="397">
        <v>1</v>
      </c>
      <c r="F70" s="398">
        <v>1</v>
      </c>
      <c r="G70" s="398">
        <v>0</v>
      </c>
      <c r="H70" s="398">
        <v>0</v>
      </c>
      <c r="I70" s="398">
        <v>0</v>
      </c>
      <c r="J70" s="398">
        <v>0</v>
      </c>
      <c r="K70" s="398">
        <v>34</v>
      </c>
      <c r="L70" s="399">
        <v>34</v>
      </c>
      <c r="M70" s="375">
        <v>0.21767522855898999</v>
      </c>
      <c r="N70" s="376">
        <v>0.21767522855898999</v>
      </c>
      <c r="O70" s="377">
        <v>7.40095777100566E-3</v>
      </c>
      <c r="P70" s="377">
        <v>7.40095777100566E-3</v>
      </c>
      <c r="Q70" s="376">
        <v>0.11531496957818101</v>
      </c>
      <c r="R70" s="376">
        <v>0.11531496957818101</v>
      </c>
      <c r="S70" s="378">
        <v>3.92070896565816</v>
      </c>
      <c r="T70" s="379">
        <v>3.92070896565816</v>
      </c>
    </row>
    <row r="71" spans="1:20" s="301" customFormat="1" ht="12.75" customHeight="1">
      <c r="A71" s="432" t="s">
        <v>172</v>
      </c>
      <c r="B71" s="370" t="s">
        <v>173</v>
      </c>
      <c r="C71" s="396">
        <v>17558</v>
      </c>
      <c r="D71" s="396">
        <v>32115156</v>
      </c>
      <c r="E71" s="397">
        <v>19</v>
      </c>
      <c r="F71" s="398">
        <v>17</v>
      </c>
      <c r="G71" s="398">
        <v>1</v>
      </c>
      <c r="H71" s="398">
        <v>1</v>
      </c>
      <c r="I71" s="398">
        <v>0</v>
      </c>
      <c r="J71" s="398">
        <v>0</v>
      </c>
      <c r="K71" s="398">
        <v>1271</v>
      </c>
      <c r="L71" s="399">
        <v>1198</v>
      </c>
      <c r="M71" s="375">
        <v>1.08212780498918</v>
      </c>
      <c r="N71" s="376">
        <v>0.96821961499031794</v>
      </c>
      <c r="O71" s="377">
        <v>7.2388654744276096E-2</v>
      </c>
      <c r="P71" s="377">
        <v>6.8231005809317694E-2</v>
      </c>
      <c r="Q71" s="376">
        <v>0.59162097795819502</v>
      </c>
      <c r="R71" s="376">
        <v>0.52934508554154303</v>
      </c>
      <c r="S71" s="378">
        <v>39.576329630782404</v>
      </c>
      <c r="T71" s="379">
        <v>37.303259557574599</v>
      </c>
    </row>
    <row r="72" spans="1:20" s="301" customFormat="1" ht="12.75" customHeight="1">
      <c r="A72" s="432" t="s">
        <v>174</v>
      </c>
      <c r="B72" s="370" t="s">
        <v>175</v>
      </c>
      <c r="C72" s="396">
        <v>90706</v>
      </c>
      <c r="D72" s="396">
        <v>167124080</v>
      </c>
      <c r="E72" s="397">
        <v>6</v>
      </c>
      <c r="F72" s="398">
        <v>1</v>
      </c>
      <c r="G72" s="398">
        <v>0</v>
      </c>
      <c r="H72" s="398">
        <v>0</v>
      </c>
      <c r="I72" s="398">
        <v>1</v>
      </c>
      <c r="J72" s="398">
        <v>1</v>
      </c>
      <c r="K72" s="398">
        <v>165</v>
      </c>
      <c r="L72" s="399">
        <v>0</v>
      </c>
      <c r="M72" s="375">
        <v>6.6147774127400596E-2</v>
      </c>
      <c r="N72" s="376">
        <v>1.10246290212334E-2</v>
      </c>
      <c r="O72" s="377">
        <v>1.81906378850352E-3</v>
      </c>
      <c r="P72" s="377">
        <v>0</v>
      </c>
      <c r="Q72" s="376">
        <v>3.59014691359857E-2</v>
      </c>
      <c r="R72" s="376">
        <v>5.9835781893309396E-3</v>
      </c>
      <c r="S72" s="378">
        <v>0.98729040123960599</v>
      </c>
      <c r="T72" s="379">
        <v>0</v>
      </c>
    </row>
    <row r="73" spans="1:20" s="301" customFormat="1" ht="12.75" customHeight="1">
      <c r="A73" s="433" t="s">
        <v>176</v>
      </c>
      <c r="B73" s="381" t="s">
        <v>177</v>
      </c>
      <c r="C73" s="415">
        <v>16590</v>
      </c>
      <c r="D73" s="415">
        <v>29558157</v>
      </c>
      <c r="E73" s="416">
        <v>2</v>
      </c>
      <c r="F73" s="417">
        <v>0</v>
      </c>
      <c r="G73" s="417">
        <v>0</v>
      </c>
      <c r="H73" s="417">
        <v>0</v>
      </c>
      <c r="I73" s="417">
        <v>0</v>
      </c>
      <c r="J73" s="417">
        <v>0</v>
      </c>
      <c r="K73" s="417">
        <v>76</v>
      </c>
      <c r="L73" s="418">
        <v>0</v>
      </c>
      <c r="M73" s="386">
        <v>0.120554550934298</v>
      </c>
      <c r="N73" s="387">
        <v>0</v>
      </c>
      <c r="O73" s="388">
        <v>4.5810729355033096E-3</v>
      </c>
      <c r="P73" s="388">
        <v>0</v>
      </c>
      <c r="Q73" s="387">
        <v>6.7663217297343703E-2</v>
      </c>
      <c r="R73" s="387">
        <v>0</v>
      </c>
      <c r="S73" s="389">
        <v>2.5712022572990598</v>
      </c>
      <c r="T73" s="390">
        <v>0</v>
      </c>
    </row>
    <row r="74" spans="1:20" s="302" customFormat="1" ht="12.75" customHeight="1">
      <c r="A74" s="391" t="s">
        <v>38</v>
      </c>
      <c r="B74" s="346" t="s">
        <v>39</v>
      </c>
      <c r="C74" s="347">
        <v>68461</v>
      </c>
      <c r="D74" s="347">
        <v>118815741</v>
      </c>
      <c r="E74" s="348">
        <v>22</v>
      </c>
      <c r="F74" s="349">
        <v>11</v>
      </c>
      <c r="G74" s="349">
        <v>0</v>
      </c>
      <c r="H74" s="349">
        <v>0</v>
      </c>
      <c r="I74" s="349">
        <v>3</v>
      </c>
      <c r="J74" s="349">
        <v>2</v>
      </c>
      <c r="K74" s="349">
        <v>903</v>
      </c>
      <c r="L74" s="350">
        <v>519</v>
      </c>
      <c r="M74" s="351">
        <v>0.32135084208527498</v>
      </c>
      <c r="N74" s="352">
        <v>0.16067542104263699</v>
      </c>
      <c r="O74" s="353">
        <v>1.31899913819547E-2</v>
      </c>
      <c r="P74" s="353">
        <v>7.5809585019207997E-3</v>
      </c>
      <c r="Q74" s="352">
        <v>0.185160651398875</v>
      </c>
      <c r="R74" s="352">
        <v>9.2580325699437402E-2</v>
      </c>
      <c r="S74" s="354">
        <v>7.6000031005992703</v>
      </c>
      <c r="T74" s="355">
        <v>4.36810809436437</v>
      </c>
    </row>
    <row r="75" spans="1:20" s="301" customFormat="1" ht="12.75" customHeight="1">
      <c r="A75" s="434" t="s">
        <v>178</v>
      </c>
      <c r="B75" s="358" t="s">
        <v>179</v>
      </c>
      <c r="C75" s="392">
        <v>42703</v>
      </c>
      <c r="D75" s="392">
        <v>76920652</v>
      </c>
      <c r="E75" s="393">
        <v>19</v>
      </c>
      <c r="F75" s="394">
        <v>8</v>
      </c>
      <c r="G75" s="394">
        <v>0</v>
      </c>
      <c r="H75" s="394">
        <v>0</v>
      </c>
      <c r="I75" s="394">
        <v>3</v>
      </c>
      <c r="J75" s="394">
        <v>2</v>
      </c>
      <c r="K75" s="394">
        <v>628</v>
      </c>
      <c r="L75" s="395">
        <v>244</v>
      </c>
      <c r="M75" s="363">
        <v>0.444933611221694</v>
      </c>
      <c r="N75" s="364">
        <v>0.187340467882819</v>
      </c>
      <c r="O75" s="365">
        <v>1.47062267288013E-2</v>
      </c>
      <c r="P75" s="365">
        <v>5.7138842704259696E-3</v>
      </c>
      <c r="Q75" s="364">
        <v>0.24700778667346701</v>
      </c>
      <c r="R75" s="364">
        <v>0.104003278599355</v>
      </c>
      <c r="S75" s="366">
        <v>8.1642573700493308</v>
      </c>
      <c r="T75" s="367">
        <v>3.1720999972803101</v>
      </c>
    </row>
    <row r="76" spans="1:20" s="301" customFormat="1" ht="12.75" customHeight="1">
      <c r="A76" s="432" t="s">
        <v>180</v>
      </c>
      <c r="B76" s="370" t="s">
        <v>181</v>
      </c>
      <c r="C76" s="371">
        <v>14841</v>
      </c>
      <c r="D76" s="371">
        <v>26487151</v>
      </c>
      <c r="E76" s="372">
        <v>2</v>
      </c>
      <c r="F76" s="373">
        <v>2</v>
      </c>
      <c r="G76" s="373">
        <v>0</v>
      </c>
      <c r="H76" s="373">
        <v>0</v>
      </c>
      <c r="I76" s="373">
        <v>0</v>
      </c>
      <c r="J76" s="373">
        <v>0</v>
      </c>
      <c r="K76" s="373">
        <v>262</v>
      </c>
      <c r="L76" s="374">
        <v>262</v>
      </c>
      <c r="M76" s="375">
        <v>0.13476180850347</v>
      </c>
      <c r="N76" s="376">
        <v>0.13476180850347</v>
      </c>
      <c r="O76" s="377">
        <v>1.7653796913954599E-2</v>
      </c>
      <c r="P76" s="377">
        <v>1.7653796913954599E-2</v>
      </c>
      <c r="Q76" s="376">
        <v>7.5508309670602194E-2</v>
      </c>
      <c r="R76" s="376">
        <v>7.5508309670602194E-2</v>
      </c>
      <c r="S76" s="378">
        <v>9.8915885668488794</v>
      </c>
      <c r="T76" s="379">
        <v>9.8915885668488794</v>
      </c>
    </row>
    <row r="77" spans="1:20" s="301" customFormat="1" ht="22.5">
      <c r="A77" s="430" t="s">
        <v>182</v>
      </c>
      <c r="B77" s="381" t="s">
        <v>183</v>
      </c>
      <c r="C77" s="400">
        <v>10917</v>
      </c>
      <c r="D77" s="400">
        <v>15407938</v>
      </c>
      <c r="E77" s="401">
        <v>1</v>
      </c>
      <c r="F77" s="402">
        <v>1</v>
      </c>
      <c r="G77" s="402">
        <v>0</v>
      </c>
      <c r="H77" s="402">
        <v>0</v>
      </c>
      <c r="I77" s="402">
        <v>0</v>
      </c>
      <c r="J77" s="402">
        <v>0</v>
      </c>
      <c r="K77" s="402">
        <v>13</v>
      </c>
      <c r="L77" s="403">
        <v>13</v>
      </c>
      <c r="M77" s="404">
        <v>9.1600256480718206E-2</v>
      </c>
      <c r="N77" s="405">
        <v>9.1600256480718206E-2</v>
      </c>
      <c r="O77" s="406">
        <v>1.1908033342493401E-3</v>
      </c>
      <c r="P77" s="406">
        <v>1.1908033342493401E-3</v>
      </c>
      <c r="Q77" s="405">
        <v>6.4901611104613705E-2</v>
      </c>
      <c r="R77" s="405">
        <v>6.4901611104613705E-2</v>
      </c>
      <c r="S77" s="407">
        <v>0.84372094435997902</v>
      </c>
      <c r="T77" s="408">
        <v>0.84372094435997902</v>
      </c>
    </row>
    <row r="78" spans="1:20" s="302" customFormat="1" ht="12.75" customHeight="1">
      <c r="A78" s="391" t="s">
        <v>40</v>
      </c>
      <c r="B78" s="346" t="s">
        <v>41</v>
      </c>
      <c r="C78" s="347">
        <v>27603</v>
      </c>
      <c r="D78" s="347">
        <v>40834311</v>
      </c>
      <c r="E78" s="348">
        <v>14</v>
      </c>
      <c r="F78" s="349">
        <v>12</v>
      </c>
      <c r="G78" s="349">
        <v>1</v>
      </c>
      <c r="H78" s="349">
        <v>0</v>
      </c>
      <c r="I78" s="349">
        <v>1</v>
      </c>
      <c r="J78" s="349">
        <v>1</v>
      </c>
      <c r="K78" s="349">
        <v>639</v>
      </c>
      <c r="L78" s="350">
        <v>625</v>
      </c>
      <c r="M78" s="351">
        <v>0.50719124732818899</v>
      </c>
      <c r="N78" s="352">
        <v>0.43473535485273301</v>
      </c>
      <c r="O78" s="353">
        <v>2.3149657645908098E-2</v>
      </c>
      <c r="P78" s="353">
        <v>2.2642466398579902E-2</v>
      </c>
      <c r="Q78" s="352">
        <v>0.342848934074093</v>
      </c>
      <c r="R78" s="352">
        <v>0.29387051492065103</v>
      </c>
      <c r="S78" s="354">
        <v>15.648604919524701</v>
      </c>
      <c r="T78" s="355">
        <v>15.305755985450601</v>
      </c>
    </row>
    <row r="79" spans="1:20" s="301" customFormat="1" ht="12.75" customHeight="1">
      <c r="A79" s="437" t="s">
        <v>184</v>
      </c>
      <c r="B79" s="420" t="s">
        <v>185</v>
      </c>
      <c r="C79" s="438">
        <v>27603</v>
      </c>
      <c r="D79" s="438">
        <v>40834311</v>
      </c>
      <c r="E79" s="439">
        <v>14</v>
      </c>
      <c r="F79" s="440">
        <v>12</v>
      </c>
      <c r="G79" s="440">
        <v>1</v>
      </c>
      <c r="H79" s="440">
        <v>0</v>
      </c>
      <c r="I79" s="440">
        <v>1</v>
      </c>
      <c r="J79" s="440">
        <v>1</v>
      </c>
      <c r="K79" s="440">
        <v>639</v>
      </c>
      <c r="L79" s="441">
        <v>625</v>
      </c>
      <c r="M79" s="425">
        <v>0.50719124732818899</v>
      </c>
      <c r="N79" s="426">
        <v>0.43473535485273301</v>
      </c>
      <c r="O79" s="427">
        <v>2.3149657645908098E-2</v>
      </c>
      <c r="P79" s="427">
        <v>2.2642466398579902E-2</v>
      </c>
      <c r="Q79" s="426">
        <v>0.342848934074093</v>
      </c>
      <c r="R79" s="426">
        <v>0.29387051492065103</v>
      </c>
      <c r="S79" s="428">
        <v>15.648604919524701</v>
      </c>
      <c r="T79" s="429">
        <v>15.305755985450601</v>
      </c>
    </row>
    <row r="80" spans="1:20" s="302" customFormat="1" ht="12.75" customHeight="1">
      <c r="A80" s="391" t="s">
        <v>42</v>
      </c>
      <c r="B80" s="346" t="s">
        <v>43</v>
      </c>
      <c r="C80" s="409">
        <v>103365</v>
      </c>
      <c r="D80" s="409">
        <v>166797695</v>
      </c>
      <c r="E80" s="410">
        <v>34</v>
      </c>
      <c r="F80" s="411">
        <v>27</v>
      </c>
      <c r="G80" s="411">
        <v>0</v>
      </c>
      <c r="H80" s="411">
        <v>0</v>
      </c>
      <c r="I80" s="411">
        <v>1</v>
      </c>
      <c r="J80" s="411">
        <v>1</v>
      </c>
      <c r="K80" s="411">
        <v>2506</v>
      </c>
      <c r="L80" s="412">
        <v>1834</v>
      </c>
      <c r="M80" s="351">
        <v>0.32893145648914002</v>
      </c>
      <c r="N80" s="352">
        <v>0.26121027427078802</v>
      </c>
      <c r="O80" s="353">
        <v>2.42441832341702E-2</v>
      </c>
      <c r="P80" s="353">
        <v>1.7742949741208301E-2</v>
      </c>
      <c r="Q80" s="352">
        <v>0.20383974730586099</v>
      </c>
      <c r="R80" s="352">
        <v>0.16187274050759501</v>
      </c>
      <c r="S80" s="354">
        <v>15.024188433779001</v>
      </c>
      <c r="T80" s="355">
        <v>10.9953557811455</v>
      </c>
    </row>
    <row r="81" spans="1:20" s="301" customFormat="1" ht="12.75" customHeight="1">
      <c r="A81" s="431" t="s">
        <v>186</v>
      </c>
      <c r="B81" s="358" t="s">
        <v>187</v>
      </c>
      <c r="C81" s="392">
        <v>28312</v>
      </c>
      <c r="D81" s="392">
        <v>45334052</v>
      </c>
      <c r="E81" s="393">
        <v>1</v>
      </c>
      <c r="F81" s="394">
        <v>1</v>
      </c>
      <c r="G81" s="394">
        <v>0</v>
      </c>
      <c r="H81" s="394">
        <v>0</v>
      </c>
      <c r="I81" s="394">
        <v>0</v>
      </c>
      <c r="J81" s="394">
        <v>0</v>
      </c>
      <c r="K81" s="394">
        <v>53</v>
      </c>
      <c r="L81" s="395">
        <v>53</v>
      </c>
      <c r="M81" s="363">
        <v>3.5320712065555197E-2</v>
      </c>
      <c r="N81" s="364">
        <v>3.5320712065555197E-2</v>
      </c>
      <c r="O81" s="365">
        <v>1.8719977394744301E-3</v>
      </c>
      <c r="P81" s="365">
        <v>1.8719977394744301E-3</v>
      </c>
      <c r="Q81" s="364">
        <v>2.2058473837723601E-2</v>
      </c>
      <c r="R81" s="364">
        <v>2.2058473837723601E-2</v>
      </c>
      <c r="S81" s="366">
        <v>1.16909911339935</v>
      </c>
      <c r="T81" s="367">
        <v>1.16909911339935</v>
      </c>
    </row>
    <row r="82" spans="1:20" s="301" customFormat="1" ht="12.75" customHeight="1">
      <c r="A82" s="442" t="s">
        <v>188</v>
      </c>
      <c r="B82" s="370" t="s">
        <v>189</v>
      </c>
      <c r="C82" s="396">
        <v>12133</v>
      </c>
      <c r="D82" s="396">
        <v>18408486</v>
      </c>
      <c r="E82" s="397">
        <v>4</v>
      </c>
      <c r="F82" s="398">
        <v>3</v>
      </c>
      <c r="G82" s="398">
        <v>0</v>
      </c>
      <c r="H82" s="398">
        <v>0</v>
      </c>
      <c r="I82" s="398">
        <v>0</v>
      </c>
      <c r="J82" s="398">
        <v>0</v>
      </c>
      <c r="K82" s="398">
        <v>268</v>
      </c>
      <c r="L82" s="399">
        <v>234</v>
      </c>
      <c r="M82" s="375">
        <v>0.32967938679634101</v>
      </c>
      <c r="N82" s="376">
        <v>0.24725954009725501</v>
      </c>
      <c r="O82" s="377">
        <v>2.20885189153548E-2</v>
      </c>
      <c r="P82" s="377">
        <v>1.9286244127585901E-2</v>
      </c>
      <c r="Q82" s="376">
        <v>0.21729109064156599</v>
      </c>
      <c r="R82" s="376">
        <v>0.162968317981175</v>
      </c>
      <c r="S82" s="378">
        <v>14.5585030729849</v>
      </c>
      <c r="T82" s="379">
        <v>12.7115288025316</v>
      </c>
    </row>
    <row r="83" spans="1:20" s="301" customFormat="1" ht="22.5">
      <c r="A83" s="432" t="s">
        <v>190</v>
      </c>
      <c r="B83" s="370" t="s">
        <v>191</v>
      </c>
      <c r="C83" s="371">
        <v>18334</v>
      </c>
      <c r="D83" s="371">
        <v>29202123</v>
      </c>
      <c r="E83" s="372">
        <v>11</v>
      </c>
      <c r="F83" s="373">
        <v>9</v>
      </c>
      <c r="G83" s="373">
        <v>0</v>
      </c>
      <c r="H83" s="373">
        <v>0</v>
      </c>
      <c r="I83" s="373">
        <v>0</v>
      </c>
      <c r="J83" s="373">
        <v>0</v>
      </c>
      <c r="K83" s="373">
        <v>733</v>
      </c>
      <c r="L83" s="374">
        <v>698</v>
      </c>
      <c r="M83" s="375">
        <v>0.59997818261154101</v>
      </c>
      <c r="N83" s="376">
        <v>0.49089124031853398</v>
      </c>
      <c r="O83" s="377">
        <v>3.99803643503873E-2</v>
      </c>
      <c r="P83" s="377">
        <v>3.8071342860259601E-2</v>
      </c>
      <c r="Q83" s="376">
        <v>0.37668494170783401</v>
      </c>
      <c r="R83" s="376">
        <v>0.30819677048822802</v>
      </c>
      <c r="S83" s="378">
        <v>25.100914751985702</v>
      </c>
      <c r="T83" s="379">
        <v>23.902371755642601</v>
      </c>
    </row>
    <row r="84" spans="1:20" s="301" customFormat="1" ht="12.75" customHeight="1">
      <c r="A84" s="432" t="s">
        <v>192</v>
      </c>
      <c r="B84" s="370" t="s">
        <v>193</v>
      </c>
      <c r="C84" s="371">
        <v>14196</v>
      </c>
      <c r="D84" s="371">
        <v>24095064</v>
      </c>
      <c r="E84" s="372">
        <v>8</v>
      </c>
      <c r="F84" s="373">
        <v>5</v>
      </c>
      <c r="G84" s="373">
        <v>0</v>
      </c>
      <c r="H84" s="373">
        <v>0</v>
      </c>
      <c r="I84" s="373">
        <v>1</v>
      </c>
      <c r="J84" s="373">
        <v>1</v>
      </c>
      <c r="K84" s="373">
        <v>908</v>
      </c>
      <c r="L84" s="374">
        <v>379</v>
      </c>
      <c r="M84" s="375">
        <v>0.56353902507748699</v>
      </c>
      <c r="N84" s="376">
        <v>0.35221189067342901</v>
      </c>
      <c r="O84" s="377">
        <v>6.3961679346294695E-2</v>
      </c>
      <c r="P84" s="377">
        <v>2.6697661313045899E-2</v>
      </c>
      <c r="Q84" s="376">
        <v>0.33201820920666603</v>
      </c>
      <c r="R84" s="376">
        <v>0.207511380754166</v>
      </c>
      <c r="S84" s="378">
        <v>37.684066744956603</v>
      </c>
      <c r="T84" s="379">
        <v>15.7293626611658</v>
      </c>
    </row>
    <row r="85" spans="1:20" s="301" customFormat="1" ht="12.75" customHeight="1">
      <c r="A85" s="432" t="s">
        <v>194</v>
      </c>
      <c r="B85" s="370" t="s">
        <v>195</v>
      </c>
      <c r="C85" s="396">
        <v>9522</v>
      </c>
      <c r="D85" s="396">
        <v>16056597</v>
      </c>
      <c r="E85" s="397">
        <v>4</v>
      </c>
      <c r="F85" s="398">
        <v>4</v>
      </c>
      <c r="G85" s="398">
        <v>0</v>
      </c>
      <c r="H85" s="398">
        <v>0</v>
      </c>
      <c r="I85" s="398">
        <v>0</v>
      </c>
      <c r="J85" s="398">
        <v>0</v>
      </c>
      <c r="K85" s="398">
        <v>191</v>
      </c>
      <c r="L85" s="399">
        <v>191</v>
      </c>
      <c r="M85" s="375">
        <v>0.42007981516488102</v>
      </c>
      <c r="N85" s="376">
        <v>0.42007981516488102</v>
      </c>
      <c r="O85" s="377">
        <v>2.0058811174123101E-2</v>
      </c>
      <c r="P85" s="377">
        <v>2.0058811174123101E-2</v>
      </c>
      <c r="Q85" s="376">
        <v>0.24911878899370801</v>
      </c>
      <c r="R85" s="376">
        <v>0.24911878899370801</v>
      </c>
      <c r="S85" s="378">
        <v>11.8954221744495</v>
      </c>
      <c r="T85" s="379">
        <v>11.8954221744495</v>
      </c>
    </row>
    <row r="86" spans="1:20" s="301" customFormat="1" ht="12.75" customHeight="1">
      <c r="A86" s="432" t="s">
        <v>196</v>
      </c>
      <c r="B86" s="370" t="s">
        <v>197</v>
      </c>
      <c r="C86" s="371">
        <v>19512</v>
      </c>
      <c r="D86" s="371">
        <v>31449664</v>
      </c>
      <c r="E86" s="372">
        <v>6</v>
      </c>
      <c r="F86" s="373">
        <v>5</v>
      </c>
      <c r="G86" s="373">
        <v>0</v>
      </c>
      <c r="H86" s="373">
        <v>0</v>
      </c>
      <c r="I86" s="373">
        <v>0</v>
      </c>
      <c r="J86" s="373">
        <v>0</v>
      </c>
      <c r="K86" s="373">
        <v>353</v>
      </c>
      <c r="L86" s="374">
        <v>279</v>
      </c>
      <c r="M86" s="375">
        <v>0.30750307503074997</v>
      </c>
      <c r="N86" s="376">
        <v>0.25625256252562501</v>
      </c>
      <c r="O86" s="377">
        <v>1.8091430914309099E-2</v>
      </c>
      <c r="P86" s="377">
        <v>1.42988929889299E-2</v>
      </c>
      <c r="Q86" s="376">
        <v>0.19078105254161101</v>
      </c>
      <c r="R86" s="376">
        <v>0.15898421045134201</v>
      </c>
      <c r="S86" s="378">
        <v>11.2242852578648</v>
      </c>
      <c r="T86" s="379">
        <v>8.8713189431848907</v>
      </c>
    </row>
    <row r="87" spans="1:20" s="301" customFormat="1" ht="12.75" customHeight="1">
      <c r="A87" s="433" t="s">
        <v>198</v>
      </c>
      <c r="B87" s="381" t="s">
        <v>199</v>
      </c>
      <c r="C87" s="400">
        <v>1356</v>
      </c>
      <c r="D87" s="400">
        <v>2251709</v>
      </c>
      <c r="E87" s="401">
        <v>0</v>
      </c>
      <c r="F87" s="402">
        <v>0</v>
      </c>
      <c r="G87" s="402">
        <v>0</v>
      </c>
      <c r="H87" s="402">
        <v>0</v>
      </c>
      <c r="I87" s="402">
        <v>0</v>
      </c>
      <c r="J87" s="402">
        <v>0</v>
      </c>
      <c r="K87" s="402">
        <v>0</v>
      </c>
      <c r="L87" s="403">
        <v>0</v>
      </c>
      <c r="M87" s="404">
        <v>0</v>
      </c>
      <c r="N87" s="405">
        <v>0</v>
      </c>
      <c r="O87" s="406">
        <v>0</v>
      </c>
      <c r="P87" s="406">
        <v>0</v>
      </c>
      <c r="Q87" s="405">
        <v>0</v>
      </c>
      <c r="R87" s="405">
        <v>0</v>
      </c>
      <c r="S87" s="407">
        <v>0</v>
      </c>
      <c r="T87" s="408">
        <v>0</v>
      </c>
    </row>
    <row r="88" spans="1:20" s="302" customFormat="1" ht="12.75" customHeight="1">
      <c r="A88" s="391" t="s">
        <v>44</v>
      </c>
      <c r="B88" s="346" t="s">
        <v>45</v>
      </c>
      <c r="C88" s="347">
        <v>112634</v>
      </c>
      <c r="D88" s="347">
        <v>189223102</v>
      </c>
      <c r="E88" s="348">
        <v>89</v>
      </c>
      <c r="F88" s="349">
        <v>77</v>
      </c>
      <c r="G88" s="349">
        <v>3</v>
      </c>
      <c r="H88" s="349">
        <v>3</v>
      </c>
      <c r="I88" s="349">
        <v>2</v>
      </c>
      <c r="J88" s="349">
        <v>1</v>
      </c>
      <c r="K88" s="349">
        <v>6892</v>
      </c>
      <c r="L88" s="350">
        <v>5914</v>
      </c>
      <c r="M88" s="351">
        <v>0.79016993092671794</v>
      </c>
      <c r="N88" s="352">
        <v>0.68363016495907103</v>
      </c>
      <c r="O88" s="353">
        <v>6.11893389207522E-2</v>
      </c>
      <c r="P88" s="353">
        <v>5.2506347994388899E-2</v>
      </c>
      <c r="Q88" s="352">
        <v>0.47034426060724899</v>
      </c>
      <c r="R88" s="352">
        <v>0.40692705692986703</v>
      </c>
      <c r="S88" s="354">
        <v>36.422613978709599</v>
      </c>
      <c r="T88" s="355">
        <v>31.254111879002998</v>
      </c>
    </row>
    <row r="89" spans="1:20" s="301" customFormat="1" ht="12.75" customHeight="1">
      <c r="A89" s="434" t="s">
        <v>200</v>
      </c>
      <c r="B89" s="358" t="s">
        <v>201</v>
      </c>
      <c r="C89" s="359">
        <v>4683</v>
      </c>
      <c r="D89" s="359">
        <v>7454546</v>
      </c>
      <c r="E89" s="360">
        <v>4</v>
      </c>
      <c r="F89" s="361">
        <v>4</v>
      </c>
      <c r="G89" s="361">
        <v>1</v>
      </c>
      <c r="H89" s="361">
        <v>1</v>
      </c>
      <c r="I89" s="361">
        <v>0</v>
      </c>
      <c r="J89" s="361">
        <v>0</v>
      </c>
      <c r="K89" s="361">
        <v>232</v>
      </c>
      <c r="L89" s="362">
        <v>232</v>
      </c>
      <c r="M89" s="363">
        <v>0.85415332052103399</v>
      </c>
      <c r="N89" s="364">
        <v>0.85415332052103399</v>
      </c>
      <c r="O89" s="365">
        <v>4.9540892590219897E-2</v>
      </c>
      <c r="P89" s="365">
        <v>4.9540892590219897E-2</v>
      </c>
      <c r="Q89" s="364">
        <v>0.53658532659131797</v>
      </c>
      <c r="R89" s="364">
        <v>0.53658532659131797</v>
      </c>
      <c r="S89" s="366">
        <v>31.121948942296399</v>
      </c>
      <c r="T89" s="367">
        <v>31.121948942296399</v>
      </c>
    </row>
    <row r="90" spans="1:20" s="301" customFormat="1" ht="12.75" customHeight="1">
      <c r="A90" s="432" t="s">
        <v>202</v>
      </c>
      <c r="B90" s="370" t="s">
        <v>203</v>
      </c>
      <c r="C90" s="371">
        <v>11085</v>
      </c>
      <c r="D90" s="371">
        <v>18532059</v>
      </c>
      <c r="E90" s="372">
        <v>7</v>
      </c>
      <c r="F90" s="373">
        <v>7</v>
      </c>
      <c r="G90" s="373">
        <v>0</v>
      </c>
      <c r="H90" s="373">
        <v>0</v>
      </c>
      <c r="I90" s="373">
        <v>0</v>
      </c>
      <c r="J90" s="373">
        <v>0</v>
      </c>
      <c r="K90" s="373">
        <v>350</v>
      </c>
      <c r="L90" s="374">
        <v>350</v>
      </c>
      <c r="M90" s="375">
        <v>0.63148398737031997</v>
      </c>
      <c r="N90" s="376">
        <v>0.63148398737031997</v>
      </c>
      <c r="O90" s="377">
        <v>3.1574199368516E-2</v>
      </c>
      <c r="P90" s="377">
        <v>3.1574199368516E-2</v>
      </c>
      <c r="Q90" s="376">
        <v>0.37772381363560298</v>
      </c>
      <c r="R90" s="376">
        <v>0.37772381363560298</v>
      </c>
      <c r="S90" s="378">
        <v>18.886190681780199</v>
      </c>
      <c r="T90" s="379">
        <v>18.886190681780199</v>
      </c>
    </row>
    <row r="91" spans="1:20" s="303" customFormat="1" ht="12.75" customHeight="1">
      <c r="A91" s="443" t="s">
        <v>204</v>
      </c>
      <c r="B91" s="444" t="s">
        <v>205</v>
      </c>
      <c r="C91" s="371">
        <v>4143</v>
      </c>
      <c r="D91" s="371">
        <v>6637264</v>
      </c>
      <c r="E91" s="372">
        <v>3</v>
      </c>
      <c r="F91" s="373">
        <v>3</v>
      </c>
      <c r="G91" s="373">
        <v>0</v>
      </c>
      <c r="H91" s="373">
        <v>0</v>
      </c>
      <c r="I91" s="373">
        <v>0</v>
      </c>
      <c r="J91" s="373">
        <v>0</v>
      </c>
      <c r="K91" s="373">
        <v>306</v>
      </c>
      <c r="L91" s="374">
        <v>306</v>
      </c>
      <c r="M91" s="375">
        <v>0.724112961622013</v>
      </c>
      <c r="N91" s="376">
        <v>0.724112961622013</v>
      </c>
      <c r="O91" s="377">
        <v>7.3859522085445301E-2</v>
      </c>
      <c r="P91" s="377">
        <v>7.3859522085445301E-2</v>
      </c>
      <c r="Q91" s="376">
        <v>0.45199347200894802</v>
      </c>
      <c r="R91" s="376">
        <v>0.45199347200894802</v>
      </c>
      <c r="S91" s="378">
        <v>46.103334144912701</v>
      </c>
      <c r="T91" s="379">
        <v>46.103334144912701</v>
      </c>
    </row>
    <row r="92" spans="1:20" s="303" customFormat="1" ht="12.75" customHeight="1">
      <c r="A92" s="434" t="s">
        <v>206</v>
      </c>
      <c r="B92" s="445" t="s">
        <v>207</v>
      </c>
      <c r="C92" s="446">
        <v>45521</v>
      </c>
      <c r="D92" s="446">
        <v>81379702</v>
      </c>
      <c r="E92" s="447">
        <v>42</v>
      </c>
      <c r="F92" s="448">
        <v>37</v>
      </c>
      <c r="G92" s="448">
        <v>2</v>
      </c>
      <c r="H92" s="448">
        <v>2</v>
      </c>
      <c r="I92" s="448">
        <v>2</v>
      </c>
      <c r="J92" s="448">
        <v>1</v>
      </c>
      <c r="K92" s="448">
        <v>3642</v>
      </c>
      <c r="L92" s="449">
        <v>3028</v>
      </c>
      <c r="M92" s="375">
        <v>0.92265108411502395</v>
      </c>
      <c r="N92" s="376">
        <v>0.81281166933942595</v>
      </c>
      <c r="O92" s="377">
        <v>8.00070297225456E-2</v>
      </c>
      <c r="P92" s="377">
        <v>6.6518749588102194E-2</v>
      </c>
      <c r="Q92" s="376">
        <v>0.51609921107845802</v>
      </c>
      <c r="R92" s="376">
        <v>0.45465882880721298</v>
      </c>
      <c r="S92" s="378">
        <v>44.7531744463748</v>
      </c>
      <c r="T92" s="379">
        <v>37.208295503465997</v>
      </c>
    </row>
    <row r="93" spans="1:20" s="303" customFormat="1" ht="12.75" customHeight="1">
      <c r="A93" s="432" t="s">
        <v>208</v>
      </c>
      <c r="B93" s="450" t="s">
        <v>209</v>
      </c>
      <c r="C93" s="446">
        <v>19690</v>
      </c>
      <c r="D93" s="446">
        <v>27543183</v>
      </c>
      <c r="E93" s="447">
        <v>16</v>
      </c>
      <c r="F93" s="448">
        <v>15</v>
      </c>
      <c r="G93" s="448">
        <v>0</v>
      </c>
      <c r="H93" s="448">
        <v>0</v>
      </c>
      <c r="I93" s="448">
        <v>0</v>
      </c>
      <c r="J93" s="448">
        <v>0</v>
      </c>
      <c r="K93" s="448">
        <v>1338</v>
      </c>
      <c r="L93" s="449">
        <v>1274</v>
      </c>
      <c r="M93" s="375">
        <v>0.81259522600304701</v>
      </c>
      <c r="N93" s="376">
        <v>0.761808024377857</v>
      </c>
      <c r="O93" s="377">
        <v>6.7953275774504801E-2</v>
      </c>
      <c r="P93" s="377">
        <v>6.4702894870492605E-2</v>
      </c>
      <c r="Q93" s="376">
        <v>0.580905990422385</v>
      </c>
      <c r="R93" s="376">
        <v>0.54459936602098602</v>
      </c>
      <c r="S93" s="378">
        <v>48.578263449071997</v>
      </c>
      <c r="T93" s="379">
        <v>46.254639487382398</v>
      </c>
    </row>
    <row r="94" spans="1:20" s="303" customFormat="1" ht="22.5">
      <c r="A94" s="433" t="s">
        <v>210</v>
      </c>
      <c r="B94" s="451" t="s">
        <v>211</v>
      </c>
      <c r="C94" s="452">
        <v>27512</v>
      </c>
      <c r="D94" s="452">
        <v>47676348</v>
      </c>
      <c r="E94" s="453">
        <v>17</v>
      </c>
      <c r="F94" s="454">
        <v>11</v>
      </c>
      <c r="G94" s="454">
        <v>0</v>
      </c>
      <c r="H94" s="454">
        <v>0</v>
      </c>
      <c r="I94" s="454">
        <v>0</v>
      </c>
      <c r="J94" s="454">
        <v>0</v>
      </c>
      <c r="K94" s="454">
        <v>1024</v>
      </c>
      <c r="L94" s="455">
        <v>724</v>
      </c>
      <c r="M94" s="404">
        <v>0.61791218377435297</v>
      </c>
      <c r="N94" s="405">
        <v>0.39982553067752302</v>
      </c>
      <c r="O94" s="406">
        <v>3.7220122128525698E-2</v>
      </c>
      <c r="P94" s="406">
        <v>2.6315789473684199E-2</v>
      </c>
      <c r="Q94" s="405">
        <v>0.35657093534093698</v>
      </c>
      <c r="R94" s="405">
        <v>0.23072236992648901</v>
      </c>
      <c r="S94" s="407">
        <v>21.4781551640658</v>
      </c>
      <c r="T94" s="408">
        <v>15.1857268933434</v>
      </c>
    </row>
    <row r="95" spans="1:20" s="304" customFormat="1" ht="12.75" customHeight="1">
      <c r="A95" s="391" t="s">
        <v>46</v>
      </c>
      <c r="B95" s="346" t="s">
        <v>47</v>
      </c>
      <c r="C95" s="456">
        <v>232125</v>
      </c>
      <c r="D95" s="456">
        <v>365480556</v>
      </c>
      <c r="E95" s="457">
        <v>188</v>
      </c>
      <c r="F95" s="458">
        <v>98</v>
      </c>
      <c r="G95" s="458">
        <v>2</v>
      </c>
      <c r="H95" s="458">
        <v>1</v>
      </c>
      <c r="I95" s="458">
        <v>10</v>
      </c>
      <c r="J95" s="458">
        <v>6</v>
      </c>
      <c r="K95" s="458">
        <v>13245</v>
      </c>
      <c r="L95" s="459">
        <v>6755</v>
      </c>
      <c r="M95" s="351">
        <v>0.80990845449649995</v>
      </c>
      <c r="N95" s="352">
        <v>0.42218632202477102</v>
      </c>
      <c r="O95" s="353">
        <v>5.70597738287561E-2</v>
      </c>
      <c r="P95" s="353">
        <v>2.9100700053850299E-2</v>
      </c>
      <c r="Q95" s="352">
        <v>0.51439124985899398</v>
      </c>
      <c r="R95" s="352">
        <v>0.26814011960734802</v>
      </c>
      <c r="S95" s="354">
        <v>36.239958002033902</v>
      </c>
      <c r="T95" s="355">
        <v>18.482515387220801</v>
      </c>
    </row>
    <row r="96" spans="1:20" s="303" customFormat="1" ht="12.75" customHeight="1">
      <c r="A96" s="437" t="s">
        <v>212</v>
      </c>
      <c r="B96" s="460" t="s">
        <v>213</v>
      </c>
      <c r="C96" s="461">
        <v>232125</v>
      </c>
      <c r="D96" s="461">
        <v>365480556</v>
      </c>
      <c r="E96" s="462">
        <v>188</v>
      </c>
      <c r="F96" s="463">
        <v>98</v>
      </c>
      <c r="G96" s="463">
        <v>2</v>
      </c>
      <c r="H96" s="463">
        <v>1</v>
      </c>
      <c r="I96" s="463">
        <v>10</v>
      </c>
      <c r="J96" s="463">
        <v>6</v>
      </c>
      <c r="K96" s="463">
        <v>13245</v>
      </c>
      <c r="L96" s="464">
        <v>6755</v>
      </c>
      <c r="M96" s="465">
        <v>0.80990845449649995</v>
      </c>
      <c r="N96" s="466">
        <v>0.42218632202477102</v>
      </c>
      <c r="O96" s="467">
        <v>5.70597738287561E-2</v>
      </c>
      <c r="P96" s="467">
        <v>2.9100700053850299E-2</v>
      </c>
      <c r="Q96" s="466">
        <v>0.51439124985899398</v>
      </c>
      <c r="R96" s="466">
        <v>0.26814011960734802</v>
      </c>
      <c r="S96" s="468">
        <v>36.239958002033902</v>
      </c>
      <c r="T96" s="469">
        <v>18.482515387220801</v>
      </c>
    </row>
    <row r="97" spans="1:20" s="304" customFormat="1" ht="12.75" customHeight="1">
      <c r="A97" s="391" t="s">
        <v>48</v>
      </c>
      <c r="B97" s="346" t="s">
        <v>49</v>
      </c>
      <c r="C97" s="456">
        <v>170927</v>
      </c>
      <c r="D97" s="456">
        <v>305229148</v>
      </c>
      <c r="E97" s="457">
        <v>132</v>
      </c>
      <c r="F97" s="458">
        <v>92</v>
      </c>
      <c r="G97" s="458">
        <v>4</v>
      </c>
      <c r="H97" s="458">
        <v>3</v>
      </c>
      <c r="I97" s="458">
        <v>3</v>
      </c>
      <c r="J97" s="458">
        <v>2</v>
      </c>
      <c r="K97" s="458">
        <v>10273</v>
      </c>
      <c r="L97" s="459">
        <v>7079</v>
      </c>
      <c r="M97" s="351">
        <v>0.77225950259467502</v>
      </c>
      <c r="N97" s="352">
        <v>0.53824147150537904</v>
      </c>
      <c r="O97" s="353">
        <v>6.01016808345083E-2</v>
      </c>
      <c r="P97" s="353">
        <v>4.1415341052028098E-2</v>
      </c>
      <c r="Q97" s="352">
        <v>0.432461974437644</v>
      </c>
      <c r="R97" s="352">
        <v>0.30141289127472198</v>
      </c>
      <c r="S97" s="354">
        <v>33.656680783317597</v>
      </c>
      <c r="T97" s="355">
        <v>23.1924114927582</v>
      </c>
    </row>
    <row r="98" spans="1:20" s="303" customFormat="1" ht="12.75" customHeight="1">
      <c r="A98" s="437" t="s">
        <v>214</v>
      </c>
      <c r="B98" s="460" t="s">
        <v>215</v>
      </c>
      <c r="C98" s="470">
        <v>170927</v>
      </c>
      <c r="D98" s="470">
        <v>305229148</v>
      </c>
      <c r="E98" s="471">
        <v>132</v>
      </c>
      <c r="F98" s="472">
        <v>92</v>
      </c>
      <c r="G98" s="472">
        <v>4</v>
      </c>
      <c r="H98" s="472">
        <v>3</v>
      </c>
      <c r="I98" s="472">
        <v>3</v>
      </c>
      <c r="J98" s="472">
        <v>2</v>
      </c>
      <c r="K98" s="472">
        <v>10273</v>
      </c>
      <c r="L98" s="473">
        <v>7079</v>
      </c>
      <c r="M98" s="425">
        <v>0.77225950259467502</v>
      </c>
      <c r="N98" s="426">
        <v>0.53824147150537904</v>
      </c>
      <c r="O98" s="427">
        <v>6.01016808345083E-2</v>
      </c>
      <c r="P98" s="427">
        <v>4.1415341052028098E-2</v>
      </c>
      <c r="Q98" s="426">
        <v>0.432461974437644</v>
      </c>
      <c r="R98" s="426">
        <v>0.30141289127472198</v>
      </c>
      <c r="S98" s="428">
        <v>33.656680783317597</v>
      </c>
      <c r="T98" s="429">
        <v>23.1924114927582</v>
      </c>
    </row>
    <row r="99" spans="1:20" s="304" customFormat="1" ht="12.75" customHeight="1">
      <c r="A99" s="391" t="s">
        <v>50</v>
      </c>
      <c r="B99" s="346" t="s">
        <v>51</v>
      </c>
      <c r="C99" s="456">
        <v>150411</v>
      </c>
      <c r="D99" s="456">
        <v>250412644</v>
      </c>
      <c r="E99" s="457">
        <v>139</v>
      </c>
      <c r="F99" s="458">
        <v>92</v>
      </c>
      <c r="G99" s="458">
        <v>0</v>
      </c>
      <c r="H99" s="458">
        <v>0</v>
      </c>
      <c r="I99" s="458">
        <v>8</v>
      </c>
      <c r="J99" s="458">
        <v>6</v>
      </c>
      <c r="K99" s="458">
        <v>9814</v>
      </c>
      <c r="L99" s="459">
        <v>6044</v>
      </c>
      <c r="M99" s="351">
        <v>0.92413453803245804</v>
      </c>
      <c r="N99" s="352">
        <v>0.61165739207903702</v>
      </c>
      <c r="O99" s="353">
        <v>6.5247887455039899E-2</v>
      </c>
      <c r="P99" s="353">
        <v>4.0183231279627203E-2</v>
      </c>
      <c r="Q99" s="352">
        <v>0.55508379201491098</v>
      </c>
      <c r="R99" s="352">
        <v>0.36739358895951002</v>
      </c>
      <c r="S99" s="354">
        <v>39.191311761398097</v>
      </c>
      <c r="T99" s="355">
        <v>24.136161431209501</v>
      </c>
    </row>
    <row r="100" spans="1:20" s="303" customFormat="1" ht="12.75" customHeight="1">
      <c r="A100" s="434" t="s">
        <v>216</v>
      </c>
      <c r="B100" s="445" t="s">
        <v>217</v>
      </c>
      <c r="C100" s="474">
        <v>117198</v>
      </c>
      <c r="D100" s="474">
        <v>196166642</v>
      </c>
      <c r="E100" s="475">
        <v>117</v>
      </c>
      <c r="F100" s="476">
        <v>76</v>
      </c>
      <c r="G100" s="476">
        <v>0</v>
      </c>
      <c r="H100" s="476">
        <v>0</v>
      </c>
      <c r="I100" s="476">
        <v>6</v>
      </c>
      <c r="J100" s="476">
        <v>4</v>
      </c>
      <c r="K100" s="476">
        <v>8102</v>
      </c>
      <c r="L100" s="477">
        <v>5014</v>
      </c>
      <c r="M100" s="363">
        <v>0.99831055137459701</v>
      </c>
      <c r="N100" s="364">
        <v>0.64847522995272999</v>
      </c>
      <c r="O100" s="365">
        <v>6.9130872540486998E-2</v>
      </c>
      <c r="P100" s="365">
        <v>4.27823000392498E-2</v>
      </c>
      <c r="Q100" s="364">
        <v>0.59643168077475694</v>
      </c>
      <c r="R100" s="364">
        <v>0.38742570716992702</v>
      </c>
      <c r="S100" s="366">
        <v>41.301619466983603</v>
      </c>
      <c r="T100" s="367">
        <v>25.5599012598686</v>
      </c>
    </row>
    <row r="101" spans="1:20" s="303" customFormat="1" ht="12.75" customHeight="1">
      <c r="A101" s="432" t="s">
        <v>218</v>
      </c>
      <c r="B101" s="450" t="s">
        <v>219</v>
      </c>
      <c r="C101" s="446">
        <v>13895</v>
      </c>
      <c r="D101" s="446">
        <v>23159048</v>
      </c>
      <c r="E101" s="447">
        <v>13</v>
      </c>
      <c r="F101" s="448">
        <v>11</v>
      </c>
      <c r="G101" s="448">
        <v>0</v>
      </c>
      <c r="H101" s="448">
        <v>0</v>
      </c>
      <c r="I101" s="448">
        <v>0</v>
      </c>
      <c r="J101" s="448">
        <v>0</v>
      </c>
      <c r="K101" s="448">
        <v>1164</v>
      </c>
      <c r="L101" s="449">
        <v>842</v>
      </c>
      <c r="M101" s="375">
        <v>0.93558834112990297</v>
      </c>
      <c r="N101" s="376">
        <v>0.79165167326376396</v>
      </c>
      <c r="O101" s="377">
        <v>8.37711406980928E-2</v>
      </c>
      <c r="P101" s="377">
        <v>6.0597337171644498E-2</v>
      </c>
      <c r="Q101" s="376">
        <v>0.56133568184668003</v>
      </c>
      <c r="R101" s="376">
        <v>0.47497634617795997</v>
      </c>
      <c r="S101" s="378">
        <v>50.2611333591951</v>
      </c>
      <c r="T101" s="379">
        <v>36.357280316531103</v>
      </c>
    </row>
    <row r="102" spans="1:20" s="303" customFormat="1" ht="12.75" customHeight="1">
      <c r="A102" s="433" t="s">
        <v>220</v>
      </c>
      <c r="B102" s="451" t="s">
        <v>221</v>
      </c>
      <c r="C102" s="452">
        <v>19318</v>
      </c>
      <c r="D102" s="452">
        <v>31086954</v>
      </c>
      <c r="E102" s="453">
        <v>9</v>
      </c>
      <c r="F102" s="454">
        <v>5</v>
      </c>
      <c r="G102" s="454">
        <v>0</v>
      </c>
      <c r="H102" s="454">
        <v>0</v>
      </c>
      <c r="I102" s="454">
        <v>2</v>
      </c>
      <c r="J102" s="454">
        <v>2</v>
      </c>
      <c r="K102" s="454">
        <v>548</v>
      </c>
      <c r="L102" s="455">
        <v>188</v>
      </c>
      <c r="M102" s="404">
        <v>0.46588673775753198</v>
      </c>
      <c r="N102" s="405">
        <v>0.25882596542085101</v>
      </c>
      <c r="O102" s="406">
        <v>2.8367325810125299E-2</v>
      </c>
      <c r="P102" s="406">
        <v>9.7318562998239995E-3</v>
      </c>
      <c r="Q102" s="405">
        <v>0.28951051299525798</v>
      </c>
      <c r="R102" s="405">
        <v>0.16083917388625499</v>
      </c>
      <c r="S102" s="407">
        <v>17.6279734579335</v>
      </c>
      <c r="T102" s="408">
        <v>6.0475529381231796</v>
      </c>
    </row>
    <row r="103" spans="1:20" s="304" customFormat="1" ht="12.75" customHeight="1">
      <c r="A103" s="391" t="s">
        <v>52</v>
      </c>
      <c r="B103" s="346" t="s">
        <v>53</v>
      </c>
      <c r="C103" s="456">
        <v>41736</v>
      </c>
      <c r="D103" s="456">
        <v>70338616</v>
      </c>
      <c r="E103" s="457">
        <v>27</v>
      </c>
      <c r="F103" s="458">
        <v>23</v>
      </c>
      <c r="G103" s="458">
        <v>0</v>
      </c>
      <c r="H103" s="458">
        <v>0</v>
      </c>
      <c r="I103" s="458">
        <v>1</v>
      </c>
      <c r="J103" s="458">
        <v>1</v>
      </c>
      <c r="K103" s="458">
        <v>1950</v>
      </c>
      <c r="L103" s="459">
        <v>1603</v>
      </c>
      <c r="M103" s="351">
        <v>0.64692351926394498</v>
      </c>
      <c r="N103" s="352">
        <v>0.55108299789150805</v>
      </c>
      <c r="O103" s="353">
        <v>4.6722254169062699E-2</v>
      </c>
      <c r="P103" s="353">
        <v>3.8408088940003797E-2</v>
      </c>
      <c r="Q103" s="352">
        <v>0.38385742477503398</v>
      </c>
      <c r="R103" s="352">
        <v>0.326989658141696</v>
      </c>
      <c r="S103" s="354">
        <v>27.723036233752499</v>
      </c>
      <c r="T103" s="355">
        <v>22.7897574783103</v>
      </c>
    </row>
    <row r="104" spans="1:20" s="303" customFormat="1" ht="12.75" customHeight="1">
      <c r="A104" s="434" t="s">
        <v>222</v>
      </c>
      <c r="B104" s="445" t="s">
        <v>223</v>
      </c>
      <c r="C104" s="474">
        <v>8210</v>
      </c>
      <c r="D104" s="474">
        <v>14240867</v>
      </c>
      <c r="E104" s="475">
        <v>13</v>
      </c>
      <c r="F104" s="476">
        <v>11</v>
      </c>
      <c r="G104" s="476">
        <v>0</v>
      </c>
      <c r="H104" s="476">
        <v>0</v>
      </c>
      <c r="I104" s="476">
        <v>0</v>
      </c>
      <c r="J104" s="476">
        <v>0</v>
      </c>
      <c r="K104" s="476">
        <v>1008</v>
      </c>
      <c r="L104" s="477">
        <v>709</v>
      </c>
      <c r="M104" s="363">
        <v>1.5834348355663801</v>
      </c>
      <c r="N104" s="364">
        <v>1.3398294762484799</v>
      </c>
      <c r="O104" s="365">
        <v>0.122777101096224</v>
      </c>
      <c r="P104" s="365">
        <v>8.63580998781973E-2</v>
      </c>
      <c r="Q104" s="364">
        <v>0.912865768636137</v>
      </c>
      <c r="R104" s="364">
        <v>0.77242488115365404</v>
      </c>
      <c r="S104" s="366">
        <v>70.782207291171204</v>
      </c>
      <c r="T104" s="367">
        <v>49.786294612540097</v>
      </c>
    </row>
    <row r="105" spans="1:20" s="303" customFormat="1" ht="12.75" customHeight="1">
      <c r="A105" s="432" t="s">
        <v>224</v>
      </c>
      <c r="B105" s="450" t="s">
        <v>225</v>
      </c>
      <c r="C105" s="446">
        <v>5224</v>
      </c>
      <c r="D105" s="446">
        <v>9603530</v>
      </c>
      <c r="E105" s="447">
        <v>2</v>
      </c>
      <c r="F105" s="448">
        <v>2</v>
      </c>
      <c r="G105" s="448">
        <v>0</v>
      </c>
      <c r="H105" s="448">
        <v>0</v>
      </c>
      <c r="I105" s="448">
        <v>0</v>
      </c>
      <c r="J105" s="448">
        <v>0</v>
      </c>
      <c r="K105" s="448">
        <v>122</v>
      </c>
      <c r="L105" s="449">
        <v>122</v>
      </c>
      <c r="M105" s="375">
        <v>0.38284839203675303</v>
      </c>
      <c r="N105" s="376">
        <v>0.38284839203675303</v>
      </c>
      <c r="O105" s="377">
        <v>2.3353751914242001E-2</v>
      </c>
      <c r="P105" s="377">
        <v>2.3353751914242001E-2</v>
      </c>
      <c r="Q105" s="376">
        <v>0.20825675558883</v>
      </c>
      <c r="R105" s="376">
        <v>0.20825675558883</v>
      </c>
      <c r="S105" s="378">
        <v>12.7036620909187</v>
      </c>
      <c r="T105" s="379">
        <v>12.7036620909187</v>
      </c>
    </row>
    <row r="106" spans="1:20" s="303" customFormat="1" ht="12.75" customHeight="1">
      <c r="A106" s="432" t="s">
        <v>226</v>
      </c>
      <c r="B106" s="450" t="s">
        <v>227</v>
      </c>
      <c r="C106" s="446">
        <v>14916</v>
      </c>
      <c r="D106" s="446">
        <v>26974320</v>
      </c>
      <c r="E106" s="447">
        <v>7</v>
      </c>
      <c r="F106" s="448">
        <v>5</v>
      </c>
      <c r="G106" s="448">
        <v>0</v>
      </c>
      <c r="H106" s="448">
        <v>0</v>
      </c>
      <c r="I106" s="448">
        <v>0</v>
      </c>
      <c r="J106" s="448">
        <v>0</v>
      </c>
      <c r="K106" s="448">
        <v>384</v>
      </c>
      <c r="L106" s="449">
        <v>336</v>
      </c>
      <c r="M106" s="375">
        <v>0.46929471708232801</v>
      </c>
      <c r="N106" s="376">
        <v>0.33521051220166298</v>
      </c>
      <c r="O106" s="377">
        <v>2.57441673370877E-2</v>
      </c>
      <c r="P106" s="377">
        <v>2.2526146419951699E-2</v>
      </c>
      <c r="Q106" s="376">
        <v>0.25950607837380102</v>
      </c>
      <c r="R106" s="376">
        <v>0.18536148455271501</v>
      </c>
      <c r="S106" s="378">
        <v>14.2357620136485</v>
      </c>
      <c r="T106" s="379">
        <v>12.4562917619425</v>
      </c>
    </row>
    <row r="107" spans="1:20" s="303" customFormat="1" ht="12.75" customHeight="1">
      <c r="A107" s="433" t="s">
        <v>228</v>
      </c>
      <c r="B107" s="451" t="s">
        <v>229</v>
      </c>
      <c r="C107" s="478">
        <v>13386</v>
      </c>
      <c r="D107" s="478">
        <v>19519899</v>
      </c>
      <c r="E107" s="479">
        <v>5</v>
      </c>
      <c r="F107" s="480">
        <v>5</v>
      </c>
      <c r="G107" s="480">
        <v>0</v>
      </c>
      <c r="H107" s="480">
        <v>0</v>
      </c>
      <c r="I107" s="480">
        <v>1</v>
      </c>
      <c r="J107" s="480">
        <v>1</v>
      </c>
      <c r="K107" s="480">
        <v>436</v>
      </c>
      <c r="L107" s="481">
        <v>436</v>
      </c>
      <c r="M107" s="386">
        <v>0.37352457791722699</v>
      </c>
      <c r="N107" s="387">
        <v>0.37352457791722699</v>
      </c>
      <c r="O107" s="388">
        <v>3.25713431943822E-2</v>
      </c>
      <c r="P107" s="388">
        <v>3.25713431943822E-2</v>
      </c>
      <c r="Q107" s="387">
        <v>0.256148866344032</v>
      </c>
      <c r="R107" s="387">
        <v>0.256148866344032</v>
      </c>
      <c r="S107" s="389">
        <v>22.3361811451996</v>
      </c>
      <c r="T107" s="390">
        <v>22.3361811451996</v>
      </c>
    </row>
    <row r="108" spans="1:20" s="304" customFormat="1" ht="12.75" customHeight="1">
      <c r="A108" s="391" t="s">
        <v>54</v>
      </c>
      <c r="B108" s="346" t="s">
        <v>55</v>
      </c>
      <c r="C108" s="456">
        <v>48646</v>
      </c>
      <c r="D108" s="456">
        <v>68423620</v>
      </c>
      <c r="E108" s="457">
        <v>12</v>
      </c>
      <c r="F108" s="458">
        <v>11</v>
      </c>
      <c r="G108" s="458">
        <v>0</v>
      </c>
      <c r="H108" s="458">
        <v>0</v>
      </c>
      <c r="I108" s="458">
        <v>0</v>
      </c>
      <c r="J108" s="458">
        <v>0</v>
      </c>
      <c r="K108" s="458">
        <v>1247</v>
      </c>
      <c r="L108" s="459">
        <v>1007</v>
      </c>
      <c r="M108" s="351">
        <v>0.24668009702750501</v>
      </c>
      <c r="N108" s="352">
        <v>0.22612342227521301</v>
      </c>
      <c r="O108" s="353">
        <v>2.56341734161082E-2</v>
      </c>
      <c r="P108" s="353">
        <v>2.0700571475558101E-2</v>
      </c>
      <c r="Q108" s="352">
        <v>0.17537803466113</v>
      </c>
      <c r="R108" s="352">
        <v>0.16076319843936901</v>
      </c>
      <c r="S108" s="354">
        <v>18.224700768535801</v>
      </c>
      <c r="T108" s="355">
        <v>14.7171400753132</v>
      </c>
    </row>
    <row r="109" spans="1:20" s="303" customFormat="1" ht="12.75">
      <c r="A109" s="434" t="s">
        <v>230</v>
      </c>
      <c r="B109" s="445" t="s">
        <v>231</v>
      </c>
      <c r="C109" s="474">
        <v>23390</v>
      </c>
      <c r="D109" s="474">
        <v>35098906</v>
      </c>
      <c r="E109" s="475">
        <v>9</v>
      </c>
      <c r="F109" s="476">
        <v>8</v>
      </c>
      <c r="G109" s="476">
        <v>0</v>
      </c>
      <c r="H109" s="476">
        <v>0</v>
      </c>
      <c r="I109" s="476">
        <v>0</v>
      </c>
      <c r="J109" s="476">
        <v>0</v>
      </c>
      <c r="K109" s="476">
        <v>852</v>
      </c>
      <c r="L109" s="477">
        <v>612</v>
      </c>
      <c r="M109" s="363">
        <v>0.384779820436084</v>
      </c>
      <c r="N109" s="364">
        <v>0.34202650705429699</v>
      </c>
      <c r="O109" s="365">
        <v>3.6425823001282602E-2</v>
      </c>
      <c r="P109" s="365">
        <v>2.61650277896537E-2</v>
      </c>
      <c r="Q109" s="364">
        <v>0.25641824847760197</v>
      </c>
      <c r="R109" s="364">
        <v>0.22792733198009099</v>
      </c>
      <c r="S109" s="366">
        <v>24.2742608558797</v>
      </c>
      <c r="T109" s="367">
        <v>17.436440896476899</v>
      </c>
    </row>
    <row r="110" spans="1:20" s="305" customFormat="1" ht="12.75" customHeight="1">
      <c r="A110" s="432" t="s">
        <v>232</v>
      </c>
      <c r="B110" s="450" t="s">
        <v>233</v>
      </c>
      <c r="C110" s="446">
        <v>2180</v>
      </c>
      <c r="D110" s="446">
        <v>3341016</v>
      </c>
      <c r="E110" s="447">
        <v>1</v>
      </c>
      <c r="F110" s="448">
        <v>1</v>
      </c>
      <c r="G110" s="448">
        <v>0</v>
      </c>
      <c r="H110" s="448">
        <v>0</v>
      </c>
      <c r="I110" s="448">
        <v>0</v>
      </c>
      <c r="J110" s="448">
        <v>0</v>
      </c>
      <c r="K110" s="448">
        <v>240</v>
      </c>
      <c r="L110" s="449">
        <v>240</v>
      </c>
      <c r="M110" s="375">
        <v>0.45871559633027498</v>
      </c>
      <c r="N110" s="376">
        <v>0.45871559633027498</v>
      </c>
      <c r="O110" s="377">
        <v>0.11009174311926601</v>
      </c>
      <c r="P110" s="377">
        <v>0.11009174311926601</v>
      </c>
      <c r="Q110" s="376">
        <v>0.29931014996635802</v>
      </c>
      <c r="R110" s="376">
        <v>0.29931014996635802</v>
      </c>
      <c r="S110" s="378">
        <v>71.834435991925801</v>
      </c>
      <c r="T110" s="379">
        <v>71.834435991925801</v>
      </c>
    </row>
    <row r="111" spans="1:20" s="303" customFormat="1" ht="12.75" customHeight="1">
      <c r="A111" s="433" t="s">
        <v>234</v>
      </c>
      <c r="B111" s="451" t="s">
        <v>235</v>
      </c>
      <c r="C111" s="452">
        <v>23076</v>
      </c>
      <c r="D111" s="452">
        <v>29983698</v>
      </c>
      <c r="E111" s="453">
        <v>2</v>
      </c>
      <c r="F111" s="454">
        <v>2</v>
      </c>
      <c r="G111" s="454">
        <v>0</v>
      </c>
      <c r="H111" s="454">
        <v>0</v>
      </c>
      <c r="I111" s="454">
        <v>0</v>
      </c>
      <c r="J111" s="454">
        <v>0</v>
      </c>
      <c r="K111" s="454">
        <v>155</v>
      </c>
      <c r="L111" s="455">
        <v>155</v>
      </c>
      <c r="M111" s="404">
        <v>8.6670133472005501E-2</v>
      </c>
      <c r="N111" s="405">
        <v>8.6670133472005501E-2</v>
      </c>
      <c r="O111" s="406">
        <v>6.7169353440804302E-3</v>
      </c>
      <c r="P111" s="406">
        <v>6.7169353440804302E-3</v>
      </c>
      <c r="Q111" s="405">
        <v>6.6702913029607E-2</v>
      </c>
      <c r="R111" s="405">
        <v>6.6702913029607E-2</v>
      </c>
      <c r="S111" s="407">
        <v>5.1694757597945404</v>
      </c>
      <c r="T111" s="408">
        <v>5.1694757597945404</v>
      </c>
    </row>
    <row r="112" spans="1:20" s="304" customFormat="1" ht="39.75" customHeight="1">
      <c r="A112" s="391" t="s">
        <v>56</v>
      </c>
      <c r="B112" s="346" t="s">
        <v>57</v>
      </c>
      <c r="C112" s="456">
        <v>30</v>
      </c>
      <c r="D112" s="456">
        <v>42563</v>
      </c>
      <c r="E112" s="457">
        <v>0</v>
      </c>
      <c r="F112" s="458">
        <v>0</v>
      </c>
      <c r="G112" s="458">
        <v>0</v>
      </c>
      <c r="H112" s="458">
        <v>0</v>
      </c>
      <c r="I112" s="458">
        <v>0</v>
      </c>
      <c r="J112" s="458">
        <v>0</v>
      </c>
      <c r="K112" s="458">
        <v>0</v>
      </c>
      <c r="L112" s="459">
        <v>0</v>
      </c>
      <c r="M112" s="351">
        <v>0</v>
      </c>
      <c r="N112" s="352">
        <v>0</v>
      </c>
      <c r="O112" s="353">
        <v>0</v>
      </c>
      <c r="P112" s="353">
        <v>0</v>
      </c>
      <c r="Q112" s="352">
        <v>0</v>
      </c>
      <c r="R112" s="352">
        <v>0</v>
      </c>
      <c r="S112" s="354">
        <v>0</v>
      </c>
      <c r="T112" s="355">
        <v>0</v>
      </c>
    </row>
    <row r="113" spans="1:20" s="303" customFormat="1" ht="12.75" customHeight="1">
      <c r="A113" s="434" t="s">
        <v>236</v>
      </c>
      <c r="B113" s="445" t="s">
        <v>237</v>
      </c>
      <c r="C113" s="474">
        <v>23</v>
      </c>
      <c r="D113" s="474">
        <v>33104</v>
      </c>
      <c r="E113" s="475">
        <v>0</v>
      </c>
      <c r="F113" s="476">
        <v>0</v>
      </c>
      <c r="G113" s="476">
        <v>0</v>
      </c>
      <c r="H113" s="476">
        <v>0</v>
      </c>
      <c r="I113" s="476">
        <v>0</v>
      </c>
      <c r="J113" s="476">
        <v>0</v>
      </c>
      <c r="K113" s="476">
        <v>0</v>
      </c>
      <c r="L113" s="477">
        <v>0</v>
      </c>
      <c r="M113" s="363">
        <v>0</v>
      </c>
      <c r="N113" s="364">
        <v>0</v>
      </c>
      <c r="O113" s="365">
        <v>0</v>
      </c>
      <c r="P113" s="365">
        <v>0</v>
      </c>
      <c r="Q113" s="364">
        <v>0</v>
      </c>
      <c r="R113" s="364">
        <v>0</v>
      </c>
      <c r="S113" s="366">
        <v>0</v>
      </c>
      <c r="T113" s="367">
        <v>0</v>
      </c>
    </row>
    <row r="114" spans="1:20" s="303" customFormat="1" ht="20.25" customHeight="1">
      <c r="A114" s="433" t="s">
        <v>238</v>
      </c>
      <c r="B114" s="451" t="s">
        <v>239</v>
      </c>
      <c r="C114" s="478">
        <v>7</v>
      </c>
      <c r="D114" s="478">
        <v>9459</v>
      </c>
      <c r="E114" s="479">
        <v>0</v>
      </c>
      <c r="F114" s="480">
        <v>0</v>
      </c>
      <c r="G114" s="480">
        <v>0</v>
      </c>
      <c r="H114" s="480">
        <v>0</v>
      </c>
      <c r="I114" s="480">
        <v>0</v>
      </c>
      <c r="J114" s="480">
        <v>0</v>
      </c>
      <c r="K114" s="480">
        <v>0</v>
      </c>
      <c r="L114" s="481">
        <v>0</v>
      </c>
      <c r="M114" s="386">
        <v>0</v>
      </c>
      <c r="N114" s="387">
        <v>0</v>
      </c>
      <c r="O114" s="388">
        <v>0</v>
      </c>
      <c r="P114" s="388">
        <v>0</v>
      </c>
      <c r="Q114" s="387">
        <v>0</v>
      </c>
      <c r="R114" s="387">
        <v>0</v>
      </c>
      <c r="S114" s="389">
        <v>0</v>
      </c>
      <c r="T114" s="390">
        <v>0</v>
      </c>
    </row>
    <row r="115" spans="1:20" s="304" customFormat="1" ht="21">
      <c r="A115" s="391" t="s">
        <v>58</v>
      </c>
      <c r="B115" s="346" t="s">
        <v>59</v>
      </c>
      <c r="C115" s="456">
        <v>775</v>
      </c>
      <c r="D115" s="456">
        <v>1528371</v>
      </c>
      <c r="E115" s="457">
        <v>2</v>
      </c>
      <c r="F115" s="458">
        <v>1</v>
      </c>
      <c r="G115" s="458">
        <v>0</v>
      </c>
      <c r="H115" s="458">
        <v>0</v>
      </c>
      <c r="I115" s="458">
        <v>0</v>
      </c>
      <c r="J115" s="458">
        <v>0</v>
      </c>
      <c r="K115" s="458">
        <v>87</v>
      </c>
      <c r="L115" s="459">
        <v>34</v>
      </c>
      <c r="M115" s="351">
        <v>2.5806451612903198</v>
      </c>
      <c r="N115" s="352">
        <v>1.2903225806451599</v>
      </c>
      <c r="O115" s="353">
        <v>0.11225806451612901</v>
      </c>
      <c r="P115" s="353">
        <v>4.3870967741935503E-2</v>
      </c>
      <c r="Q115" s="352">
        <v>1.3085827982865399</v>
      </c>
      <c r="R115" s="352">
        <v>0.65429139914327095</v>
      </c>
      <c r="S115" s="354">
        <v>56.923351725464599</v>
      </c>
      <c r="T115" s="355">
        <v>22.2459075708712</v>
      </c>
    </row>
    <row r="116" spans="1:20" s="303" customFormat="1" ht="12.75" customHeight="1">
      <c r="A116" s="482" t="s">
        <v>240</v>
      </c>
      <c r="B116" s="483" t="s">
        <v>241</v>
      </c>
      <c r="C116" s="470">
        <v>775</v>
      </c>
      <c r="D116" s="470">
        <v>1528371</v>
      </c>
      <c r="E116" s="471">
        <v>2</v>
      </c>
      <c r="F116" s="472">
        <v>1</v>
      </c>
      <c r="G116" s="472">
        <v>0</v>
      </c>
      <c r="H116" s="472">
        <v>0</v>
      </c>
      <c r="I116" s="472">
        <v>0</v>
      </c>
      <c r="J116" s="472">
        <v>0</v>
      </c>
      <c r="K116" s="472">
        <v>87</v>
      </c>
      <c r="L116" s="473">
        <v>34</v>
      </c>
      <c r="M116" s="425">
        <v>2.5806451612903198</v>
      </c>
      <c r="N116" s="426">
        <v>1.2903225806451599</v>
      </c>
      <c r="O116" s="427">
        <v>0.11225806451612901</v>
      </c>
      <c r="P116" s="427">
        <v>4.3870967741935503E-2</v>
      </c>
      <c r="Q116" s="426">
        <v>1.3085827982865399</v>
      </c>
      <c r="R116" s="426">
        <v>0.65429139914327095</v>
      </c>
      <c r="S116" s="428">
        <v>56.923351725464599</v>
      </c>
      <c r="T116" s="429">
        <v>22.2459075708712</v>
      </c>
    </row>
  </sheetData>
  <mergeCells count="15">
    <mergeCell ref="E1:L1"/>
    <mergeCell ref="M1:T1"/>
    <mergeCell ref="G4:H4"/>
    <mergeCell ref="I4:J4"/>
    <mergeCell ref="A1:A5"/>
    <mergeCell ref="B1:B5"/>
    <mergeCell ref="C1:C5"/>
    <mergeCell ref="D1:D5"/>
    <mergeCell ref="E2:F4"/>
    <mergeCell ref="K2:L4"/>
    <mergeCell ref="M2:N4"/>
    <mergeCell ref="O2:P4"/>
    <mergeCell ref="Q2:R4"/>
    <mergeCell ref="S2:T4"/>
    <mergeCell ref="G2:J3"/>
  </mergeCells>
  <printOptions horizontalCentered="1"/>
  <pageMargins left="0.27559055118110237" right="0" top="0.78740157480314965" bottom="0.47244094488188981" header="0.39370078740157483" footer="0.31496062992125984"/>
  <pageSetup paperSize="9" scale="98" fitToHeight="0" orientation="landscape" r:id="rId1"/>
  <headerFooter alignWithMargins="0">
    <oddHeader>&amp;L6&amp;C&amp;"Times New Roman,Regular"Трудови злополуки - 2024 г. - брой и показатели - разпределение по икономически дейности, вид и последици
(раздели на Класификация на икономическите дейности - 2008 (КИД - 2008)</oddHeader>
    <oddFooter>&amp;L9&amp;C&amp;"Times New Roman CYR,Regular"&amp;8НАЦИОНАЛЕН   ОСИГУРИТЕЛЕН   ИНСТИТУТ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N336"/>
  <sheetViews>
    <sheetView showZeros="0" workbookViewId="0">
      <pane xSplit="2" ySplit="9" topLeftCell="C10" activePane="bottomRight" state="frozen"/>
      <selection sqref="A1:A5"/>
      <selection pane="topRight" sqref="A1:A5"/>
      <selection pane="bottomLeft" sqref="A1:A5"/>
      <selection pane="bottomRight" sqref="A1:A5"/>
    </sheetView>
  </sheetViews>
  <sheetFormatPr defaultColWidth="18.42578125" defaultRowHeight="39.950000000000003" customHeight="1"/>
  <cols>
    <col min="1" max="1" width="39.140625" style="122" customWidth="1"/>
    <col min="2" max="2" width="4" style="123" customWidth="1"/>
    <col min="3" max="3" width="5.7109375" style="123" customWidth="1"/>
    <col min="4" max="4" width="7.28515625" style="124" customWidth="1"/>
    <col min="5" max="6" width="5" style="125" customWidth="1"/>
    <col min="7" max="7" width="4.28515625" style="126" customWidth="1"/>
    <col min="8" max="8" width="5" style="126" customWidth="1"/>
    <col min="9" max="10" width="5" style="125" customWidth="1"/>
    <col min="11" max="11" width="6" style="127" customWidth="1"/>
    <col min="12" max="12" width="6" style="128" customWidth="1"/>
    <col min="13" max="256" width="18.42578125" style="129"/>
    <col min="257" max="257" width="39.140625" style="129" customWidth="1"/>
    <col min="258" max="258" width="4" style="129" customWidth="1"/>
    <col min="259" max="259" width="5.7109375" style="129" customWidth="1"/>
    <col min="260" max="260" width="7.28515625" style="129" customWidth="1"/>
    <col min="261" max="262" width="5" style="129" customWidth="1"/>
    <col min="263" max="263" width="4.28515625" style="129" customWidth="1"/>
    <col min="264" max="266" width="5" style="129" customWidth="1"/>
    <col min="267" max="268" width="6" style="129" customWidth="1"/>
    <col min="269" max="512" width="18.42578125" style="129"/>
    <col min="513" max="513" width="39.140625" style="129" customWidth="1"/>
    <col min="514" max="514" width="4" style="129" customWidth="1"/>
    <col min="515" max="515" width="5.7109375" style="129" customWidth="1"/>
    <col min="516" max="516" width="7.28515625" style="129" customWidth="1"/>
    <col min="517" max="518" width="5" style="129" customWidth="1"/>
    <col min="519" max="519" width="4.28515625" style="129" customWidth="1"/>
    <col min="520" max="522" width="5" style="129" customWidth="1"/>
    <col min="523" max="524" width="6" style="129" customWidth="1"/>
    <col min="525" max="768" width="18.42578125" style="129"/>
    <col min="769" max="769" width="39.140625" style="129" customWidth="1"/>
    <col min="770" max="770" width="4" style="129" customWidth="1"/>
    <col min="771" max="771" width="5.7109375" style="129" customWidth="1"/>
    <col min="772" max="772" width="7.28515625" style="129" customWidth="1"/>
    <col min="773" max="774" width="5" style="129" customWidth="1"/>
    <col min="775" max="775" width="4.28515625" style="129" customWidth="1"/>
    <col min="776" max="778" width="5" style="129" customWidth="1"/>
    <col min="779" max="780" width="6" style="129" customWidth="1"/>
    <col min="781" max="1024" width="18.42578125" style="129"/>
    <col min="1025" max="1025" width="39.140625" style="129" customWidth="1"/>
    <col min="1026" max="1026" width="4" style="129" customWidth="1"/>
    <col min="1027" max="1027" width="5.7109375" style="129" customWidth="1"/>
    <col min="1028" max="1028" width="7.28515625" style="129" customWidth="1"/>
    <col min="1029" max="1030" width="5" style="129" customWidth="1"/>
    <col min="1031" max="1031" width="4.28515625" style="129" customWidth="1"/>
    <col min="1032" max="1034" width="5" style="129" customWidth="1"/>
    <col min="1035" max="1036" width="6" style="129" customWidth="1"/>
    <col min="1037" max="1280" width="18.42578125" style="129"/>
    <col min="1281" max="1281" width="39.140625" style="129" customWidth="1"/>
    <col min="1282" max="1282" width="4" style="129" customWidth="1"/>
    <col min="1283" max="1283" width="5.7109375" style="129" customWidth="1"/>
    <col min="1284" max="1284" width="7.28515625" style="129" customWidth="1"/>
    <col min="1285" max="1286" width="5" style="129" customWidth="1"/>
    <col min="1287" max="1287" width="4.28515625" style="129" customWidth="1"/>
    <col min="1288" max="1290" width="5" style="129" customWidth="1"/>
    <col min="1291" max="1292" width="6" style="129" customWidth="1"/>
    <col min="1293" max="1536" width="18.42578125" style="129"/>
    <col min="1537" max="1537" width="39.140625" style="129" customWidth="1"/>
    <col min="1538" max="1538" width="4" style="129" customWidth="1"/>
    <col min="1539" max="1539" width="5.7109375" style="129" customWidth="1"/>
    <col min="1540" max="1540" width="7.28515625" style="129" customWidth="1"/>
    <col min="1541" max="1542" width="5" style="129" customWidth="1"/>
    <col min="1543" max="1543" width="4.28515625" style="129" customWidth="1"/>
    <col min="1544" max="1546" width="5" style="129" customWidth="1"/>
    <col min="1547" max="1548" width="6" style="129" customWidth="1"/>
    <col min="1549" max="1792" width="18.42578125" style="129"/>
    <col min="1793" max="1793" width="39.140625" style="129" customWidth="1"/>
    <col min="1794" max="1794" width="4" style="129" customWidth="1"/>
    <col min="1795" max="1795" width="5.7109375" style="129" customWidth="1"/>
    <col min="1796" max="1796" width="7.28515625" style="129" customWidth="1"/>
    <col min="1797" max="1798" width="5" style="129" customWidth="1"/>
    <col min="1799" max="1799" width="4.28515625" style="129" customWidth="1"/>
    <col min="1800" max="1802" width="5" style="129" customWidth="1"/>
    <col min="1803" max="1804" width="6" style="129" customWidth="1"/>
    <col min="1805" max="2048" width="18.42578125" style="129"/>
    <col min="2049" max="2049" width="39.140625" style="129" customWidth="1"/>
    <col min="2050" max="2050" width="4" style="129" customWidth="1"/>
    <col min="2051" max="2051" width="5.7109375" style="129" customWidth="1"/>
    <col min="2052" max="2052" width="7.28515625" style="129" customWidth="1"/>
    <col min="2053" max="2054" width="5" style="129" customWidth="1"/>
    <col min="2055" max="2055" width="4.28515625" style="129" customWidth="1"/>
    <col min="2056" max="2058" width="5" style="129" customWidth="1"/>
    <col min="2059" max="2060" width="6" style="129" customWidth="1"/>
    <col min="2061" max="2304" width="18.42578125" style="129"/>
    <col min="2305" max="2305" width="39.140625" style="129" customWidth="1"/>
    <col min="2306" max="2306" width="4" style="129" customWidth="1"/>
    <col min="2307" max="2307" width="5.7109375" style="129" customWidth="1"/>
    <col min="2308" max="2308" width="7.28515625" style="129" customWidth="1"/>
    <col min="2309" max="2310" width="5" style="129" customWidth="1"/>
    <col min="2311" max="2311" width="4.28515625" style="129" customWidth="1"/>
    <col min="2312" max="2314" width="5" style="129" customWidth="1"/>
    <col min="2315" max="2316" width="6" style="129" customWidth="1"/>
    <col min="2317" max="2560" width="18.42578125" style="129"/>
    <col min="2561" max="2561" width="39.140625" style="129" customWidth="1"/>
    <col min="2562" max="2562" width="4" style="129" customWidth="1"/>
    <col min="2563" max="2563" width="5.7109375" style="129" customWidth="1"/>
    <col min="2564" max="2564" width="7.28515625" style="129" customWidth="1"/>
    <col min="2565" max="2566" width="5" style="129" customWidth="1"/>
    <col min="2567" max="2567" width="4.28515625" style="129" customWidth="1"/>
    <col min="2568" max="2570" width="5" style="129" customWidth="1"/>
    <col min="2571" max="2572" width="6" style="129" customWidth="1"/>
    <col min="2573" max="2816" width="18.42578125" style="129"/>
    <col min="2817" max="2817" width="39.140625" style="129" customWidth="1"/>
    <col min="2818" max="2818" width="4" style="129" customWidth="1"/>
    <col min="2819" max="2819" width="5.7109375" style="129" customWidth="1"/>
    <col min="2820" max="2820" width="7.28515625" style="129" customWidth="1"/>
    <col min="2821" max="2822" width="5" style="129" customWidth="1"/>
    <col min="2823" max="2823" width="4.28515625" style="129" customWidth="1"/>
    <col min="2824" max="2826" width="5" style="129" customWidth="1"/>
    <col min="2827" max="2828" width="6" style="129" customWidth="1"/>
    <col min="2829" max="3072" width="18.42578125" style="129"/>
    <col min="3073" max="3073" width="39.140625" style="129" customWidth="1"/>
    <col min="3074" max="3074" width="4" style="129" customWidth="1"/>
    <col min="3075" max="3075" width="5.7109375" style="129" customWidth="1"/>
    <col min="3076" max="3076" width="7.28515625" style="129" customWidth="1"/>
    <col min="3077" max="3078" width="5" style="129" customWidth="1"/>
    <col min="3079" max="3079" width="4.28515625" style="129" customWidth="1"/>
    <col min="3080" max="3082" width="5" style="129" customWidth="1"/>
    <col min="3083" max="3084" width="6" style="129" customWidth="1"/>
    <col min="3085" max="3328" width="18.42578125" style="129"/>
    <col min="3329" max="3329" width="39.140625" style="129" customWidth="1"/>
    <col min="3330" max="3330" width="4" style="129" customWidth="1"/>
    <col min="3331" max="3331" width="5.7109375" style="129" customWidth="1"/>
    <col min="3332" max="3332" width="7.28515625" style="129" customWidth="1"/>
    <col min="3333" max="3334" width="5" style="129" customWidth="1"/>
    <col min="3335" max="3335" width="4.28515625" style="129" customWidth="1"/>
    <col min="3336" max="3338" width="5" style="129" customWidth="1"/>
    <col min="3339" max="3340" width="6" style="129" customWidth="1"/>
    <col min="3341" max="3584" width="18.42578125" style="129"/>
    <col min="3585" max="3585" width="39.140625" style="129" customWidth="1"/>
    <col min="3586" max="3586" width="4" style="129" customWidth="1"/>
    <col min="3587" max="3587" width="5.7109375" style="129" customWidth="1"/>
    <col min="3588" max="3588" width="7.28515625" style="129" customWidth="1"/>
    <col min="3589" max="3590" width="5" style="129" customWidth="1"/>
    <col min="3591" max="3591" width="4.28515625" style="129" customWidth="1"/>
    <col min="3592" max="3594" width="5" style="129" customWidth="1"/>
    <col min="3595" max="3596" width="6" style="129" customWidth="1"/>
    <col min="3597" max="3840" width="18.42578125" style="129"/>
    <col min="3841" max="3841" width="39.140625" style="129" customWidth="1"/>
    <col min="3842" max="3842" width="4" style="129" customWidth="1"/>
    <col min="3843" max="3843" width="5.7109375" style="129" customWidth="1"/>
    <col min="3844" max="3844" width="7.28515625" style="129" customWidth="1"/>
    <col min="3845" max="3846" width="5" style="129" customWidth="1"/>
    <col min="3847" max="3847" width="4.28515625" style="129" customWidth="1"/>
    <col min="3848" max="3850" width="5" style="129" customWidth="1"/>
    <col min="3851" max="3852" width="6" style="129" customWidth="1"/>
    <col min="3853" max="4096" width="18.42578125" style="129"/>
    <col min="4097" max="4097" width="39.140625" style="129" customWidth="1"/>
    <col min="4098" max="4098" width="4" style="129" customWidth="1"/>
    <col min="4099" max="4099" width="5.7109375" style="129" customWidth="1"/>
    <col min="4100" max="4100" width="7.28515625" style="129" customWidth="1"/>
    <col min="4101" max="4102" width="5" style="129" customWidth="1"/>
    <col min="4103" max="4103" width="4.28515625" style="129" customWidth="1"/>
    <col min="4104" max="4106" width="5" style="129" customWidth="1"/>
    <col min="4107" max="4108" width="6" style="129" customWidth="1"/>
    <col min="4109" max="4352" width="18.42578125" style="129"/>
    <col min="4353" max="4353" width="39.140625" style="129" customWidth="1"/>
    <col min="4354" max="4354" width="4" style="129" customWidth="1"/>
    <col min="4355" max="4355" width="5.7109375" style="129" customWidth="1"/>
    <col min="4356" max="4356" width="7.28515625" style="129" customWidth="1"/>
    <col min="4357" max="4358" width="5" style="129" customWidth="1"/>
    <col min="4359" max="4359" width="4.28515625" style="129" customWidth="1"/>
    <col min="4360" max="4362" width="5" style="129" customWidth="1"/>
    <col min="4363" max="4364" width="6" style="129" customWidth="1"/>
    <col min="4365" max="4608" width="18.42578125" style="129"/>
    <col min="4609" max="4609" width="39.140625" style="129" customWidth="1"/>
    <col min="4610" max="4610" width="4" style="129" customWidth="1"/>
    <col min="4611" max="4611" width="5.7109375" style="129" customWidth="1"/>
    <col min="4612" max="4612" width="7.28515625" style="129" customWidth="1"/>
    <col min="4613" max="4614" width="5" style="129" customWidth="1"/>
    <col min="4615" max="4615" width="4.28515625" style="129" customWidth="1"/>
    <col min="4616" max="4618" width="5" style="129" customWidth="1"/>
    <col min="4619" max="4620" width="6" style="129" customWidth="1"/>
    <col min="4621" max="4864" width="18.42578125" style="129"/>
    <col min="4865" max="4865" width="39.140625" style="129" customWidth="1"/>
    <col min="4866" max="4866" width="4" style="129" customWidth="1"/>
    <col min="4867" max="4867" width="5.7109375" style="129" customWidth="1"/>
    <col min="4868" max="4868" width="7.28515625" style="129" customWidth="1"/>
    <col min="4869" max="4870" width="5" style="129" customWidth="1"/>
    <col min="4871" max="4871" width="4.28515625" style="129" customWidth="1"/>
    <col min="4872" max="4874" width="5" style="129" customWidth="1"/>
    <col min="4875" max="4876" width="6" style="129" customWidth="1"/>
    <col min="4877" max="5120" width="18.42578125" style="129"/>
    <col min="5121" max="5121" width="39.140625" style="129" customWidth="1"/>
    <col min="5122" max="5122" width="4" style="129" customWidth="1"/>
    <col min="5123" max="5123" width="5.7109375" style="129" customWidth="1"/>
    <col min="5124" max="5124" width="7.28515625" style="129" customWidth="1"/>
    <col min="5125" max="5126" width="5" style="129" customWidth="1"/>
    <col min="5127" max="5127" width="4.28515625" style="129" customWidth="1"/>
    <col min="5128" max="5130" width="5" style="129" customWidth="1"/>
    <col min="5131" max="5132" width="6" style="129" customWidth="1"/>
    <col min="5133" max="5376" width="18.42578125" style="129"/>
    <col min="5377" max="5377" width="39.140625" style="129" customWidth="1"/>
    <col min="5378" max="5378" width="4" style="129" customWidth="1"/>
    <col min="5379" max="5379" width="5.7109375" style="129" customWidth="1"/>
    <col min="5380" max="5380" width="7.28515625" style="129" customWidth="1"/>
    <col min="5381" max="5382" width="5" style="129" customWidth="1"/>
    <col min="5383" max="5383" width="4.28515625" style="129" customWidth="1"/>
    <col min="5384" max="5386" width="5" style="129" customWidth="1"/>
    <col min="5387" max="5388" width="6" style="129" customWidth="1"/>
    <col min="5389" max="5632" width="18.42578125" style="129"/>
    <col min="5633" max="5633" width="39.140625" style="129" customWidth="1"/>
    <col min="5634" max="5634" width="4" style="129" customWidth="1"/>
    <col min="5635" max="5635" width="5.7109375" style="129" customWidth="1"/>
    <col min="5636" max="5636" width="7.28515625" style="129" customWidth="1"/>
    <col min="5637" max="5638" width="5" style="129" customWidth="1"/>
    <col min="5639" max="5639" width="4.28515625" style="129" customWidth="1"/>
    <col min="5640" max="5642" width="5" style="129" customWidth="1"/>
    <col min="5643" max="5644" width="6" style="129" customWidth="1"/>
    <col min="5645" max="5888" width="18.42578125" style="129"/>
    <col min="5889" max="5889" width="39.140625" style="129" customWidth="1"/>
    <col min="5890" max="5890" width="4" style="129" customWidth="1"/>
    <col min="5891" max="5891" width="5.7109375" style="129" customWidth="1"/>
    <col min="5892" max="5892" width="7.28515625" style="129" customWidth="1"/>
    <col min="5893" max="5894" width="5" style="129" customWidth="1"/>
    <col min="5895" max="5895" width="4.28515625" style="129" customWidth="1"/>
    <col min="5896" max="5898" width="5" style="129" customWidth="1"/>
    <col min="5899" max="5900" width="6" style="129" customWidth="1"/>
    <col min="5901" max="6144" width="18.42578125" style="129"/>
    <col min="6145" max="6145" width="39.140625" style="129" customWidth="1"/>
    <col min="6146" max="6146" width="4" style="129" customWidth="1"/>
    <col min="6147" max="6147" width="5.7109375" style="129" customWidth="1"/>
    <col min="6148" max="6148" width="7.28515625" style="129" customWidth="1"/>
    <col min="6149" max="6150" width="5" style="129" customWidth="1"/>
    <col min="6151" max="6151" width="4.28515625" style="129" customWidth="1"/>
    <col min="6152" max="6154" width="5" style="129" customWidth="1"/>
    <col min="6155" max="6156" width="6" style="129" customWidth="1"/>
    <col min="6157" max="6400" width="18.42578125" style="129"/>
    <col min="6401" max="6401" width="39.140625" style="129" customWidth="1"/>
    <col min="6402" max="6402" width="4" style="129" customWidth="1"/>
    <col min="6403" max="6403" width="5.7109375" style="129" customWidth="1"/>
    <col min="6404" max="6404" width="7.28515625" style="129" customWidth="1"/>
    <col min="6405" max="6406" width="5" style="129" customWidth="1"/>
    <col min="6407" max="6407" width="4.28515625" style="129" customWidth="1"/>
    <col min="6408" max="6410" width="5" style="129" customWidth="1"/>
    <col min="6411" max="6412" width="6" style="129" customWidth="1"/>
    <col min="6413" max="6656" width="18.42578125" style="129"/>
    <col min="6657" max="6657" width="39.140625" style="129" customWidth="1"/>
    <col min="6658" max="6658" width="4" style="129" customWidth="1"/>
    <col min="6659" max="6659" width="5.7109375" style="129" customWidth="1"/>
    <col min="6660" max="6660" width="7.28515625" style="129" customWidth="1"/>
    <col min="6661" max="6662" width="5" style="129" customWidth="1"/>
    <col min="6663" max="6663" width="4.28515625" style="129" customWidth="1"/>
    <col min="6664" max="6666" width="5" style="129" customWidth="1"/>
    <col min="6667" max="6668" width="6" style="129" customWidth="1"/>
    <col min="6669" max="6912" width="18.42578125" style="129"/>
    <col min="6913" max="6913" width="39.140625" style="129" customWidth="1"/>
    <col min="6914" max="6914" width="4" style="129" customWidth="1"/>
    <col min="6915" max="6915" width="5.7109375" style="129" customWidth="1"/>
    <col min="6916" max="6916" width="7.28515625" style="129" customWidth="1"/>
    <col min="6917" max="6918" width="5" style="129" customWidth="1"/>
    <col min="6919" max="6919" width="4.28515625" style="129" customWidth="1"/>
    <col min="6920" max="6922" width="5" style="129" customWidth="1"/>
    <col min="6923" max="6924" width="6" style="129" customWidth="1"/>
    <col min="6925" max="7168" width="18.42578125" style="129"/>
    <col min="7169" max="7169" width="39.140625" style="129" customWidth="1"/>
    <col min="7170" max="7170" width="4" style="129" customWidth="1"/>
    <col min="7171" max="7171" width="5.7109375" style="129" customWidth="1"/>
    <col min="7172" max="7172" width="7.28515625" style="129" customWidth="1"/>
    <col min="7173" max="7174" width="5" style="129" customWidth="1"/>
    <col min="7175" max="7175" width="4.28515625" style="129" customWidth="1"/>
    <col min="7176" max="7178" width="5" style="129" customWidth="1"/>
    <col min="7179" max="7180" width="6" style="129" customWidth="1"/>
    <col min="7181" max="7424" width="18.42578125" style="129"/>
    <col min="7425" max="7425" width="39.140625" style="129" customWidth="1"/>
    <col min="7426" max="7426" width="4" style="129" customWidth="1"/>
    <col min="7427" max="7427" width="5.7109375" style="129" customWidth="1"/>
    <col min="7428" max="7428" width="7.28515625" style="129" customWidth="1"/>
    <col min="7429" max="7430" width="5" style="129" customWidth="1"/>
    <col min="7431" max="7431" width="4.28515625" style="129" customWidth="1"/>
    <col min="7432" max="7434" width="5" style="129" customWidth="1"/>
    <col min="7435" max="7436" width="6" style="129" customWidth="1"/>
    <col min="7437" max="7680" width="18.42578125" style="129"/>
    <col min="7681" max="7681" width="39.140625" style="129" customWidth="1"/>
    <col min="7682" max="7682" width="4" style="129" customWidth="1"/>
    <col min="7683" max="7683" width="5.7109375" style="129" customWidth="1"/>
    <col min="7684" max="7684" width="7.28515625" style="129" customWidth="1"/>
    <col min="7685" max="7686" width="5" style="129" customWidth="1"/>
    <col min="7687" max="7687" width="4.28515625" style="129" customWidth="1"/>
    <col min="7688" max="7690" width="5" style="129" customWidth="1"/>
    <col min="7691" max="7692" width="6" style="129" customWidth="1"/>
    <col min="7693" max="7936" width="18.42578125" style="129"/>
    <col min="7937" max="7937" width="39.140625" style="129" customWidth="1"/>
    <col min="7938" max="7938" width="4" style="129" customWidth="1"/>
    <col min="7939" max="7939" width="5.7109375" style="129" customWidth="1"/>
    <col min="7940" max="7940" width="7.28515625" style="129" customWidth="1"/>
    <col min="7941" max="7942" width="5" style="129" customWidth="1"/>
    <col min="7943" max="7943" width="4.28515625" style="129" customWidth="1"/>
    <col min="7944" max="7946" width="5" style="129" customWidth="1"/>
    <col min="7947" max="7948" width="6" style="129" customWidth="1"/>
    <col min="7949" max="8192" width="18.42578125" style="129"/>
    <col min="8193" max="8193" width="39.140625" style="129" customWidth="1"/>
    <col min="8194" max="8194" width="4" style="129" customWidth="1"/>
    <col min="8195" max="8195" width="5.7109375" style="129" customWidth="1"/>
    <col min="8196" max="8196" width="7.28515625" style="129" customWidth="1"/>
    <col min="8197" max="8198" width="5" style="129" customWidth="1"/>
    <col min="8199" max="8199" width="4.28515625" style="129" customWidth="1"/>
    <col min="8200" max="8202" width="5" style="129" customWidth="1"/>
    <col min="8203" max="8204" width="6" style="129" customWidth="1"/>
    <col min="8205" max="8448" width="18.42578125" style="129"/>
    <col min="8449" max="8449" width="39.140625" style="129" customWidth="1"/>
    <col min="8450" max="8450" width="4" style="129" customWidth="1"/>
    <col min="8451" max="8451" width="5.7109375" style="129" customWidth="1"/>
    <col min="8452" max="8452" width="7.28515625" style="129" customWidth="1"/>
    <col min="8453" max="8454" width="5" style="129" customWidth="1"/>
    <col min="8455" max="8455" width="4.28515625" style="129" customWidth="1"/>
    <col min="8456" max="8458" width="5" style="129" customWidth="1"/>
    <col min="8459" max="8460" width="6" style="129" customWidth="1"/>
    <col min="8461" max="8704" width="18.42578125" style="129"/>
    <col min="8705" max="8705" width="39.140625" style="129" customWidth="1"/>
    <col min="8706" max="8706" width="4" style="129" customWidth="1"/>
    <col min="8707" max="8707" width="5.7109375" style="129" customWidth="1"/>
    <col min="8708" max="8708" width="7.28515625" style="129" customWidth="1"/>
    <col min="8709" max="8710" width="5" style="129" customWidth="1"/>
    <col min="8711" max="8711" width="4.28515625" style="129" customWidth="1"/>
    <col min="8712" max="8714" width="5" style="129" customWidth="1"/>
    <col min="8715" max="8716" width="6" style="129" customWidth="1"/>
    <col min="8717" max="8960" width="18.42578125" style="129"/>
    <col min="8961" max="8961" width="39.140625" style="129" customWidth="1"/>
    <col min="8962" max="8962" width="4" style="129" customWidth="1"/>
    <col min="8963" max="8963" width="5.7109375" style="129" customWidth="1"/>
    <col min="8964" max="8964" width="7.28515625" style="129" customWidth="1"/>
    <col min="8965" max="8966" width="5" style="129" customWidth="1"/>
    <col min="8967" max="8967" width="4.28515625" style="129" customWidth="1"/>
    <col min="8968" max="8970" width="5" style="129" customWidth="1"/>
    <col min="8971" max="8972" width="6" style="129" customWidth="1"/>
    <col min="8973" max="9216" width="18.42578125" style="129"/>
    <col min="9217" max="9217" width="39.140625" style="129" customWidth="1"/>
    <col min="9218" max="9218" width="4" style="129" customWidth="1"/>
    <col min="9219" max="9219" width="5.7109375" style="129" customWidth="1"/>
    <col min="9220" max="9220" width="7.28515625" style="129" customWidth="1"/>
    <col min="9221" max="9222" width="5" style="129" customWidth="1"/>
    <col min="9223" max="9223" width="4.28515625" style="129" customWidth="1"/>
    <col min="9224" max="9226" width="5" style="129" customWidth="1"/>
    <col min="9227" max="9228" width="6" style="129" customWidth="1"/>
    <col min="9229" max="9472" width="18.42578125" style="129"/>
    <col min="9473" max="9473" width="39.140625" style="129" customWidth="1"/>
    <col min="9474" max="9474" width="4" style="129" customWidth="1"/>
    <col min="9475" max="9475" width="5.7109375" style="129" customWidth="1"/>
    <col min="9476" max="9476" width="7.28515625" style="129" customWidth="1"/>
    <col min="9477" max="9478" width="5" style="129" customWidth="1"/>
    <col min="9479" max="9479" width="4.28515625" style="129" customWidth="1"/>
    <col min="9480" max="9482" width="5" style="129" customWidth="1"/>
    <col min="9483" max="9484" width="6" style="129" customWidth="1"/>
    <col min="9485" max="9728" width="18.42578125" style="129"/>
    <col min="9729" max="9729" width="39.140625" style="129" customWidth="1"/>
    <col min="9730" max="9730" width="4" style="129" customWidth="1"/>
    <col min="9731" max="9731" width="5.7109375" style="129" customWidth="1"/>
    <col min="9732" max="9732" width="7.28515625" style="129" customWidth="1"/>
    <col min="9733" max="9734" width="5" style="129" customWidth="1"/>
    <col min="9735" max="9735" width="4.28515625" style="129" customWidth="1"/>
    <col min="9736" max="9738" width="5" style="129" customWidth="1"/>
    <col min="9739" max="9740" width="6" style="129" customWidth="1"/>
    <col min="9741" max="9984" width="18.42578125" style="129"/>
    <col min="9985" max="9985" width="39.140625" style="129" customWidth="1"/>
    <col min="9986" max="9986" width="4" style="129" customWidth="1"/>
    <col min="9987" max="9987" width="5.7109375" style="129" customWidth="1"/>
    <col min="9988" max="9988" width="7.28515625" style="129" customWidth="1"/>
    <col min="9989" max="9990" width="5" style="129" customWidth="1"/>
    <col min="9991" max="9991" width="4.28515625" style="129" customWidth="1"/>
    <col min="9992" max="9994" width="5" style="129" customWidth="1"/>
    <col min="9995" max="9996" width="6" style="129" customWidth="1"/>
    <col min="9997" max="10240" width="18.42578125" style="129"/>
    <col min="10241" max="10241" width="39.140625" style="129" customWidth="1"/>
    <col min="10242" max="10242" width="4" style="129" customWidth="1"/>
    <col min="10243" max="10243" width="5.7109375" style="129" customWidth="1"/>
    <col min="10244" max="10244" width="7.28515625" style="129" customWidth="1"/>
    <col min="10245" max="10246" width="5" style="129" customWidth="1"/>
    <col min="10247" max="10247" width="4.28515625" style="129" customWidth="1"/>
    <col min="10248" max="10250" width="5" style="129" customWidth="1"/>
    <col min="10251" max="10252" width="6" style="129" customWidth="1"/>
    <col min="10253" max="10496" width="18.42578125" style="129"/>
    <col min="10497" max="10497" width="39.140625" style="129" customWidth="1"/>
    <col min="10498" max="10498" width="4" style="129" customWidth="1"/>
    <col min="10499" max="10499" width="5.7109375" style="129" customWidth="1"/>
    <col min="10500" max="10500" width="7.28515625" style="129" customWidth="1"/>
    <col min="10501" max="10502" width="5" style="129" customWidth="1"/>
    <col min="10503" max="10503" width="4.28515625" style="129" customWidth="1"/>
    <col min="10504" max="10506" width="5" style="129" customWidth="1"/>
    <col min="10507" max="10508" width="6" style="129" customWidth="1"/>
    <col min="10509" max="10752" width="18.42578125" style="129"/>
    <col min="10753" max="10753" width="39.140625" style="129" customWidth="1"/>
    <col min="10754" max="10754" width="4" style="129" customWidth="1"/>
    <col min="10755" max="10755" width="5.7109375" style="129" customWidth="1"/>
    <col min="10756" max="10756" width="7.28515625" style="129" customWidth="1"/>
    <col min="10757" max="10758" width="5" style="129" customWidth="1"/>
    <col min="10759" max="10759" width="4.28515625" style="129" customWidth="1"/>
    <col min="10760" max="10762" width="5" style="129" customWidth="1"/>
    <col min="10763" max="10764" width="6" style="129" customWidth="1"/>
    <col min="10765" max="11008" width="18.42578125" style="129"/>
    <col min="11009" max="11009" width="39.140625" style="129" customWidth="1"/>
    <col min="11010" max="11010" width="4" style="129" customWidth="1"/>
    <col min="11011" max="11011" width="5.7109375" style="129" customWidth="1"/>
    <col min="11012" max="11012" width="7.28515625" style="129" customWidth="1"/>
    <col min="11013" max="11014" width="5" style="129" customWidth="1"/>
    <col min="11015" max="11015" width="4.28515625" style="129" customWidth="1"/>
    <col min="11016" max="11018" width="5" style="129" customWidth="1"/>
    <col min="11019" max="11020" width="6" style="129" customWidth="1"/>
    <col min="11021" max="11264" width="18.42578125" style="129"/>
    <col min="11265" max="11265" width="39.140625" style="129" customWidth="1"/>
    <col min="11266" max="11266" width="4" style="129" customWidth="1"/>
    <col min="11267" max="11267" width="5.7109375" style="129" customWidth="1"/>
    <col min="11268" max="11268" width="7.28515625" style="129" customWidth="1"/>
    <col min="11269" max="11270" width="5" style="129" customWidth="1"/>
    <col min="11271" max="11271" width="4.28515625" style="129" customWidth="1"/>
    <col min="11272" max="11274" width="5" style="129" customWidth="1"/>
    <col min="11275" max="11276" width="6" style="129" customWidth="1"/>
    <col min="11277" max="11520" width="18.42578125" style="129"/>
    <col min="11521" max="11521" width="39.140625" style="129" customWidth="1"/>
    <col min="11522" max="11522" width="4" style="129" customWidth="1"/>
    <col min="11523" max="11523" width="5.7109375" style="129" customWidth="1"/>
    <col min="11524" max="11524" width="7.28515625" style="129" customWidth="1"/>
    <col min="11525" max="11526" width="5" style="129" customWidth="1"/>
    <col min="11527" max="11527" width="4.28515625" style="129" customWidth="1"/>
    <col min="11528" max="11530" width="5" style="129" customWidth="1"/>
    <col min="11531" max="11532" width="6" style="129" customWidth="1"/>
    <col min="11533" max="11776" width="18.42578125" style="129"/>
    <col min="11777" max="11777" width="39.140625" style="129" customWidth="1"/>
    <col min="11778" max="11778" width="4" style="129" customWidth="1"/>
    <col min="11779" max="11779" width="5.7109375" style="129" customWidth="1"/>
    <col min="11780" max="11780" width="7.28515625" style="129" customWidth="1"/>
    <col min="11781" max="11782" width="5" style="129" customWidth="1"/>
    <col min="11783" max="11783" width="4.28515625" style="129" customWidth="1"/>
    <col min="11784" max="11786" width="5" style="129" customWidth="1"/>
    <col min="11787" max="11788" width="6" style="129" customWidth="1"/>
    <col min="11789" max="12032" width="18.42578125" style="129"/>
    <col min="12033" max="12033" width="39.140625" style="129" customWidth="1"/>
    <col min="12034" max="12034" width="4" style="129" customWidth="1"/>
    <col min="12035" max="12035" width="5.7109375" style="129" customWidth="1"/>
    <col min="12036" max="12036" width="7.28515625" style="129" customWidth="1"/>
    <col min="12037" max="12038" width="5" style="129" customWidth="1"/>
    <col min="12039" max="12039" width="4.28515625" style="129" customWidth="1"/>
    <col min="12040" max="12042" width="5" style="129" customWidth="1"/>
    <col min="12043" max="12044" width="6" style="129" customWidth="1"/>
    <col min="12045" max="12288" width="18.42578125" style="129"/>
    <col min="12289" max="12289" width="39.140625" style="129" customWidth="1"/>
    <col min="12290" max="12290" width="4" style="129" customWidth="1"/>
    <col min="12291" max="12291" width="5.7109375" style="129" customWidth="1"/>
    <col min="12292" max="12292" width="7.28515625" style="129" customWidth="1"/>
    <col min="12293" max="12294" width="5" style="129" customWidth="1"/>
    <col min="12295" max="12295" width="4.28515625" style="129" customWidth="1"/>
    <col min="12296" max="12298" width="5" style="129" customWidth="1"/>
    <col min="12299" max="12300" width="6" style="129" customWidth="1"/>
    <col min="12301" max="12544" width="18.42578125" style="129"/>
    <col min="12545" max="12545" width="39.140625" style="129" customWidth="1"/>
    <col min="12546" max="12546" width="4" style="129" customWidth="1"/>
    <col min="12547" max="12547" width="5.7109375" style="129" customWidth="1"/>
    <col min="12548" max="12548" width="7.28515625" style="129" customWidth="1"/>
    <col min="12549" max="12550" width="5" style="129" customWidth="1"/>
    <col min="12551" max="12551" width="4.28515625" style="129" customWidth="1"/>
    <col min="12552" max="12554" width="5" style="129" customWidth="1"/>
    <col min="12555" max="12556" width="6" style="129" customWidth="1"/>
    <col min="12557" max="12800" width="18.42578125" style="129"/>
    <col min="12801" max="12801" width="39.140625" style="129" customWidth="1"/>
    <col min="12802" max="12802" width="4" style="129" customWidth="1"/>
    <col min="12803" max="12803" width="5.7109375" style="129" customWidth="1"/>
    <col min="12804" max="12804" width="7.28515625" style="129" customWidth="1"/>
    <col min="12805" max="12806" width="5" style="129" customWidth="1"/>
    <col min="12807" max="12807" width="4.28515625" style="129" customWidth="1"/>
    <col min="12808" max="12810" width="5" style="129" customWidth="1"/>
    <col min="12811" max="12812" width="6" style="129" customWidth="1"/>
    <col min="12813" max="13056" width="18.42578125" style="129"/>
    <col min="13057" max="13057" width="39.140625" style="129" customWidth="1"/>
    <col min="13058" max="13058" width="4" style="129" customWidth="1"/>
    <col min="13059" max="13059" width="5.7109375" style="129" customWidth="1"/>
    <col min="13060" max="13060" width="7.28515625" style="129" customWidth="1"/>
    <col min="13061" max="13062" width="5" style="129" customWidth="1"/>
    <col min="13063" max="13063" width="4.28515625" style="129" customWidth="1"/>
    <col min="13064" max="13066" width="5" style="129" customWidth="1"/>
    <col min="13067" max="13068" width="6" style="129" customWidth="1"/>
    <col min="13069" max="13312" width="18.42578125" style="129"/>
    <col min="13313" max="13313" width="39.140625" style="129" customWidth="1"/>
    <col min="13314" max="13314" width="4" style="129" customWidth="1"/>
    <col min="13315" max="13315" width="5.7109375" style="129" customWidth="1"/>
    <col min="13316" max="13316" width="7.28515625" style="129" customWidth="1"/>
    <col min="13317" max="13318" width="5" style="129" customWidth="1"/>
    <col min="13319" max="13319" width="4.28515625" style="129" customWidth="1"/>
    <col min="13320" max="13322" width="5" style="129" customWidth="1"/>
    <col min="13323" max="13324" width="6" style="129" customWidth="1"/>
    <col min="13325" max="13568" width="18.42578125" style="129"/>
    <col min="13569" max="13569" width="39.140625" style="129" customWidth="1"/>
    <col min="13570" max="13570" width="4" style="129" customWidth="1"/>
    <col min="13571" max="13571" width="5.7109375" style="129" customWidth="1"/>
    <col min="13572" max="13572" width="7.28515625" style="129" customWidth="1"/>
    <col min="13573" max="13574" width="5" style="129" customWidth="1"/>
    <col min="13575" max="13575" width="4.28515625" style="129" customWidth="1"/>
    <col min="13576" max="13578" width="5" style="129" customWidth="1"/>
    <col min="13579" max="13580" width="6" style="129" customWidth="1"/>
    <col min="13581" max="13824" width="18.42578125" style="129"/>
    <col min="13825" max="13825" width="39.140625" style="129" customWidth="1"/>
    <col min="13826" max="13826" width="4" style="129" customWidth="1"/>
    <col min="13827" max="13827" width="5.7109375" style="129" customWidth="1"/>
    <col min="13828" max="13828" width="7.28515625" style="129" customWidth="1"/>
    <col min="13829" max="13830" width="5" style="129" customWidth="1"/>
    <col min="13831" max="13831" width="4.28515625" style="129" customWidth="1"/>
    <col min="13832" max="13834" width="5" style="129" customWidth="1"/>
    <col min="13835" max="13836" width="6" style="129" customWidth="1"/>
    <col min="13837" max="14080" width="18.42578125" style="129"/>
    <col min="14081" max="14081" width="39.140625" style="129" customWidth="1"/>
    <col min="14082" max="14082" width="4" style="129" customWidth="1"/>
    <col min="14083" max="14083" width="5.7109375" style="129" customWidth="1"/>
    <col min="14084" max="14084" width="7.28515625" style="129" customWidth="1"/>
    <col min="14085" max="14086" width="5" style="129" customWidth="1"/>
    <col min="14087" max="14087" width="4.28515625" style="129" customWidth="1"/>
    <col min="14088" max="14090" width="5" style="129" customWidth="1"/>
    <col min="14091" max="14092" width="6" style="129" customWidth="1"/>
    <col min="14093" max="14336" width="18.42578125" style="129"/>
    <col min="14337" max="14337" width="39.140625" style="129" customWidth="1"/>
    <col min="14338" max="14338" width="4" style="129" customWidth="1"/>
    <col min="14339" max="14339" width="5.7109375" style="129" customWidth="1"/>
    <col min="14340" max="14340" width="7.28515625" style="129" customWidth="1"/>
    <col min="14341" max="14342" width="5" style="129" customWidth="1"/>
    <col min="14343" max="14343" width="4.28515625" style="129" customWidth="1"/>
    <col min="14344" max="14346" width="5" style="129" customWidth="1"/>
    <col min="14347" max="14348" width="6" style="129" customWidth="1"/>
    <col min="14349" max="14592" width="18.42578125" style="129"/>
    <col min="14593" max="14593" width="39.140625" style="129" customWidth="1"/>
    <col min="14594" max="14594" width="4" style="129" customWidth="1"/>
    <col min="14595" max="14595" width="5.7109375" style="129" customWidth="1"/>
    <col min="14596" max="14596" width="7.28515625" style="129" customWidth="1"/>
    <col min="14597" max="14598" width="5" style="129" customWidth="1"/>
    <col min="14599" max="14599" width="4.28515625" style="129" customWidth="1"/>
    <col min="14600" max="14602" width="5" style="129" customWidth="1"/>
    <col min="14603" max="14604" width="6" style="129" customWidth="1"/>
    <col min="14605" max="14848" width="18.42578125" style="129"/>
    <col min="14849" max="14849" width="39.140625" style="129" customWidth="1"/>
    <col min="14850" max="14850" width="4" style="129" customWidth="1"/>
    <col min="14851" max="14851" width="5.7109375" style="129" customWidth="1"/>
    <col min="14852" max="14852" width="7.28515625" style="129" customWidth="1"/>
    <col min="14853" max="14854" width="5" style="129" customWidth="1"/>
    <col min="14855" max="14855" width="4.28515625" style="129" customWidth="1"/>
    <col min="14856" max="14858" width="5" style="129" customWidth="1"/>
    <col min="14859" max="14860" width="6" style="129" customWidth="1"/>
    <col min="14861" max="15104" width="18.42578125" style="129"/>
    <col min="15105" max="15105" width="39.140625" style="129" customWidth="1"/>
    <col min="15106" max="15106" width="4" style="129" customWidth="1"/>
    <col min="15107" max="15107" width="5.7109375" style="129" customWidth="1"/>
    <col min="15108" max="15108" width="7.28515625" style="129" customWidth="1"/>
    <col min="15109" max="15110" width="5" style="129" customWidth="1"/>
    <col min="15111" max="15111" width="4.28515625" style="129" customWidth="1"/>
    <col min="15112" max="15114" width="5" style="129" customWidth="1"/>
    <col min="15115" max="15116" width="6" style="129" customWidth="1"/>
    <col min="15117" max="15360" width="18.42578125" style="129"/>
    <col min="15361" max="15361" width="39.140625" style="129" customWidth="1"/>
    <col min="15362" max="15362" width="4" style="129" customWidth="1"/>
    <col min="15363" max="15363" width="5.7109375" style="129" customWidth="1"/>
    <col min="15364" max="15364" width="7.28515625" style="129" customWidth="1"/>
    <col min="15365" max="15366" width="5" style="129" customWidth="1"/>
    <col min="15367" max="15367" width="4.28515625" style="129" customWidth="1"/>
    <col min="15368" max="15370" width="5" style="129" customWidth="1"/>
    <col min="15371" max="15372" width="6" style="129" customWidth="1"/>
    <col min="15373" max="15616" width="18.42578125" style="129"/>
    <col min="15617" max="15617" width="39.140625" style="129" customWidth="1"/>
    <col min="15618" max="15618" width="4" style="129" customWidth="1"/>
    <col min="15619" max="15619" width="5.7109375" style="129" customWidth="1"/>
    <col min="15620" max="15620" width="7.28515625" style="129" customWidth="1"/>
    <col min="15621" max="15622" width="5" style="129" customWidth="1"/>
    <col min="15623" max="15623" width="4.28515625" style="129" customWidth="1"/>
    <col min="15624" max="15626" width="5" style="129" customWidth="1"/>
    <col min="15627" max="15628" width="6" style="129" customWidth="1"/>
    <col min="15629" max="15872" width="18.42578125" style="129"/>
    <col min="15873" max="15873" width="39.140625" style="129" customWidth="1"/>
    <col min="15874" max="15874" width="4" style="129" customWidth="1"/>
    <col min="15875" max="15875" width="5.7109375" style="129" customWidth="1"/>
    <col min="15876" max="15876" width="7.28515625" style="129" customWidth="1"/>
    <col min="15877" max="15878" width="5" style="129" customWidth="1"/>
    <col min="15879" max="15879" width="4.28515625" style="129" customWidth="1"/>
    <col min="15880" max="15882" width="5" style="129" customWidth="1"/>
    <col min="15883" max="15884" width="6" style="129" customWidth="1"/>
    <col min="15885" max="16128" width="18.42578125" style="129"/>
    <col min="16129" max="16129" width="39.140625" style="129" customWidth="1"/>
    <col min="16130" max="16130" width="4" style="129" customWidth="1"/>
    <col min="16131" max="16131" width="5.7109375" style="129" customWidth="1"/>
    <col min="16132" max="16132" width="7.28515625" style="129" customWidth="1"/>
    <col min="16133" max="16134" width="5" style="129" customWidth="1"/>
    <col min="16135" max="16135" width="4.28515625" style="129" customWidth="1"/>
    <col min="16136" max="16138" width="5" style="129" customWidth="1"/>
    <col min="16139" max="16140" width="6" style="129" customWidth="1"/>
    <col min="16141" max="16384" width="18.42578125" style="129"/>
  </cols>
  <sheetData>
    <row r="1" spans="1:14" s="118" customFormat="1" ht="12.75" customHeight="1">
      <c r="A1" s="1820" t="s">
        <v>0</v>
      </c>
      <c r="B1" s="1804" t="s">
        <v>1</v>
      </c>
      <c r="C1" s="1755" t="s">
        <v>242</v>
      </c>
      <c r="D1" s="1758" t="s">
        <v>2</v>
      </c>
      <c r="E1" s="1812" t="s">
        <v>1758</v>
      </c>
      <c r="F1" s="1813"/>
      <c r="G1" s="1814"/>
      <c r="H1" s="1814"/>
      <c r="I1" s="1813"/>
      <c r="J1" s="1813"/>
      <c r="K1" s="1813"/>
      <c r="L1" s="1815"/>
    </row>
    <row r="2" spans="1:14" s="101" customFormat="1" ht="13.5" customHeight="1">
      <c r="A2" s="1821"/>
      <c r="B2" s="1805"/>
      <c r="C2" s="1756"/>
      <c r="D2" s="1759"/>
      <c r="E2" s="1761" t="s">
        <v>6</v>
      </c>
      <c r="F2" s="1762"/>
      <c r="G2" s="1773" t="s">
        <v>7</v>
      </c>
      <c r="H2" s="1774"/>
      <c r="I2" s="1775"/>
      <c r="J2" s="1776"/>
      <c r="K2" s="1767" t="s">
        <v>243</v>
      </c>
      <c r="L2" s="1768"/>
    </row>
    <row r="3" spans="1:14" s="101" customFormat="1" ht="22.5" customHeight="1">
      <c r="A3" s="1821"/>
      <c r="B3" s="1805"/>
      <c r="C3" s="1756"/>
      <c r="D3" s="1759"/>
      <c r="E3" s="1763"/>
      <c r="F3" s="1764"/>
      <c r="G3" s="1777"/>
      <c r="H3" s="1778"/>
      <c r="I3" s="1779"/>
      <c r="J3" s="1780"/>
      <c r="K3" s="1769"/>
      <c r="L3" s="1770"/>
    </row>
    <row r="4" spans="1:14" s="101" customFormat="1" ht="11.25" customHeight="1">
      <c r="A4" s="1821"/>
      <c r="B4" s="1805"/>
      <c r="C4" s="1756"/>
      <c r="D4" s="1759"/>
      <c r="E4" s="1765"/>
      <c r="F4" s="1766"/>
      <c r="G4" s="1816" t="s">
        <v>13</v>
      </c>
      <c r="H4" s="1817"/>
      <c r="I4" s="1818" t="s">
        <v>244</v>
      </c>
      <c r="J4" s="1819"/>
      <c r="K4" s="1771"/>
      <c r="L4" s="1772"/>
    </row>
    <row r="5" spans="1:14" s="101" customFormat="1" ht="48.75" customHeight="1">
      <c r="A5" s="1822"/>
      <c r="B5" s="1806"/>
      <c r="C5" s="1757"/>
      <c r="D5" s="1760"/>
      <c r="E5" s="130" t="s">
        <v>15</v>
      </c>
      <c r="F5" s="131" t="s">
        <v>16</v>
      </c>
      <c r="G5" s="132" t="s">
        <v>15</v>
      </c>
      <c r="H5" s="132" t="s">
        <v>16</v>
      </c>
      <c r="I5" s="131" t="s">
        <v>15</v>
      </c>
      <c r="J5" s="133" t="s">
        <v>16</v>
      </c>
      <c r="K5" s="134" t="s">
        <v>15</v>
      </c>
      <c r="L5" s="135" t="s">
        <v>16</v>
      </c>
    </row>
    <row r="6" spans="1:14" s="118" customFormat="1" ht="9" customHeight="1">
      <c r="A6" s="136">
        <v>1</v>
      </c>
      <c r="B6" s="136">
        <v>2</v>
      </c>
      <c r="C6" s="137">
        <v>3</v>
      </c>
      <c r="D6" s="138">
        <v>4</v>
      </c>
      <c r="E6" s="139">
        <v>5</v>
      </c>
      <c r="F6" s="140">
        <v>6</v>
      </c>
      <c r="G6" s="141">
        <v>7</v>
      </c>
      <c r="H6" s="141">
        <v>8</v>
      </c>
      <c r="I6" s="140">
        <v>9</v>
      </c>
      <c r="J6" s="142">
        <v>10</v>
      </c>
      <c r="K6" s="143">
        <v>11</v>
      </c>
      <c r="L6" s="144">
        <v>12</v>
      </c>
      <c r="N6" s="28"/>
    </row>
    <row r="7" spans="1:14" s="27" customFormat="1" ht="13.5" customHeight="1">
      <c r="A7" s="1823" t="s">
        <v>17</v>
      </c>
      <c r="B7" s="145"/>
      <c r="C7" s="146" t="s">
        <v>245</v>
      </c>
      <c r="D7" s="147">
        <v>1288542</v>
      </c>
      <c r="E7" s="148">
        <v>1764</v>
      </c>
      <c r="F7" s="149">
        <v>1606</v>
      </c>
      <c r="G7" s="149">
        <v>87</v>
      </c>
      <c r="H7" s="149">
        <v>77</v>
      </c>
      <c r="I7" s="149">
        <v>126</v>
      </c>
      <c r="J7" s="150">
        <v>113</v>
      </c>
      <c r="K7" s="151">
        <v>1.3689891365589899</v>
      </c>
      <c r="L7" s="152">
        <v>1.2463699281824001</v>
      </c>
      <c r="N7" s="28"/>
    </row>
    <row r="8" spans="1:14" s="27" customFormat="1" ht="13.5" customHeight="1">
      <c r="A8" s="1824"/>
      <c r="B8" s="153"/>
      <c r="C8" s="154" t="s">
        <v>246</v>
      </c>
      <c r="D8" s="155">
        <v>1304992</v>
      </c>
      <c r="E8" s="156">
        <v>1059</v>
      </c>
      <c r="F8" s="157">
        <v>764</v>
      </c>
      <c r="G8" s="157">
        <v>5</v>
      </c>
      <c r="H8" s="157">
        <v>3</v>
      </c>
      <c r="I8" s="157">
        <v>45</v>
      </c>
      <c r="J8" s="158">
        <v>33</v>
      </c>
      <c r="K8" s="159">
        <v>0.81149922758147197</v>
      </c>
      <c r="L8" s="160">
        <v>0.58544420195679403</v>
      </c>
      <c r="N8" s="28"/>
    </row>
    <row r="9" spans="1:14" s="27" customFormat="1" ht="13.5" customHeight="1">
      <c r="A9" s="1825"/>
      <c r="B9" s="161"/>
      <c r="C9" s="162" t="s">
        <v>247</v>
      </c>
      <c r="D9" s="163">
        <v>2593534</v>
      </c>
      <c r="E9" s="164">
        <v>2823</v>
      </c>
      <c r="F9" s="165">
        <v>2370</v>
      </c>
      <c r="G9" s="166">
        <v>92</v>
      </c>
      <c r="H9" s="166">
        <v>80</v>
      </c>
      <c r="I9" s="165">
        <v>171</v>
      </c>
      <c r="J9" s="167">
        <v>146</v>
      </c>
      <c r="K9" s="168">
        <v>1.0884761873181501</v>
      </c>
      <c r="L9" s="169">
        <v>0.91381103930004404</v>
      </c>
    </row>
    <row r="10" spans="1:14" s="28" customFormat="1" ht="12" customHeight="1">
      <c r="A10" s="1800" t="s">
        <v>18</v>
      </c>
      <c r="B10" s="1782" t="s">
        <v>19</v>
      </c>
      <c r="C10" s="170" t="s">
        <v>245</v>
      </c>
      <c r="D10" s="171">
        <v>49639</v>
      </c>
      <c r="E10" s="172">
        <v>47</v>
      </c>
      <c r="F10" s="173">
        <v>39</v>
      </c>
      <c r="G10" s="174">
        <v>6</v>
      </c>
      <c r="H10" s="173">
        <v>4</v>
      </c>
      <c r="I10" s="173">
        <v>6</v>
      </c>
      <c r="J10" s="175">
        <v>3</v>
      </c>
      <c r="K10" s="176">
        <v>0.94683615705392898</v>
      </c>
      <c r="L10" s="160">
        <v>0.78567255585326101</v>
      </c>
    </row>
    <row r="11" spans="1:14" s="28" customFormat="1" ht="12" customHeight="1">
      <c r="A11" s="1801"/>
      <c r="B11" s="1783"/>
      <c r="C11" s="177" t="s">
        <v>246</v>
      </c>
      <c r="D11" s="178">
        <v>21807</v>
      </c>
      <c r="E11" s="179">
        <v>6</v>
      </c>
      <c r="F11" s="157">
        <v>4</v>
      </c>
      <c r="G11" s="157">
        <v>0</v>
      </c>
      <c r="H11" s="157">
        <v>0</v>
      </c>
      <c r="I11" s="157">
        <v>0</v>
      </c>
      <c r="J11" s="158">
        <v>0</v>
      </c>
      <c r="K11" s="180">
        <v>0.275141009767506</v>
      </c>
      <c r="L11" s="160">
        <v>0.18342733984500401</v>
      </c>
    </row>
    <row r="12" spans="1:14" s="28" customFormat="1" ht="12" customHeight="1">
      <c r="A12" s="1801"/>
      <c r="B12" s="1783"/>
      <c r="C12" s="177" t="s">
        <v>247</v>
      </c>
      <c r="D12" s="181">
        <v>71446</v>
      </c>
      <c r="E12" s="182">
        <v>53</v>
      </c>
      <c r="F12" s="183">
        <v>43</v>
      </c>
      <c r="G12" s="183">
        <v>6</v>
      </c>
      <c r="H12" s="183">
        <v>4</v>
      </c>
      <c r="I12" s="183">
        <v>6</v>
      </c>
      <c r="J12" s="184">
        <v>3</v>
      </c>
      <c r="K12" s="180">
        <v>0.74181899616493596</v>
      </c>
      <c r="L12" s="160">
        <v>0.601853147831929</v>
      </c>
    </row>
    <row r="13" spans="1:14" s="29" customFormat="1" ht="11.25" customHeight="1">
      <c r="A13" s="1798" t="s">
        <v>66</v>
      </c>
      <c r="B13" s="1784" t="s">
        <v>67</v>
      </c>
      <c r="C13" s="185" t="s">
        <v>245</v>
      </c>
      <c r="D13" s="186">
        <v>39052</v>
      </c>
      <c r="E13" s="187">
        <v>26</v>
      </c>
      <c r="F13" s="188">
        <v>24</v>
      </c>
      <c r="G13" s="188">
        <v>1</v>
      </c>
      <c r="H13" s="188">
        <v>1</v>
      </c>
      <c r="I13" s="188">
        <v>2</v>
      </c>
      <c r="J13" s="189">
        <v>2</v>
      </c>
      <c r="K13" s="180">
        <v>0.66577896138481996</v>
      </c>
      <c r="L13" s="160">
        <v>0.61456519512444896</v>
      </c>
    </row>
    <row r="14" spans="1:14" s="29" customFormat="1" ht="11.25" customHeight="1">
      <c r="A14" s="1798"/>
      <c r="B14" s="1784"/>
      <c r="C14" s="185" t="s">
        <v>246</v>
      </c>
      <c r="D14" s="186">
        <v>18542</v>
      </c>
      <c r="E14" s="187">
        <v>3</v>
      </c>
      <c r="F14" s="188">
        <v>2</v>
      </c>
      <c r="G14" s="188"/>
      <c r="H14" s="188"/>
      <c r="I14" s="188"/>
      <c r="J14" s="189"/>
      <c r="K14" s="180">
        <v>0.16179484413763301</v>
      </c>
      <c r="L14" s="160">
        <v>0.107863229425089</v>
      </c>
    </row>
    <row r="15" spans="1:14" s="29" customFormat="1" ht="11.25" customHeight="1">
      <c r="A15" s="1798"/>
      <c r="B15" s="1784"/>
      <c r="C15" s="185" t="s">
        <v>247</v>
      </c>
      <c r="D15" s="186">
        <v>57594</v>
      </c>
      <c r="E15" s="187">
        <v>29</v>
      </c>
      <c r="F15" s="188">
        <v>26</v>
      </c>
      <c r="G15" s="188">
        <v>1</v>
      </c>
      <c r="H15" s="188">
        <v>1</v>
      </c>
      <c r="I15" s="188">
        <v>2</v>
      </c>
      <c r="J15" s="189">
        <v>2</v>
      </c>
      <c r="K15" s="180">
        <v>0.50352467270896295</v>
      </c>
      <c r="L15" s="160">
        <v>0.45143591346320799</v>
      </c>
    </row>
    <row r="16" spans="1:14" s="28" customFormat="1" ht="12.75" customHeight="1">
      <c r="A16" s="1798" t="s">
        <v>68</v>
      </c>
      <c r="B16" s="1784" t="s">
        <v>69</v>
      </c>
      <c r="C16" s="185" t="s">
        <v>245</v>
      </c>
      <c r="D16" s="186">
        <v>10010</v>
      </c>
      <c r="E16" s="187">
        <v>21</v>
      </c>
      <c r="F16" s="188">
        <v>15</v>
      </c>
      <c r="G16" s="188">
        <v>5</v>
      </c>
      <c r="H16" s="188">
        <v>3</v>
      </c>
      <c r="I16" s="188">
        <v>4</v>
      </c>
      <c r="J16" s="189">
        <v>1</v>
      </c>
      <c r="K16" s="180">
        <v>2.0979020979021001</v>
      </c>
      <c r="L16" s="160">
        <v>1.4985014985014999</v>
      </c>
    </row>
    <row r="17" spans="1:12" s="28" customFormat="1" ht="12.75" customHeight="1">
      <c r="A17" s="1798"/>
      <c r="B17" s="1784"/>
      <c r="C17" s="185" t="s">
        <v>246</v>
      </c>
      <c r="D17" s="186">
        <v>3084</v>
      </c>
      <c r="E17" s="187">
        <v>3</v>
      </c>
      <c r="F17" s="188">
        <v>2</v>
      </c>
      <c r="G17" s="188"/>
      <c r="H17" s="188"/>
      <c r="I17" s="188"/>
      <c r="J17" s="189"/>
      <c r="K17" s="180">
        <v>0.97276264591439698</v>
      </c>
      <c r="L17" s="160">
        <v>0.64850843060959795</v>
      </c>
    </row>
    <row r="18" spans="1:12" s="28" customFormat="1" ht="12.75" customHeight="1">
      <c r="A18" s="1798"/>
      <c r="B18" s="1784"/>
      <c r="C18" s="185" t="s">
        <v>247</v>
      </c>
      <c r="D18" s="186">
        <v>13094</v>
      </c>
      <c r="E18" s="187">
        <v>24</v>
      </c>
      <c r="F18" s="188">
        <v>17</v>
      </c>
      <c r="G18" s="188">
        <v>5</v>
      </c>
      <c r="H18" s="188">
        <v>3</v>
      </c>
      <c r="I18" s="188">
        <v>4</v>
      </c>
      <c r="J18" s="189">
        <v>1</v>
      </c>
      <c r="K18" s="180">
        <v>1.83290056514434</v>
      </c>
      <c r="L18" s="160">
        <v>1.2983045669772399</v>
      </c>
    </row>
    <row r="19" spans="1:12" s="29" customFormat="1" ht="12.75" customHeight="1">
      <c r="A19" s="1798" t="s">
        <v>70</v>
      </c>
      <c r="B19" s="1784" t="s">
        <v>71</v>
      </c>
      <c r="C19" s="185" t="s">
        <v>245</v>
      </c>
      <c r="D19" s="190">
        <v>577</v>
      </c>
      <c r="E19" s="187"/>
      <c r="F19" s="188"/>
      <c r="G19" s="188"/>
      <c r="H19" s="188"/>
      <c r="I19" s="188"/>
      <c r="J19" s="189"/>
      <c r="K19" s="180">
        <v>0</v>
      </c>
      <c r="L19" s="160">
        <v>0</v>
      </c>
    </row>
    <row r="20" spans="1:12" s="29" customFormat="1" ht="12.75" customHeight="1">
      <c r="A20" s="1798"/>
      <c r="B20" s="1784"/>
      <c r="C20" s="185" t="s">
        <v>246</v>
      </c>
      <c r="D20" s="191">
        <v>181</v>
      </c>
      <c r="E20" s="187"/>
      <c r="F20" s="188"/>
      <c r="G20" s="188"/>
      <c r="H20" s="188"/>
      <c r="I20" s="188"/>
      <c r="J20" s="189"/>
      <c r="K20" s="180">
        <v>0</v>
      </c>
      <c r="L20" s="160">
        <v>0</v>
      </c>
    </row>
    <row r="21" spans="1:12" s="29" customFormat="1" ht="12.75" customHeight="1">
      <c r="A21" s="1799"/>
      <c r="B21" s="1785"/>
      <c r="C21" s="192" t="s">
        <v>247</v>
      </c>
      <c r="D21" s="193">
        <v>758</v>
      </c>
      <c r="E21" s="194">
        <v>0</v>
      </c>
      <c r="F21" s="195">
        <v>0</v>
      </c>
      <c r="G21" s="195">
        <v>0</v>
      </c>
      <c r="H21" s="195">
        <v>0</v>
      </c>
      <c r="I21" s="195">
        <v>0</v>
      </c>
      <c r="J21" s="196">
        <v>0</v>
      </c>
      <c r="K21" s="168">
        <v>0</v>
      </c>
      <c r="L21" s="169">
        <v>0</v>
      </c>
    </row>
    <row r="22" spans="1:12" s="29" customFormat="1" ht="12.75" customHeight="1">
      <c r="A22" s="1800" t="s">
        <v>20</v>
      </c>
      <c r="B22" s="1782" t="s">
        <v>21</v>
      </c>
      <c r="C22" s="170" t="s">
        <v>245</v>
      </c>
      <c r="D22" s="181">
        <v>15103</v>
      </c>
      <c r="E22" s="197">
        <v>74</v>
      </c>
      <c r="F22" s="173">
        <v>72</v>
      </c>
      <c r="G22" s="173">
        <v>0</v>
      </c>
      <c r="H22" s="173">
        <v>0</v>
      </c>
      <c r="I22" s="173">
        <v>4</v>
      </c>
      <c r="J22" s="175">
        <v>4</v>
      </c>
      <c r="K22" s="176">
        <v>4.8996888035489601</v>
      </c>
      <c r="L22" s="160">
        <v>4.76726478183142</v>
      </c>
    </row>
    <row r="23" spans="1:12" s="29" customFormat="1" ht="12.75" customHeight="1">
      <c r="A23" s="1801"/>
      <c r="B23" s="1783"/>
      <c r="C23" s="177" t="s">
        <v>246</v>
      </c>
      <c r="D23" s="181">
        <v>3189</v>
      </c>
      <c r="E23" s="187">
        <v>2</v>
      </c>
      <c r="F23" s="157">
        <v>2</v>
      </c>
      <c r="G23" s="157">
        <v>0</v>
      </c>
      <c r="H23" s="157">
        <v>0</v>
      </c>
      <c r="I23" s="157">
        <v>0</v>
      </c>
      <c r="J23" s="158">
        <v>0</v>
      </c>
      <c r="K23" s="180">
        <v>0.62715584822828496</v>
      </c>
      <c r="L23" s="160">
        <v>0.62715584822828496</v>
      </c>
    </row>
    <row r="24" spans="1:12" s="29" customFormat="1" ht="12.75" customHeight="1">
      <c r="A24" s="1801"/>
      <c r="B24" s="1783"/>
      <c r="C24" s="177" t="s">
        <v>247</v>
      </c>
      <c r="D24" s="181">
        <v>18292</v>
      </c>
      <c r="E24" s="198">
        <v>76</v>
      </c>
      <c r="F24" s="183">
        <v>74</v>
      </c>
      <c r="G24" s="183">
        <v>0</v>
      </c>
      <c r="H24" s="183">
        <v>0</v>
      </c>
      <c r="I24" s="183">
        <v>4</v>
      </c>
      <c r="J24" s="184">
        <v>4</v>
      </c>
      <c r="K24" s="180">
        <v>4.15482178001312</v>
      </c>
      <c r="L24" s="160">
        <v>4.0454843647496199</v>
      </c>
    </row>
    <row r="25" spans="1:12" s="29" customFormat="1" ht="12.75" customHeight="1">
      <c r="A25" s="1798" t="s">
        <v>72</v>
      </c>
      <c r="B25" s="1784" t="s">
        <v>73</v>
      </c>
      <c r="C25" s="185" t="s">
        <v>245</v>
      </c>
      <c r="D25" s="199">
        <v>6119</v>
      </c>
      <c r="E25" s="187">
        <v>17</v>
      </c>
      <c r="F25" s="188">
        <v>17</v>
      </c>
      <c r="G25" s="188"/>
      <c r="H25" s="188"/>
      <c r="I25" s="188">
        <v>3</v>
      </c>
      <c r="J25" s="189">
        <v>3</v>
      </c>
      <c r="K25" s="180">
        <v>2.7782317372119598</v>
      </c>
      <c r="L25" s="160">
        <v>2.7782317372119598</v>
      </c>
    </row>
    <row r="26" spans="1:12" s="28" customFormat="1" ht="12.75" customHeight="1">
      <c r="A26" s="1798"/>
      <c r="B26" s="1784"/>
      <c r="C26" s="185" t="s">
        <v>246</v>
      </c>
      <c r="D26" s="199">
        <v>1070</v>
      </c>
      <c r="E26" s="187">
        <v>2</v>
      </c>
      <c r="F26" s="188">
        <v>2</v>
      </c>
      <c r="G26" s="188"/>
      <c r="H26" s="188"/>
      <c r="I26" s="188"/>
      <c r="J26" s="189"/>
      <c r="K26" s="180">
        <v>1.86915887850467</v>
      </c>
      <c r="L26" s="160">
        <v>1.86915887850467</v>
      </c>
    </row>
    <row r="27" spans="1:12" s="29" customFormat="1" ht="12.75" customHeight="1">
      <c r="A27" s="1798"/>
      <c r="B27" s="1784"/>
      <c r="C27" s="185" t="s">
        <v>247</v>
      </c>
      <c r="D27" s="199">
        <v>7189</v>
      </c>
      <c r="E27" s="200">
        <v>19</v>
      </c>
      <c r="F27" s="201">
        <v>19</v>
      </c>
      <c r="G27" s="201">
        <v>0</v>
      </c>
      <c r="H27" s="201">
        <v>0</v>
      </c>
      <c r="I27" s="201">
        <v>3</v>
      </c>
      <c r="J27" s="202">
        <v>3</v>
      </c>
      <c r="K27" s="180">
        <v>2.6429266935596001</v>
      </c>
      <c r="L27" s="160">
        <v>2.6429266935596001</v>
      </c>
    </row>
    <row r="28" spans="1:12" s="29" customFormat="1" ht="12.75" customHeight="1">
      <c r="A28" s="1798" t="s">
        <v>74</v>
      </c>
      <c r="B28" s="1784" t="s">
        <v>75</v>
      </c>
      <c r="C28" s="185" t="s">
        <v>245</v>
      </c>
      <c r="D28" s="199">
        <v>35</v>
      </c>
      <c r="E28" s="187"/>
      <c r="F28" s="188"/>
      <c r="G28" s="188"/>
      <c r="H28" s="188"/>
      <c r="I28" s="188"/>
      <c r="J28" s="189"/>
      <c r="K28" s="180">
        <v>0</v>
      </c>
      <c r="L28" s="160">
        <v>0</v>
      </c>
    </row>
    <row r="29" spans="1:12" s="29" customFormat="1" ht="12.75" customHeight="1">
      <c r="A29" s="1798"/>
      <c r="B29" s="1784"/>
      <c r="C29" s="185" t="s">
        <v>246</v>
      </c>
      <c r="D29" s="199">
        <v>8</v>
      </c>
      <c r="E29" s="187"/>
      <c r="F29" s="188"/>
      <c r="G29" s="188"/>
      <c r="H29" s="188"/>
      <c r="I29" s="188"/>
      <c r="J29" s="189"/>
      <c r="K29" s="180">
        <v>0</v>
      </c>
      <c r="L29" s="160">
        <v>0</v>
      </c>
    </row>
    <row r="30" spans="1:12" s="29" customFormat="1" ht="12.75" customHeight="1">
      <c r="A30" s="1798"/>
      <c r="B30" s="1784"/>
      <c r="C30" s="185" t="s">
        <v>247</v>
      </c>
      <c r="D30" s="199">
        <v>43</v>
      </c>
      <c r="E30" s="200">
        <v>0</v>
      </c>
      <c r="F30" s="201">
        <v>0</v>
      </c>
      <c r="G30" s="201">
        <v>0</v>
      </c>
      <c r="H30" s="201">
        <v>0</v>
      </c>
      <c r="I30" s="201">
        <v>0</v>
      </c>
      <c r="J30" s="202">
        <v>0</v>
      </c>
      <c r="K30" s="180">
        <v>0</v>
      </c>
      <c r="L30" s="160">
        <v>0</v>
      </c>
    </row>
    <row r="31" spans="1:12" s="29" customFormat="1" ht="12.75" customHeight="1">
      <c r="A31" s="1798" t="s">
        <v>76</v>
      </c>
      <c r="B31" s="1784" t="s">
        <v>77</v>
      </c>
      <c r="C31" s="185" t="s">
        <v>245</v>
      </c>
      <c r="D31" s="186">
        <v>4926</v>
      </c>
      <c r="E31" s="187">
        <v>51</v>
      </c>
      <c r="F31" s="188">
        <v>50</v>
      </c>
      <c r="G31" s="188"/>
      <c r="H31" s="188"/>
      <c r="I31" s="188">
        <v>1</v>
      </c>
      <c r="J31" s="189">
        <v>1</v>
      </c>
      <c r="K31" s="180">
        <v>10.353227771010999</v>
      </c>
      <c r="L31" s="160">
        <v>10.1502233049127</v>
      </c>
    </row>
    <row r="32" spans="1:12" s="29" customFormat="1" ht="12.75" customHeight="1">
      <c r="A32" s="1798"/>
      <c r="B32" s="1784"/>
      <c r="C32" s="185" t="s">
        <v>246</v>
      </c>
      <c r="D32" s="186">
        <v>1195</v>
      </c>
      <c r="E32" s="187"/>
      <c r="F32" s="188"/>
      <c r="G32" s="188"/>
      <c r="H32" s="188"/>
      <c r="I32" s="188"/>
      <c r="J32" s="189"/>
      <c r="K32" s="180">
        <v>0</v>
      </c>
      <c r="L32" s="160">
        <v>0</v>
      </c>
    </row>
    <row r="33" spans="1:12" s="29" customFormat="1" ht="12.75" customHeight="1">
      <c r="A33" s="1798"/>
      <c r="B33" s="1784"/>
      <c r="C33" s="185" t="s">
        <v>247</v>
      </c>
      <c r="D33" s="186">
        <v>6121</v>
      </c>
      <c r="E33" s="187">
        <v>51</v>
      </c>
      <c r="F33" s="188">
        <v>50</v>
      </c>
      <c r="G33" s="188">
        <v>0</v>
      </c>
      <c r="H33" s="188">
        <v>0</v>
      </c>
      <c r="I33" s="188">
        <v>1</v>
      </c>
      <c r="J33" s="189">
        <v>1</v>
      </c>
      <c r="K33" s="180">
        <v>8.3319719000163399</v>
      </c>
      <c r="L33" s="160">
        <v>8.1685999019767994</v>
      </c>
    </row>
    <row r="34" spans="1:12" s="29" customFormat="1" ht="12.75" customHeight="1">
      <c r="A34" s="1798" t="s">
        <v>78</v>
      </c>
      <c r="B34" s="1784" t="s">
        <v>79</v>
      </c>
      <c r="C34" s="185" t="s">
        <v>245</v>
      </c>
      <c r="D34" s="199">
        <v>3065</v>
      </c>
      <c r="E34" s="187">
        <v>6</v>
      </c>
      <c r="F34" s="188">
        <v>5</v>
      </c>
      <c r="G34" s="188"/>
      <c r="H34" s="188"/>
      <c r="I34" s="188"/>
      <c r="J34" s="189"/>
      <c r="K34" s="180">
        <v>1.9575856443719399</v>
      </c>
      <c r="L34" s="160">
        <v>1.6313213703099501</v>
      </c>
    </row>
    <row r="35" spans="1:12" s="29" customFormat="1" ht="12.75" customHeight="1">
      <c r="A35" s="1798"/>
      <c r="B35" s="1784"/>
      <c r="C35" s="185" t="s">
        <v>246</v>
      </c>
      <c r="D35" s="199">
        <v>688</v>
      </c>
      <c r="E35" s="187"/>
      <c r="F35" s="188"/>
      <c r="G35" s="188"/>
      <c r="H35" s="188"/>
      <c r="I35" s="188"/>
      <c r="J35" s="189"/>
      <c r="K35" s="180">
        <v>0</v>
      </c>
      <c r="L35" s="160">
        <v>0</v>
      </c>
    </row>
    <row r="36" spans="1:12" s="29" customFormat="1" ht="12.75" customHeight="1">
      <c r="A36" s="1798"/>
      <c r="B36" s="1784"/>
      <c r="C36" s="185" t="s">
        <v>247</v>
      </c>
      <c r="D36" s="199">
        <v>3753</v>
      </c>
      <c r="E36" s="200">
        <v>6</v>
      </c>
      <c r="F36" s="201">
        <v>5</v>
      </c>
      <c r="G36" s="201">
        <v>0</v>
      </c>
      <c r="H36" s="201">
        <v>0</v>
      </c>
      <c r="I36" s="201">
        <v>0</v>
      </c>
      <c r="J36" s="202">
        <v>0</v>
      </c>
      <c r="K36" s="180">
        <v>1.5987210231814499</v>
      </c>
      <c r="L36" s="160">
        <v>1.3322675193178799</v>
      </c>
    </row>
    <row r="37" spans="1:12" s="29" customFormat="1" ht="12.75" customHeight="1">
      <c r="A37" s="1798" t="s">
        <v>80</v>
      </c>
      <c r="B37" s="1784" t="s">
        <v>81</v>
      </c>
      <c r="C37" s="185" t="s">
        <v>245</v>
      </c>
      <c r="D37" s="190">
        <v>958</v>
      </c>
      <c r="E37" s="187"/>
      <c r="F37" s="188"/>
      <c r="G37" s="188"/>
      <c r="H37" s="188"/>
      <c r="I37" s="188"/>
      <c r="J37" s="189"/>
      <c r="K37" s="180">
        <v>0</v>
      </c>
      <c r="L37" s="160">
        <v>0</v>
      </c>
    </row>
    <row r="38" spans="1:12" s="29" customFormat="1" ht="12.75" customHeight="1">
      <c r="A38" s="1798"/>
      <c r="B38" s="1784"/>
      <c r="C38" s="185" t="s">
        <v>246</v>
      </c>
      <c r="D38" s="191">
        <v>228</v>
      </c>
      <c r="E38" s="187"/>
      <c r="F38" s="188"/>
      <c r="G38" s="188"/>
      <c r="H38" s="188"/>
      <c r="I38" s="188"/>
      <c r="J38" s="189"/>
      <c r="K38" s="180">
        <v>0</v>
      </c>
      <c r="L38" s="160">
        <v>0</v>
      </c>
    </row>
    <row r="39" spans="1:12" s="29" customFormat="1" ht="12.75" customHeight="1">
      <c r="A39" s="1799"/>
      <c r="B39" s="1785"/>
      <c r="C39" s="192" t="s">
        <v>247</v>
      </c>
      <c r="D39" s="193">
        <v>1186</v>
      </c>
      <c r="E39" s="194">
        <v>0</v>
      </c>
      <c r="F39" s="195">
        <v>0</v>
      </c>
      <c r="G39" s="195">
        <v>0</v>
      </c>
      <c r="H39" s="195">
        <v>0</v>
      </c>
      <c r="I39" s="195">
        <v>0</v>
      </c>
      <c r="J39" s="196">
        <v>0</v>
      </c>
      <c r="K39" s="168">
        <v>0</v>
      </c>
      <c r="L39" s="169">
        <v>0</v>
      </c>
    </row>
    <row r="40" spans="1:12" s="29" customFormat="1" ht="12.75" customHeight="1">
      <c r="A40" s="1800" t="s">
        <v>22</v>
      </c>
      <c r="B40" s="1782" t="s">
        <v>23</v>
      </c>
      <c r="C40" s="170" t="s">
        <v>245</v>
      </c>
      <c r="D40" s="203">
        <v>248495</v>
      </c>
      <c r="E40" s="172">
        <v>495</v>
      </c>
      <c r="F40" s="173">
        <v>451</v>
      </c>
      <c r="G40" s="173">
        <v>13</v>
      </c>
      <c r="H40" s="173">
        <v>11</v>
      </c>
      <c r="I40" s="173">
        <v>41</v>
      </c>
      <c r="J40" s="175">
        <v>39</v>
      </c>
      <c r="K40" s="176">
        <v>0.505908363787963</v>
      </c>
      <c r="L40" s="160">
        <v>0.54680485288914904</v>
      </c>
    </row>
    <row r="41" spans="1:12" s="29" customFormat="1" ht="12.75" customHeight="1">
      <c r="A41" s="1801"/>
      <c r="B41" s="1783"/>
      <c r="C41" s="177" t="s">
        <v>246</v>
      </c>
      <c r="D41" s="203">
        <v>206405</v>
      </c>
      <c r="E41" s="179">
        <v>220</v>
      </c>
      <c r="F41" s="157">
        <v>168</v>
      </c>
      <c r="G41" s="157">
        <v>0</v>
      </c>
      <c r="H41" s="157">
        <v>0</v>
      </c>
      <c r="I41" s="157">
        <v>13</v>
      </c>
      <c r="J41" s="158">
        <v>10</v>
      </c>
      <c r="K41" s="180">
        <v>1.0658656524793499</v>
      </c>
      <c r="L41" s="160">
        <v>0.81393377098423003</v>
      </c>
    </row>
    <row r="42" spans="1:12" s="29" customFormat="1" ht="12.75" customHeight="1">
      <c r="A42" s="1801"/>
      <c r="B42" s="1783"/>
      <c r="C42" s="177" t="s">
        <v>247</v>
      </c>
      <c r="D42" s="203">
        <v>454900</v>
      </c>
      <c r="E42" s="204">
        <v>715</v>
      </c>
      <c r="F42" s="205">
        <v>619</v>
      </c>
      <c r="G42" s="205">
        <v>13</v>
      </c>
      <c r="H42" s="205">
        <v>11</v>
      </c>
      <c r="I42" s="205">
        <v>54</v>
      </c>
      <c r="J42" s="206">
        <v>49</v>
      </c>
      <c r="K42" s="180">
        <v>1.5717740162673099</v>
      </c>
      <c r="L42" s="160">
        <v>1.3607386238733801</v>
      </c>
    </row>
    <row r="43" spans="1:12" s="29" customFormat="1" ht="12.75" customHeight="1">
      <c r="A43" s="1798" t="s">
        <v>82</v>
      </c>
      <c r="B43" s="1784" t="s">
        <v>83</v>
      </c>
      <c r="C43" s="185" t="s">
        <v>245</v>
      </c>
      <c r="D43" s="186">
        <v>35829</v>
      </c>
      <c r="E43" s="187">
        <v>42</v>
      </c>
      <c r="F43" s="188">
        <v>41</v>
      </c>
      <c r="G43" s="188"/>
      <c r="H43" s="188"/>
      <c r="I43" s="188">
        <v>4</v>
      </c>
      <c r="J43" s="189">
        <v>4</v>
      </c>
      <c r="K43" s="180">
        <v>1.1722347818806</v>
      </c>
      <c r="L43" s="160">
        <v>1.14432442993106</v>
      </c>
    </row>
    <row r="44" spans="1:12" s="29" customFormat="1" ht="12.75" customHeight="1">
      <c r="A44" s="1798"/>
      <c r="B44" s="1784"/>
      <c r="C44" s="185" t="s">
        <v>246</v>
      </c>
      <c r="D44" s="186">
        <v>38884</v>
      </c>
      <c r="E44" s="187">
        <v>29</v>
      </c>
      <c r="F44" s="188">
        <v>25</v>
      </c>
      <c r="G44" s="188"/>
      <c r="H44" s="188"/>
      <c r="I44" s="188">
        <v>3</v>
      </c>
      <c r="J44" s="189">
        <v>3</v>
      </c>
      <c r="K44" s="180">
        <v>0.74580804443987203</v>
      </c>
      <c r="L44" s="160">
        <v>0.64293796934471803</v>
      </c>
    </row>
    <row r="45" spans="1:12" s="29" customFormat="1" ht="12.75" customHeight="1">
      <c r="A45" s="1798"/>
      <c r="B45" s="1784"/>
      <c r="C45" s="185" t="s">
        <v>247</v>
      </c>
      <c r="D45" s="186">
        <v>74713</v>
      </c>
      <c r="E45" s="187">
        <v>71</v>
      </c>
      <c r="F45" s="188">
        <v>66</v>
      </c>
      <c r="G45" s="188">
        <v>0</v>
      </c>
      <c r="H45" s="188">
        <v>0</v>
      </c>
      <c r="I45" s="188">
        <v>7</v>
      </c>
      <c r="J45" s="189">
        <v>7</v>
      </c>
      <c r="K45" s="180">
        <v>0.95030316009262095</v>
      </c>
      <c r="L45" s="160">
        <v>0.88338040233962001</v>
      </c>
    </row>
    <row r="46" spans="1:12" s="29" customFormat="1" ht="12.75" customHeight="1">
      <c r="A46" s="1798" t="s">
        <v>84</v>
      </c>
      <c r="B46" s="1784" t="s">
        <v>85</v>
      </c>
      <c r="C46" s="185" t="s">
        <v>245</v>
      </c>
      <c r="D46" s="186">
        <v>6969</v>
      </c>
      <c r="E46" s="187">
        <v>4</v>
      </c>
      <c r="F46" s="188">
        <v>4</v>
      </c>
      <c r="G46" s="188"/>
      <c r="H46" s="188"/>
      <c r="I46" s="188"/>
      <c r="J46" s="189"/>
      <c r="K46" s="180">
        <v>0.57397044052231305</v>
      </c>
      <c r="L46" s="160">
        <v>0.57397044052231305</v>
      </c>
    </row>
    <row r="47" spans="1:12" s="29" customFormat="1" ht="12.75" customHeight="1">
      <c r="A47" s="1798"/>
      <c r="B47" s="1784"/>
      <c r="C47" s="185" t="s">
        <v>246</v>
      </c>
      <c r="D47" s="186">
        <v>4129</v>
      </c>
      <c r="E47" s="187">
        <v>5</v>
      </c>
      <c r="F47" s="188">
        <v>4</v>
      </c>
      <c r="G47" s="188"/>
      <c r="H47" s="188"/>
      <c r="I47" s="188"/>
      <c r="J47" s="189"/>
      <c r="K47" s="180">
        <v>1.21094696052313</v>
      </c>
      <c r="L47" s="160">
        <v>0.96875756841850302</v>
      </c>
    </row>
    <row r="48" spans="1:12" s="29" customFormat="1" ht="12.75" customHeight="1">
      <c r="A48" s="1798"/>
      <c r="B48" s="1784"/>
      <c r="C48" s="185" t="s">
        <v>247</v>
      </c>
      <c r="D48" s="186">
        <v>11098</v>
      </c>
      <c r="E48" s="187">
        <v>9</v>
      </c>
      <c r="F48" s="188">
        <v>8</v>
      </c>
      <c r="G48" s="188">
        <v>0</v>
      </c>
      <c r="H48" s="188">
        <v>0</v>
      </c>
      <c r="I48" s="188">
        <v>0</v>
      </c>
      <c r="J48" s="189">
        <v>0</v>
      </c>
      <c r="K48" s="180">
        <v>0.81095692917642803</v>
      </c>
      <c r="L48" s="160">
        <v>0.72085060371238097</v>
      </c>
    </row>
    <row r="49" spans="1:12" s="29" customFormat="1" ht="12.75" customHeight="1">
      <c r="A49" s="1798" t="s">
        <v>86</v>
      </c>
      <c r="B49" s="1784" t="s">
        <v>87</v>
      </c>
      <c r="C49" s="185" t="s">
        <v>245</v>
      </c>
      <c r="D49" s="199">
        <v>522</v>
      </c>
      <c r="E49" s="187">
        <v>1</v>
      </c>
      <c r="F49" s="188">
        <v>1</v>
      </c>
      <c r="G49" s="188"/>
      <c r="H49" s="188"/>
      <c r="I49" s="188"/>
      <c r="J49" s="189"/>
      <c r="K49" s="180">
        <v>1.9157088122605399</v>
      </c>
      <c r="L49" s="160">
        <v>1.9157088122605399</v>
      </c>
    </row>
    <row r="50" spans="1:12" s="29" customFormat="1" ht="12.75" customHeight="1">
      <c r="A50" s="1798"/>
      <c r="B50" s="1784"/>
      <c r="C50" s="185" t="s">
        <v>246</v>
      </c>
      <c r="D50" s="199">
        <v>467</v>
      </c>
      <c r="E50" s="187">
        <v>1</v>
      </c>
      <c r="F50" s="188">
        <v>1</v>
      </c>
      <c r="G50" s="188"/>
      <c r="H50" s="188"/>
      <c r="I50" s="188"/>
      <c r="J50" s="189"/>
      <c r="K50" s="180">
        <v>2.1413276231263398</v>
      </c>
      <c r="L50" s="160">
        <v>2.1413276231263398</v>
      </c>
    </row>
    <row r="51" spans="1:12" s="29" customFormat="1" ht="12.75" customHeight="1">
      <c r="A51" s="1798"/>
      <c r="B51" s="1784"/>
      <c r="C51" s="185" t="s">
        <v>247</v>
      </c>
      <c r="D51" s="199">
        <v>989</v>
      </c>
      <c r="E51" s="200">
        <v>2</v>
      </c>
      <c r="F51" s="201">
        <v>2</v>
      </c>
      <c r="G51" s="201">
        <v>0</v>
      </c>
      <c r="H51" s="201">
        <v>0</v>
      </c>
      <c r="I51" s="201">
        <v>0</v>
      </c>
      <c r="J51" s="202">
        <v>0</v>
      </c>
      <c r="K51" s="180">
        <v>2.0222446916076802</v>
      </c>
      <c r="L51" s="160">
        <v>2.0222446916076802</v>
      </c>
    </row>
    <row r="52" spans="1:12" s="29" customFormat="1" ht="10.5" customHeight="1">
      <c r="A52" s="1798" t="s">
        <v>88</v>
      </c>
      <c r="B52" s="1784" t="s">
        <v>89</v>
      </c>
      <c r="C52" s="185" t="s">
        <v>245</v>
      </c>
      <c r="D52" s="186">
        <v>3324</v>
      </c>
      <c r="E52" s="187">
        <v>10</v>
      </c>
      <c r="F52" s="188">
        <v>9</v>
      </c>
      <c r="G52" s="188"/>
      <c r="H52" s="188"/>
      <c r="I52" s="188"/>
      <c r="J52" s="189"/>
      <c r="K52" s="180">
        <v>3.0084235860409101</v>
      </c>
      <c r="L52" s="160">
        <v>2.7075812274368198</v>
      </c>
    </row>
    <row r="53" spans="1:12" s="29" customFormat="1" ht="10.5" customHeight="1">
      <c r="A53" s="1798"/>
      <c r="B53" s="1784"/>
      <c r="C53" s="185" t="s">
        <v>246</v>
      </c>
      <c r="D53" s="186">
        <v>5786</v>
      </c>
      <c r="E53" s="187">
        <v>16</v>
      </c>
      <c r="F53" s="188">
        <v>15</v>
      </c>
      <c r="G53" s="188"/>
      <c r="H53" s="188"/>
      <c r="I53" s="188"/>
      <c r="J53" s="189"/>
      <c r="K53" s="180">
        <v>2.7652955409609401</v>
      </c>
      <c r="L53" s="160">
        <v>2.5924645696508799</v>
      </c>
    </row>
    <row r="54" spans="1:12" s="29" customFormat="1" ht="10.5" customHeight="1">
      <c r="A54" s="1798"/>
      <c r="B54" s="1784"/>
      <c r="C54" s="185" t="s">
        <v>247</v>
      </c>
      <c r="D54" s="186">
        <v>9110</v>
      </c>
      <c r="E54" s="187">
        <v>26</v>
      </c>
      <c r="F54" s="188">
        <v>24</v>
      </c>
      <c r="G54" s="188">
        <v>0</v>
      </c>
      <c r="H54" s="188">
        <v>0</v>
      </c>
      <c r="I54" s="188">
        <v>0</v>
      </c>
      <c r="J54" s="189">
        <v>0</v>
      </c>
      <c r="K54" s="180">
        <v>2.85400658616904</v>
      </c>
      <c r="L54" s="160">
        <v>2.6344676180022</v>
      </c>
    </row>
    <row r="55" spans="1:12" s="29" customFormat="1" ht="12.75" customHeight="1">
      <c r="A55" s="1798" t="s">
        <v>90</v>
      </c>
      <c r="B55" s="1784" t="s">
        <v>91</v>
      </c>
      <c r="C55" s="185" t="s">
        <v>245</v>
      </c>
      <c r="D55" s="199">
        <v>6333</v>
      </c>
      <c r="E55" s="187">
        <v>6</v>
      </c>
      <c r="F55" s="188">
        <v>6</v>
      </c>
      <c r="G55" s="188"/>
      <c r="H55" s="188"/>
      <c r="I55" s="188"/>
      <c r="J55" s="189"/>
      <c r="K55" s="180">
        <v>0.94741828517290405</v>
      </c>
      <c r="L55" s="207">
        <v>0.94741828517290405</v>
      </c>
    </row>
    <row r="56" spans="1:12" s="29" customFormat="1" ht="11.25" customHeight="1">
      <c r="A56" s="1798"/>
      <c r="B56" s="1784"/>
      <c r="C56" s="185" t="s">
        <v>246</v>
      </c>
      <c r="D56" s="199">
        <v>41749</v>
      </c>
      <c r="E56" s="187">
        <v>20</v>
      </c>
      <c r="F56" s="188">
        <v>15</v>
      </c>
      <c r="G56" s="188"/>
      <c r="H56" s="188"/>
      <c r="I56" s="188">
        <v>2</v>
      </c>
      <c r="J56" s="189">
        <v>1</v>
      </c>
      <c r="K56" s="180">
        <v>0.47905339050037099</v>
      </c>
      <c r="L56" s="160">
        <v>0.35929004287527799</v>
      </c>
    </row>
    <row r="57" spans="1:12" s="29" customFormat="1" ht="10.5" customHeight="1">
      <c r="A57" s="1798"/>
      <c r="B57" s="1784"/>
      <c r="C57" s="185" t="s">
        <v>247</v>
      </c>
      <c r="D57" s="208">
        <v>48082</v>
      </c>
      <c r="E57" s="209">
        <v>26</v>
      </c>
      <c r="F57" s="210">
        <v>21</v>
      </c>
      <c r="G57" s="210">
        <v>0</v>
      </c>
      <c r="H57" s="210">
        <v>0</v>
      </c>
      <c r="I57" s="210">
        <v>2</v>
      </c>
      <c r="J57" s="211">
        <v>1</v>
      </c>
      <c r="K57" s="168">
        <v>0.54074289755001903</v>
      </c>
      <c r="L57" s="212">
        <v>0.43675387879040001</v>
      </c>
    </row>
    <row r="58" spans="1:12" s="29" customFormat="1" ht="12.75" customHeight="1">
      <c r="A58" s="1798" t="s">
        <v>92</v>
      </c>
      <c r="B58" s="1784" t="s">
        <v>93</v>
      </c>
      <c r="C58" s="185" t="s">
        <v>245</v>
      </c>
      <c r="D58" s="213">
        <v>1005</v>
      </c>
      <c r="E58" s="198">
        <v>2</v>
      </c>
      <c r="F58" s="214">
        <v>2</v>
      </c>
      <c r="G58" s="214"/>
      <c r="H58" s="214"/>
      <c r="I58" s="214"/>
      <c r="J58" s="215"/>
      <c r="K58" s="176">
        <v>1.99004975124378</v>
      </c>
      <c r="L58" s="160">
        <v>1.99004975124378</v>
      </c>
    </row>
    <row r="59" spans="1:12" s="29" customFormat="1" ht="12.75" customHeight="1">
      <c r="A59" s="1798"/>
      <c r="B59" s="1784"/>
      <c r="C59" s="185" t="s">
        <v>246</v>
      </c>
      <c r="D59" s="186">
        <v>4773</v>
      </c>
      <c r="E59" s="187">
        <v>1</v>
      </c>
      <c r="F59" s="188">
        <v>1</v>
      </c>
      <c r="G59" s="188"/>
      <c r="H59" s="188"/>
      <c r="I59" s="188"/>
      <c r="J59" s="189"/>
      <c r="K59" s="180">
        <v>0.20951183741881399</v>
      </c>
      <c r="L59" s="160">
        <v>0.20951183741881399</v>
      </c>
    </row>
    <row r="60" spans="1:12" s="29" customFormat="1" ht="12.75" customHeight="1">
      <c r="A60" s="1798"/>
      <c r="B60" s="1784"/>
      <c r="C60" s="185" t="s">
        <v>247</v>
      </c>
      <c r="D60" s="186">
        <v>5778</v>
      </c>
      <c r="E60" s="187">
        <v>3</v>
      </c>
      <c r="F60" s="188">
        <v>3</v>
      </c>
      <c r="G60" s="188">
        <v>0</v>
      </c>
      <c r="H60" s="188">
        <v>0</v>
      </c>
      <c r="I60" s="188">
        <v>0</v>
      </c>
      <c r="J60" s="189">
        <v>0</v>
      </c>
      <c r="K60" s="180">
        <v>0.51921079958463101</v>
      </c>
      <c r="L60" s="160">
        <v>0.51921079958463101</v>
      </c>
    </row>
    <row r="61" spans="1:12" s="29" customFormat="1" ht="12.75" customHeight="1">
      <c r="A61" s="1798" t="s">
        <v>94</v>
      </c>
      <c r="B61" s="1784" t="s">
        <v>95</v>
      </c>
      <c r="C61" s="185" t="s">
        <v>245</v>
      </c>
      <c r="D61" s="199">
        <v>9069</v>
      </c>
      <c r="E61" s="187">
        <v>17</v>
      </c>
      <c r="F61" s="188">
        <v>17</v>
      </c>
      <c r="G61" s="188">
        <v>1</v>
      </c>
      <c r="H61" s="188">
        <v>1</v>
      </c>
      <c r="I61" s="188">
        <v>3</v>
      </c>
      <c r="J61" s="189">
        <v>3</v>
      </c>
      <c r="K61" s="180">
        <v>1.8745175873855999</v>
      </c>
      <c r="L61" s="160">
        <v>1.8745175873855999</v>
      </c>
    </row>
    <row r="62" spans="1:12" s="29" customFormat="1" ht="12.75" customHeight="1">
      <c r="A62" s="1798"/>
      <c r="B62" s="1784"/>
      <c r="C62" s="185" t="s">
        <v>246</v>
      </c>
      <c r="D62" s="199">
        <v>2736</v>
      </c>
      <c r="E62" s="187">
        <v>4</v>
      </c>
      <c r="F62" s="188">
        <v>4</v>
      </c>
      <c r="G62" s="188"/>
      <c r="H62" s="188"/>
      <c r="I62" s="188"/>
      <c r="J62" s="189"/>
      <c r="K62" s="180">
        <v>1.4619883040935699</v>
      </c>
      <c r="L62" s="160">
        <v>1.4619883040935699</v>
      </c>
    </row>
    <row r="63" spans="1:12" s="29" customFormat="1" ht="12.75" customHeight="1">
      <c r="A63" s="1798"/>
      <c r="B63" s="1784"/>
      <c r="C63" s="185" t="s">
        <v>247</v>
      </c>
      <c r="D63" s="199">
        <v>11805</v>
      </c>
      <c r="E63" s="200">
        <v>21</v>
      </c>
      <c r="F63" s="201">
        <v>21</v>
      </c>
      <c r="G63" s="201">
        <v>1</v>
      </c>
      <c r="H63" s="201">
        <v>1</v>
      </c>
      <c r="I63" s="201">
        <v>3</v>
      </c>
      <c r="J63" s="202">
        <v>3</v>
      </c>
      <c r="K63" s="180">
        <v>1.77890724269377</v>
      </c>
      <c r="L63" s="160">
        <v>1.77890724269377</v>
      </c>
    </row>
    <row r="64" spans="1:12" s="29" customFormat="1" ht="12.75" customHeight="1">
      <c r="A64" s="1798" t="s">
        <v>96</v>
      </c>
      <c r="B64" s="1784" t="s">
        <v>97</v>
      </c>
      <c r="C64" s="185" t="s">
        <v>245</v>
      </c>
      <c r="D64" s="186">
        <v>4701</v>
      </c>
      <c r="E64" s="187">
        <v>5</v>
      </c>
      <c r="F64" s="188">
        <v>5</v>
      </c>
      <c r="G64" s="188"/>
      <c r="H64" s="188"/>
      <c r="I64" s="188">
        <v>3</v>
      </c>
      <c r="J64" s="189">
        <v>3</v>
      </c>
      <c r="K64" s="180">
        <v>1.0636034886194401</v>
      </c>
      <c r="L64" s="160">
        <v>1.0636034886194401</v>
      </c>
    </row>
    <row r="65" spans="1:12" s="29" customFormat="1" ht="12.75" customHeight="1">
      <c r="A65" s="1798"/>
      <c r="B65" s="1784"/>
      <c r="C65" s="185" t="s">
        <v>246</v>
      </c>
      <c r="D65" s="186">
        <v>3276</v>
      </c>
      <c r="E65" s="187">
        <v>5</v>
      </c>
      <c r="F65" s="188">
        <v>5</v>
      </c>
      <c r="G65" s="188"/>
      <c r="H65" s="188"/>
      <c r="I65" s="188"/>
      <c r="J65" s="189"/>
      <c r="K65" s="180">
        <v>1.5262515262515299</v>
      </c>
      <c r="L65" s="160">
        <v>1.5262515262515299</v>
      </c>
    </row>
    <row r="66" spans="1:12" s="29" customFormat="1" ht="12.75" customHeight="1">
      <c r="A66" s="1798"/>
      <c r="B66" s="1784"/>
      <c r="C66" s="185" t="s">
        <v>247</v>
      </c>
      <c r="D66" s="186">
        <v>7977</v>
      </c>
      <c r="E66" s="187">
        <v>10</v>
      </c>
      <c r="F66" s="188">
        <v>10</v>
      </c>
      <c r="G66" s="188">
        <v>0</v>
      </c>
      <c r="H66" s="188">
        <v>0</v>
      </c>
      <c r="I66" s="188">
        <v>3</v>
      </c>
      <c r="J66" s="189">
        <v>3</v>
      </c>
      <c r="K66" s="180">
        <v>1.25360411182149</v>
      </c>
      <c r="L66" s="160">
        <v>1.25360411182149</v>
      </c>
    </row>
    <row r="67" spans="1:12" s="29" customFormat="1" ht="12.75" customHeight="1">
      <c r="A67" s="1798" t="s">
        <v>98</v>
      </c>
      <c r="B67" s="1784" t="s">
        <v>99</v>
      </c>
      <c r="C67" s="185" t="s">
        <v>245</v>
      </c>
      <c r="D67" s="186">
        <v>4383</v>
      </c>
      <c r="E67" s="187">
        <v>3</v>
      </c>
      <c r="F67" s="188">
        <v>3</v>
      </c>
      <c r="G67" s="188"/>
      <c r="H67" s="188"/>
      <c r="I67" s="188"/>
      <c r="J67" s="189"/>
      <c r="K67" s="180">
        <v>0.68446269678302496</v>
      </c>
      <c r="L67" s="160">
        <v>0.68446269678302496</v>
      </c>
    </row>
    <row r="68" spans="1:12" s="29" customFormat="1" ht="12.75" customHeight="1">
      <c r="A68" s="1798"/>
      <c r="B68" s="1784"/>
      <c r="C68" s="185" t="s">
        <v>246</v>
      </c>
      <c r="D68" s="186">
        <v>3706</v>
      </c>
      <c r="E68" s="187">
        <v>3</v>
      </c>
      <c r="F68" s="188">
        <v>2</v>
      </c>
      <c r="G68" s="188"/>
      <c r="H68" s="188"/>
      <c r="I68" s="188"/>
      <c r="J68" s="189"/>
      <c r="K68" s="180">
        <v>0.80949811117107395</v>
      </c>
      <c r="L68" s="160">
        <v>0.53966540744738301</v>
      </c>
    </row>
    <row r="69" spans="1:12" s="29" customFormat="1" ht="12.75" customHeight="1">
      <c r="A69" s="1798"/>
      <c r="B69" s="1784"/>
      <c r="C69" s="185" t="s">
        <v>247</v>
      </c>
      <c r="D69" s="186">
        <v>8089</v>
      </c>
      <c r="E69" s="187">
        <v>6</v>
      </c>
      <c r="F69" s="188">
        <v>5</v>
      </c>
      <c r="G69" s="188">
        <v>0</v>
      </c>
      <c r="H69" s="188">
        <v>0</v>
      </c>
      <c r="I69" s="188">
        <v>0</v>
      </c>
      <c r="J69" s="189">
        <v>0</v>
      </c>
      <c r="K69" s="180">
        <v>0.74174805291136103</v>
      </c>
      <c r="L69" s="160">
        <v>0.61812337742613399</v>
      </c>
    </row>
    <row r="70" spans="1:12" s="29" customFormat="1" ht="12.75" customHeight="1">
      <c r="A70" s="1798" t="s">
        <v>100</v>
      </c>
      <c r="B70" s="1784" t="s">
        <v>101</v>
      </c>
      <c r="C70" s="185" t="s">
        <v>245</v>
      </c>
      <c r="D70" s="186">
        <v>1905</v>
      </c>
      <c r="E70" s="187">
        <v>1</v>
      </c>
      <c r="F70" s="188">
        <v>1</v>
      </c>
      <c r="G70" s="188">
        <v>1</v>
      </c>
      <c r="H70" s="188">
        <v>1</v>
      </c>
      <c r="I70" s="188"/>
      <c r="J70" s="189"/>
      <c r="K70" s="180">
        <v>0.52493438320209995</v>
      </c>
      <c r="L70" s="160">
        <v>0.52493438320209995</v>
      </c>
    </row>
    <row r="71" spans="1:12" s="29" customFormat="1" ht="12.75" customHeight="1">
      <c r="A71" s="1798"/>
      <c r="B71" s="1784"/>
      <c r="C71" s="185" t="s">
        <v>246</v>
      </c>
      <c r="D71" s="186">
        <v>407</v>
      </c>
      <c r="E71" s="187"/>
      <c r="F71" s="188"/>
      <c r="G71" s="188"/>
      <c r="H71" s="188"/>
      <c r="I71" s="188"/>
      <c r="J71" s="189"/>
      <c r="K71" s="180">
        <v>0</v>
      </c>
      <c r="L71" s="160">
        <v>0</v>
      </c>
    </row>
    <row r="72" spans="1:12" s="29" customFormat="1" ht="12.75" customHeight="1">
      <c r="A72" s="1798"/>
      <c r="B72" s="1784"/>
      <c r="C72" s="185" t="s">
        <v>247</v>
      </c>
      <c r="D72" s="186">
        <v>2312</v>
      </c>
      <c r="E72" s="187">
        <v>1</v>
      </c>
      <c r="F72" s="188">
        <v>1</v>
      </c>
      <c r="G72" s="188">
        <v>1</v>
      </c>
      <c r="H72" s="188">
        <v>1</v>
      </c>
      <c r="I72" s="188">
        <v>0</v>
      </c>
      <c r="J72" s="189">
        <v>0</v>
      </c>
      <c r="K72" s="180">
        <v>0.432525951557093</v>
      </c>
      <c r="L72" s="160">
        <v>0.432525951557093</v>
      </c>
    </row>
    <row r="73" spans="1:12" s="29" customFormat="1" ht="12.75" customHeight="1">
      <c r="A73" s="1798" t="s">
        <v>102</v>
      </c>
      <c r="B73" s="1784" t="s">
        <v>103</v>
      </c>
      <c r="C73" s="185" t="s">
        <v>245</v>
      </c>
      <c r="D73" s="186">
        <v>7848</v>
      </c>
      <c r="E73" s="187">
        <v>15</v>
      </c>
      <c r="F73" s="188">
        <v>15</v>
      </c>
      <c r="G73" s="188">
        <v>1</v>
      </c>
      <c r="H73" s="188">
        <v>1</v>
      </c>
      <c r="I73" s="188">
        <v>1</v>
      </c>
      <c r="J73" s="189">
        <v>1</v>
      </c>
      <c r="K73" s="180">
        <v>1.9113149847094799</v>
      </c>
      <c r="L73" s="160">
        <v>1.9113149847094799</v>
      </c>
    </row>
    <row r="74" spans="1:12" s="29" customFormat="1" ht="12.75" customHeight="1">
      <c r="A74" s="1798"/>
      <c r="B74" s="1784"/>
      <c r="C74" s="185" t="s">
        <v>246</v>
      </c>
      <c r="D74" s="186">
        <v>6506</v>
      </c>
      <c r="E74" s="187">
        <v>5</v>
      </c>
      <c r="F74" s="188">
        <v>4</v>
      </c>
      <c r="G74" s="188"/>
      <c r="H74" s="188"/>
      <c r="I74" s="188"/>
      <c r="J74" s="189"/>
      <c r="K74" s="180">
        <v>0.76852136489394396</v>
      </c>
      <c r="L74" s="160">
        <v>0.61481709191515499</v>
      </c>
    </row>
    <row r="75" spans="1:12" s="29" customFormat="1" ht="12.75" customHeight="1">
      <c r="A75" s="1798"/>
      <c r="B75" s="1784"/>
      <c r="C75" s="185" t="s">
        <v>247</v>
      </c>
      <c r="D75" s="186">
        <v>14354</v>
      </c>
      <c r="E75" s="187">
        <v>20</v>
      </c>
      <c r="F75" s="188">
        <v>19</v>
      </c>
      <c r="G75" s="188">
        <v>1</v>
      </c>
      <c r="H75" s="188">
        <v>1</v>
      </c>
      <c r="I75" s="188">
        <v>1</v>
      </c>
      <c r="J75" s="189">
        <v>1</v>
      </c>
      <c r="K75" s="180">
        <v>1.3933398355858999</v>
      </c>
      <c r="L75" s="160">
        <v>1.3236728438066001</v>
      </c>
    </row>
    <row r="76" spans="1:12" s="29" customFormat="1" ht="12.75" customHeight="1">
      <c r="A76" s="1798" t="s">
        <v>104</v>
      </c>
      <c r="B76" s="1784" t="s">
        <v>105</v>
      </c>
      <c r="C76" s="185" t="s">
        <v>245</v>
      </c>
      <c r="D76" s="199">
        <v>3438</v>
      </c>
      <c r="E76" s="187">
        <v>5</v>
      </c>
      <c r="F76" s="188">
        <v>5</v>
      </c>
      <c r="G76" s="188"/>
      <c r="H76" s="188"/>
      <c r="I76" s="188"/>
      <c r="J76" s="189"/>
      <c r="K76" s="180">
        <v>1.4543339150668999</v>
      </c>
      <c r="L76" s="160">
        <v>1.4543339150668999</v>
      </c>
    </row>
    <row r="77" spans="1:12" s="29" customFormat="1" ht="12.75" customHeight="1">
      <c r="A77" s="1798"/>
      <c r="B77" s="1784"/>
      <c r="C77" s="185" t="s">
        <v>246</v>
      </c>
      <c r="D77" s="199">
        <v>4389</v>
      </c>
      <c r="E77" s="187">
        <v>7</v>
      </c>
      <c r="F77" s="188">
        <v>5</v>
      </c>
      <c r="G77" s="188"/>
      <c r="H77" s="188"/>
      <c r="I77" s="188">
        <v>1</v>
      </c>
      <c r="J77" s="189"/>
      <c r="K77" s="180">
        <v>1.5948963317384399</v>
      </c>
      <c r="L77" s="160">
        <v>1.13921166552745</v>
      </c>
    </row>
    <row r="78" spans="1:12" s="29" customFormat="1" ht="12.75" customHeight="1">
      <c r="A78" s="1798"/>
      <c r="B78" s="1784"/>
      <c r="C78" s="185" t="s">
        <v>247</v>
      </c>
      <c r="D78" s="199">
        <v>7827</v>
      </c>
      <c r="E78" s="200">
        <v>12</v>
      </c>
      <c r="F78" s="201">
        <v>10</v>
      </c>
      <c r="G78" s="201">
        <v>0</v>
      </c>
      <c r="H78" s="201">
        <v>0</v>
      </c>
      <c r="I78" s="201">
        <v>1</v>
      </c>
      <c r="J78" s="202">
        <v>0</v>
      </c>
      <c r="K78" s="180">
        <v>1.5331544653123801</v>
      </c>
      <c r="L78" s="160">
        <v>1.2776287210936501</v>
      </c>
    </row>
    <row r="79" spans="1:12" s="29" customFormat="1" ht="12.75" customHeight="1">
      <c r="A79" s="1798" t="s">
        <v>106</v>
      </c>
      <c r="B79" s="1784" t="s">
        <v>107</v>
      </c>
      <c r="C79" s="185" t="s">
        <v>245</v>
      </c>
      <c r="D79" s="199">
        <v>17925</v>
      </c>
      <c r="E79" s="187">
        <v>49</v>
      </c>
      <c r="F79" s="188">
        <v>49</v>
      </c>
      <c r="G79" s="188">
        <v>1</v>
      </c>
      <c r="H79" s="188">
        <v>1</v>
      </c>
      <c r="I79" s="188">
        <v>7</v>
      </c>
      <c r="J79" s="189">
        <v>7</v>
      </c>
      <c r="K79" s="180">
        <v>2.73361227336123</v>
      </c>
      <c r="L79" s="160">
        <v>2.73361227336123</v>
      </c>
    </row>
    <row r="80" spans="1:12" s="29" customFormat="1" ht="12.75" customHeight="1">
      <c r="A80" s="1798"/>
      <c r="B80" s="1784"/>
      <c r="C80" s="185" t="s">
        <v>246</v>
      </c>
      <c r="D80" s="199">
        <v>12125</v>
      </c>
      <c r="E80" s="187">
        <v>16</v>
      </c>
      <c r="F80" s="188">
        <v>13</v>
      </c>
      <c r="G80" s="188"/>
      <c r="H80" s="188"/>
      <c r="I80" s="188">
        <v>2</v>
      </c>
      <c r="J80" s="189">
        <v>1</v>
      </c>
      <c r="K80" s="180">
        <v>1.31958762886598</v>
      </c>
      <c r="L80" s="160">
        <v>1.07216494845361</v>
      </c>
    </row>
    <row r="81" spans="1:12" s="29" customFormat="1" ht="12.75" customHeight="1">
      <c r="A81" s="1798"/>
      <c r="B81" s="1784"/>
      <c r="C81" s="185" t="s">
        <v>247</v>
      </c>
      <c r="D81" s="199">
        <v>30050</v>
      </c>
      <c r="E81" s="200">
        <v>65</v>
      </c>
      <c r="F81" s="201">
        <v>62</v>
      </c>
      <c r="G81" s="201">
        <v>1</v>
      </c>
      <c r="H81" s="201">
        <v>1</v>
      </c>
      <c r="I81" s="201">
        <v>9</v>
      </c>
      <c r="J81" s="202">
        <v>8</v>
      </c>
      <c r="K81" s="180">
        <v>2.1630615640599</v>
      </c>
      <c r="L81" s="160">
        <v>2.0632279534109799</v>
      </c>
    </row>
    <row r="82" spans="1:12" s="29" customFormat="1" ht="12.75" customHeight="1">
      <c r="A82" s="1798" t="s">
        <v>108</v>
      </c>
      <c r="B82" s="1784" t="s">
        <v>109</v>
      </c>
      <c r="C82" s="185" t="s">
        <v>245</v>
      </c>
      <c r="D82" s="186">
        <v>15024</v>
      </c>
      <c r="E82" s="187">
        <v>32</v>
      </c>
      <c r="F82" s="188">
        <v>31</v>
      </c>
      <c r="G82" s="188"/>
      <c r="H82" s="188"/>
      <c r="I82" s="188">
        <v>3</v>
      </c>
      <c r="J82" s="189">
        <v>3</v>
      </c>
      <c r="K82" s="180">
        <v>2.12992545260916</v>
      </c>
      <c r="L82" s="160">
        <v>2.0633652822151198</v>
      </c>
    </row>
    <row r="83" spans="1:12" s="29" customFormat="1" ht="12.75" customHeight="1">
      <c r="A83" s="1798"/>
      <c r="B83" s="1784"/>
      <c r="C83" s="185" t="s">
        <v>246</v>
      </c>
      <c r="D83" s="186">
        <v>5179</v>
      </c>
      <c r="E83" s="187">
        <v>11</v>
      </c>
      <c r="F83" s="188">
        <v>10</v>
      </c>
      <c r="G83" s="188"/>
      <c r="H83" s="188"/>
      <c r="I83" s="188"/>
      <c r="J83" s="189"/>
      <c r="K83" s="180">
        <v>2.1239621548561498</v>
      </c>
      <c r="L83" s="160">
        <v>1.9308746862328601</v>
      </c>
    </row>
    <row r="84" spans="1:12" s="29" customFormat="1" ht="12.75" customHeight="1">
      <c r="A84" s="1798"/>
      <c r="B84" s="1784"/>
      <c r="C84" s="185" t="s">
        <v>247</v>
      </c>
      <c r="D84" s="186">
        <v>20203</v>
      </c>
      <c r="E84" s="187">
        <v>43</v>
      </c>
      <c r="F84" s="188">
        <v>41</v>
      </c>
      <c r="G84" s="188">
        <v>0</v>
      </c>
      <c r="H84" s="188">
        <v>0</v>
      </c>
      <c r="I84" s="188">
        <v>3</v>
      </c>
      <c r="J84" s="189">
        <v>3</v>
      </c>
      <c r="K84" s="180">
        <v>2.1283967727565201</v>
      </c>
      <c r="L84" s="160">
        <v>2.0294015740236602</v>
      </c>
    </row>
    <row r="85" spans="1:12" s="29" customFormat="1" ht="12.75" customHeight="1">
      <c r="A85" s="1798" t="s">
        <v>110</v>
      </c>
      <c r="B85" s="1784" t="s">
        <v>111</v>
      </c>
      <c r="C85" s="185" t="s">
        <v>245</v>
      </c>
      <c r="D85" s="199">
        <v>9757</v>
      </c>
      <c r="E85" s="187">
        <v>40</v>
      </c>
      <c r="F85" s="188">
        <v>39</v>
      </c>
      <c r="G85" s="188">
        <v>1</v>
      </c>
      <c r="H85" s="188">
        <v>1</v>
      </c>
      <c r="I85" s="188">
        <v>3</v>
      </c>
      <c r="J85" s="189">
        <v>3</v>
      </c>
      <c r="K85" s="180">
        <v>4.0996207850773798</v>
      </c>
      <c r="L85" s="160">
        <v>3.9971302654504499</v>
      </c>
    </row>
    <row r="86" spans="1:12" s="29" customFormat="1" ht="12.75" customHeight="1">
      <c r="A86" s="1798"/>
      <c r="B86" s="1784"/>
      <c r="C86" s="185" t="s">
        <v>246</v>
      </c>
      <c r="D86" s="199">
        <v>2955</v>
      </c>
      <c r="E86" s="187">
        <v>3</v>
      </c>
      <c r="F86" s="188">
        <v>3</v>
      </c>
      <c r="G86" s="188"/>
      <c r="H86" s="188"/>
      <c r="I86" s="188"/>
      <c r="J86" s="189"/>
      <c r="K86" s="180">
        <v>1.0152284263959399</v>
      </c>
      <c r="L86" s="160">
        <v>1.0152284263959399</v>
      </c>
    </row>
    <row r="87" spans="1:12" s="29" customFormat="1" ht="12.75" customHeight="1">
      <c r="A87" s="1798"/>
      <c r="B87" s="1784"/>
      <c r="C87" s="185" t="s">
        <v>247</v>
      </c>
      <c r="D87" s="199">
        <v>12712</v>
      </c>
      <c r="E87" s="200">
        <v>43</v>
      </c>
      <c r="F87" s="201">
        <v>42</v>
      </c>
      <c r="G87" s="201">
        <v>1</v>
      </c>
      <c r="H87" s="201">
        <v>1</v>
      </c>
      <c r="I87" s="201">
        <v>3</v>
      </c>
      <c r="J87" s="202">
        <v>3</v>
      </c>
      <c r="K87" s="180">
        <v>3.3826305852737599</v>
      </c>
      <c r="L87" s="160">
        <v>3.3039647577092501</v>
      </c>
    </row>
    <row r="88" spans="1:12" s="29" customFormat="1" ht="12.75" customHeight="1">
      <c r="A88" s="1798" t="s">
        <v>112</v>
      </c>
      <c r="B88" s="1784" t="s">
        <v>113</v>
      </c>
      <c r="C88" s="185" t="s">
        <v>245</v>
      </c>
      <c r="D88" s="186">
        <v>35611</v>
      </c>
      <c r="E88" s="187">
        <v>72</v>
      </c>
      <c r="F88" s="188">
        <v>63</v>
      </c>
      <c r="G88" s="188">
        <v>4</v>
      </c>
      <c r="H88" s="188">
        <v>3</v>
      </c>
      <c r="I88" s="188">
        <v>7</v>
      </c>
      <c r="J88" s="189">
        <v>6</v>
      </c>
      <c r="K88" s="180">
        <v>2.02184718205049</v>
      </c>
      <c r="L88" s="160">
        <v>1.7691162842941801</v>
      </c>
    </row>
    <row r="89" spans="1:12" s="29" customFormat="1" ht="12.75" customHeight="1">
      <c r="A89" s="1798"/>
      <c r="B89" s="1784"/>
      <c r="C89" s="185" t="s">
        <v>246</v>
      </c>
      <c r="D89" s="186">
        <v>17768</v>
      </c>
      <c r="E89" s="187">
        <v>19</v>
      </c>
      <c r="F89" s="188">
        <v>13</v>
      </c>
      <c r="G89" s="188"/>
      <c r="H89" s="188"/>
      <c r="I89" s="188">
        <v>2</v>
      </c>
      <c r="J89" s="189">
        <v>2</v>
      </c>
      <c r="K89" s="180">
        <v>1.06933813597479</v>
      </c>
      <c r="L89" s="160">
        <v>0.73165240882485405</v>
      </c>
    </row>
    <row r="90" spans="1:12" s="29" customFormat="1" ht="12.75" customHeight="1">
      <c r="A90" s="1798"/>
      <c r="B90" s="1784"/>
      <c r="C90" s="185" t="s">
        <v>247</v>
      </c>
      <c r="D90" s="186">
        <v>53379</v>
      </c>
      <c r="E90" s="187">
        <v>91</v>
      </c>
      <c r="F90" s="188">
        <v>76</v>
      </c>
      <c r="G90" s="188">
        <v>4</v>
      </c>
      <c r="H90" s="188">
        <v>3</v>
      </c>
      <c r="I90" s="188">
        <v>9</v>
      </c>
      <c r="J90" s="189">
        <v>8</v>
      </c>
      <c r="K90" s="180">
        <v>1.7047902733284599</v>
      </c>
      <c r="L90" s="160">
        <v>1.42378088761498</v>
      </c>
    </row>
    <row r="91" spans="1:12" s="29" customFormat="1" ht="12.75" customHeight="1">
      <c r="A91" s="1798" t="s">
        <v>114</v>
      </c>
      <c r="B91" s="1784" t="s">
        <v>115</v>
      </c>
      <c r="C91" s="185" t="s">
        <v>245</v>
      </c>
      <c r="D91" s="199">
        <v>4940</v>
      </c>
      <c r="E91" s="187">
        <v>1</v>
      </c>
      <c r="F91" s="188">
        <v>1</v>
      </c>
      <c r="G91" s="188"/>
      <c r="H91" s="188"/>
      <c r="I91" s="188"/>
      <c r="J91" s="189"/>
      <c r="K91" s="180">
        <v>0.20242914979757101</v>
      </c>
      <c r="L91" s="160">
        <v>0.20242914979757101</v>
      </c>
    </row>
    <row r="92" spans="1:12" s="29" customFormat="1" ht="12.75" customHeight="1">
      <c r="A92" s="1798"/>
      <c r="B92" s="1784"/>
      <c r="C92" s="185" t="s">
        <v>246</v>
      </c>
      <c r="D92" s="199">
        <v>5027</v>
      </c>
      <c r="E92" s="187">
        <v>6</v>
      </c>
      <c r="F92" s="188">
        <v>4</v>
      </c>
      <c r="G92" s="188"/>
      <c r="H92" s="188"/>
      <c r="I92" s="188"/>
      <c r="J92" s="189"/>
      <c r="K92" s="180">
        <v>1.1935548040580899</v>
      </c>
      <c r="L92" s="160">
        <v>0.79570320270539097</v>
      </c>
    </row>
    <row r="93" spans="1:12" s="29" customFormat="1" ht="12.75" customHeight="1">
      <c r="A93" s="1798"/>
      <c r="B93" s="1784"/>
      <c r="C93" s="185" t="s">
        <v>247</v>
      </c>
      <c r="D93" s="199">
        <v>9967</v>
      </c>
      <c r="E93" s="200">
        <v>7</v>
      </c>
      <c r="F93" s="201">
        <v>5</v>
      </c>
      <c r="G93" s="201">
        <v>0</v>
      </c>
      <c r="H93" s="201">
        <v>0</v>
      </c>
      <c r="I93" s="201">
        <v>0</v>
      </c>
      <c r="J93" s="202">
        <v>0</v>
      </c>
      <c r="K93" s="180">
        <v>0.70231764823918896</v>
      </c>
      <c r="L93" s="160">
        <v>0.50165546302799202</v>
      </c>
    </row>
    <row r="94" spans="1:12" s="29" customFormat="1" ht="12.75" customHeight="1">
      <c r="A94" s="1798" t="s">
        <v>116</v>
      </c>
      <c r="B94" s="1784" t="s">
        <v>117</v>
      </c>
      <c r="C94" s="185" t="s">
        <v>245</v>
      </c>
      <c r="D94" s="199">
        <v>13577</v>
      </c>
      <c r="E94" s="187">
        <v>33</v>
      </c>
      <c r="F94" s="188">
        <v>28</v>
      </c>
      <c r="G94" s="188"/>
      <c r="H94" s="188"/>
      <c r="I94" s="188">
        <v>2</v>
      </c>
      <c r="J94" s="189">
        <v>1</v>
      </c>
      <c r="K94" s="180">
        <v>2.43058112985196</v>
      </c>
      <c r="L94" s="160">
        <v>2.0623112616925701</v>
      </c>
    </row>
    <row r="95" spans="1:12" s="29" customFormat="1" ht="12.75" customHeight="1">
      <c r="A95" s="1798"/>
      <c r="B95" s="1784"/>
      <c r="C95" s="185" t="s">
        <v>246</v>
      </c>
      <c r="D95" s="199">
        <v>10995</v>
      </c>
      <c r="E95" s="187">
        <v>17</v>
      </c>
      <c r="F95" s="188">
        <v>11</v>
      </c>
      <c r="G95" s="188"/>
      <c r="H95" s="188"/>
      <c r="I95" s="188">
        <v>1</v>
      </c>
      <c r="J95" s="189">
        <v>1</v>
      </c>
      <c r="K95" s="180">
        <v>1.5461573442473899</v>
      </c>
      <c r="L95" s="160">
        <v>1.00045475216007</v>
      </c>
    </row>
    <row r="96" spans="1:12" s="29" customFormat="1" ht="12.75" customHeight="1">
      <c r="A96" s="1798"/>
      <c r="B96" s="1784"/>
      <c r="C96" s="185" t="s">
        <v>247</v>
      </c>
      <c r="D96" s="199">
        <v>24572</v>
      </c>
      <c r="E96" s="200">
        <v>50</v>
      </c>
      <c r="F96" s="201">
        <v>39</v>
      </c>
      <c r="G96" s="201">
        <v>0</v>
      </c>
      <c r="H96" s="201">
        <v>0</v>
      </c>
      <c r="I96" s="201">
        <v>3</v>
      </c>
      <c r="J96" s="202">
        <v>2</v>
      </c>
      <c r="K96" s="180">
        <v>2.0348363991535101</v>
      </c>
      <c r="L96" s="160">
        <v>1.58717239133974</v>
      </c>
    </row>
    <row r="97" spans="1:12" s="28" customFormat="1" ht="12.75" customHeight="1">
      <c r="A97" s="1798" t="s">
        <v>118</v>
      </c>
      <c r="B97" s="1784" t="s">
        <v>119</v>
      </c>
      <c r="C97" s="185" t="s">
        <v>245</v>
      </c>
      <c r="D97" s="199">
        <v>21659</v>
      </c>
      <c r="E97" s="187">
        <v>36</v>
      </c>
      <c r="F97" s="188">
        <v>34</v>
      </c>
      <c r="G97" s="188">
        <v>3</v>
      </c>
      <c r="H97" s="188">
        <v>2</v>
      </c>
      <c r="I97" s="188">
        <v>2</v>
      </c>
      <c r="J97" s="189">
        <v>2</v>
      </c>
      <c r="K97" s="180">
        <v>1.6621265986425999</v>
      </c>
      <c r="L97" s="160">
        <v>1.56978623205134</v>
      </c>
    </row>
    <row r="98" spans="1:12" s="28" customFormat="1" ht="12.75" customHeight="1">
      <c r="A98" s="1798"/>
      <c r="B98" s="1784"/>
      <c r="C98" s="185" t="s">
        <v>246</v>
      </c>
      <c r="D98" s="199">
        <v>7596</v>
      </c>
      <c r="E98" s="187">
        <v>12</v>
      </c>
      <c r="F98" s="188">
        <v>8</v>
      </c>
      <c r="G98" s="188"/>
      <c r="H98" s="188"/>
      <c r="I98" s="188"/>
      <c r="J98" s="189"/>
      <c r="K98" s="180">
        <v>1.57977883096367</v>
      </c>
      <c r="L98" s="160">
        <v>1.05318588730911</v>
      </c>
    </row>
    <row r="99" spans="1:12" s="28" customFormat="1" ht="12.75" customHeight="1">
      <c r="A99" s="1798"/>
      <c r="B99" s="1784"/>
      <c r="C99" s="185" t="s">
        <v>247</v>
      </c>
      <c r="D99" s="199">
        <v>29255</v>
      </c>
      <c r="E99" s="200">
        <v>48</v>
      </c>
      <c r="F99" s="201">
        <v>42</v>
      </c>
      <c r="G99" s="201">
        <v>3</v>
      </c>
      <c r="H99" s="201">
        <v>2</v>
      </c>
      <c r="I99" s="201">
        <v>2</v>
      </c>
      <c r="J99" s="202">
        <v>2</v>
      </c>
      <c r="K99" s="180">
        <v>1.6407451717655099</v>
      </c>
      <c r="L99" s="160">
        <v>1.4356520252948199</v>
      </c>
    </row>
    <row r="100" spans="1:12" s="29" customFormat="1" ht="12.75" customHeight="1">
      <c r="A100" s="1798" t="s">
        <v>120</v>
      </c>
      <c r="B100" s="1784" t="s">
        <v>121</v>
      </c>
      <c r="C100" s="185" t="s">
        <v>245</v>
      </c>
      <c r="D100" s="199">
        <v>10046</v>
      </c>
      <c r="E100" s="187">
        <v>25</v>
      </c>
      <c r="F100" s="188">
        <v>18</v>
      </c>
      <c r="G100" s="188"/>
      <c r="H100" s="188"/>
      <c r="I100" s="188"/>
      <c r="J100" s="189"/>
      <c r="K100" s="180">
        <v>2.4885526577742398</v>
      </c>
      <c r="L100" s="160">
        <v>1.79175791359745</v>
      </c>
    </row>
    <row r="101" spans="1:12" s="29" customFormat="1" ht="12.75" customHeight="1">
      <c r="A101" s="1798"/>
      <c r="B101" s="1784"/>
      <c r="C101" s="185" t="s">
        <v>246</v>
      </c>
      <c r="D101" s="199">
        <v>13058</v>
      </c>
      <c r="E101" s="187">
        <v>22</v>
      </c>
      <c r="F101" s="188">
        <v>13</v>
      </c>
      <c r="G101" s="188"/>
      <c r="H101" s="188"/>
      <c r="I101" s="188"/>
      <c r="J101" s="189"/>
      <c r="K101" s="180">
        <v>1.68479093276153</v>
      </c>
      <c r="L101" s="160">
        <v>0.99555827844999201</v>
      </c>
    </row>
    <row r="102" spans="1:12" s="29" customFormat="1" ht="14.25" customHeight="1">
      <c r="A102" s="1798"/>
      <c r="B102" s="1784"/>
      <c r="C102" s="185" t="s">
        <v>247</v>
      </c>
      <c r="D102" s="199">
        <v>23104</v>
      </c>
      <c r="E102" s="200">
        <v>47</v>
      </c>
      <c r="F102" s="201">
        <v>31</v>
      </c>
      <c r="G102" s="201">
        <v>0</v>
      </c>
      <c r="H102" s="201">
        <v>0</v>
      </c>
      <c r="I102" s="201">
        <v>0</v>
      </c>
      <c r="J102" s="202">
        <v>0</v>
      </c>
      <c r="K102" s="180">
        <v>2.0342797783933499</v>
      </c>
      <c r="L102" s="160">
        <v>1.3417590027700801</v>
      </c>
    </row>
    <row r="103" spans="1:12" s="28" customFormat="1" ht="12" customHeight="1">
      <c r="A103" s="1798" t="s">
        <v>122</v>
      </c>
      <c r="B103" s="1784" t="s">
        <v>123</v>
      </c>
      <c r="C103" s="185" t="s">
        <v>245</v>
      </c>
      <c r="D103" s="186">
        <v>4467</v>
      </c>
      <c r="E103" s="187">
        <v>12</v>
      </c>
      <c r="F103" s="188">
        <v>11</v>
      </c>
      <c r="G103" s="188"/>
      <c r="H103" s="188"/>
      <c r="I103" s="188">
        <v>1</v>
      </c>
      <c r="J103" s="189">
        <v>1</v>
      </c>
      <c r="K103" s="180">
        <v>2.68636668905306</v>
      </c>
      <c r="L103" s="160">
        <v>2.4625027982986301</v>
      </c>
    </row>
    <row r="104" spans="1:12" s="28" customFormat="1" ht="12.75" customHeight="1">
      <c r="A104" s="1798"/>
      <c r="B104" s="1784"/>
      <c r="C104" s="185" t="s">
        <v>246</v>
      </c>
      <c r="D104" s="186">
        <v>1420</v>
      </c>
      <c r="E104" s="187">
        <v>3</v>
      </c>
      <c r="F104" s="188">
        <v>1</v>
      </c>
      <c r="G104" s="188"/>
      <c r="H104" s="188"/>
      <c r="I104" s="188"/>
      <c r="J104" s="189"/>
      <c r="K104" s="180">
        <v>2.1126760563380298</v>
      </c>
      <c r="L104" s="160">
        <v>0.70422535211267601</v>
      </c>
    </row>
    <row r="105" spans="1:12" s="28" customFormat="1" ht="12.75" customHeight="1">
      <c r="A105" s="1798"/>
      <c r="B105" s="1784"/>
      <c r="C105" s="185" t="s">
        <v>247</v>
      </c>
      <c r="D105" s="186">
        <v>5887</v>
      </c>
      <c r="E105" s="187">
        <v>15</v>
      </c>
      <c r="F105" s="188">
        <v>12</v>
      </c>
      <c r="G105" s="188">
        <v>0</v>
      </c>
      <c r="H105" s="188">
        <v>0</v>
      </c>
      <c r="I105" s="188">
        <v>1</v>
      </c>
      <c r="J105" s="189">
        <v>1</v>
      </c>
      <c r="K105" s="180">
        <v>2.54798709019874</v>
      </c>
      <c r="L105" s="160">
        <v>2.0383896721589898</v>
      </c>
    </row>
    <row r="106" spans="1:12" s="29" customFormat="1" ht="12" customHeight="1">
      <c r="A106" s="1810" t="s">
        <v>124</v>
      </c>
      <c r="B106" s="1797" t="s">
        <v>125</v>
      </c>
      <c r="C106" s="216" t="s">
        <v>245</v>
      </c>
      <c r="D106" s="199">
        <v>11735</v>
      </c>
      <c r="E106" s="187">
        <v>22</v>
      </c>
      <c r="F106" s="188">
        <v>20</v>
      </c>
      <c r="G106" s="188"/>
      <c r="H106" s="188"/>
      <c r="I106" s="188">
        <v>2</v>
      </c>
      <c r="J106" s="189">
        <v>2</v>
      </c>
      <c r="K106" s="180">
        <v>1.87473370259906</v>
      </c>
      <c r="L106" s="207">
        <v>1.70430336599915</v>
      </c>
    </row>
    <row r="107" spans="1:12" s="29" customFormat="1" ht="12.75" customHeight="1">
      <c r="A107" s="1810"/>
      <c r="B107" s="1797"/>
      <c r="C107" s="216" t="s">
        <v>246</v>
      </c>
      <c r="D107" s="199">
        <v>5936</v>
      </c>
      <c r="E107" s="187">
        <v>8</v>
      </c>
      <c r="F107" s="188">
        <v>6</v>
      </c>
      <c r="G107" s="188"/>
      <c r="H107" s="188"/>
      <c r="I107" s="188">
        <v>1</v>
      </c>
      <c r="J107" s="189">
        <v>1</v>
      </c>
      <c r="K107" s="180">
        <v>1.3477088948787099</v>
      </c>
      <c r="L107" s="160">
        <v>1.0107816711590301</v>
      </c>
    </row>
    <row r="108" spans="1:12" s="29" customFormat="1" ht="12.75" customHeight="1">
      <c r="A108" s="1810"/>
      <c r="B108" s="1797"/>
      <c r="C108" s="216" t="s">
        <v>247</v>
      </c>
      <c r="D108" s="208">
        <v>17671</v>
      </c>
      <c r="E108" s="209">
        <v>30</v>
      </c>
      <c r="F108" s="210">
        <v>26</v>
      </c>
      <c r="G108" s="210">
        <v>0</v>
      </c>
      <c r="H108" s="210">
        <v>0</v>
      </c>
      <c r="I108" s="210">
        <v>3</v>
      </c>
      <c r="J108" s="211">
        <v>3</v>
      </c>
      <c r="K108" s="168">
        <v>1.6976967913530601</v>
      </c>
      <c r="L108" s="212">
        <v>1.4713372191726599</v>
      </c>
    </row>
    <row r="109" spans="1:12" s="119" customFormat="1" ht="12.75" customHeight="1">
      <c r="A109" s="1798" t="s">
        <v>126</v>
      </c>
      <c r="B109" s="1784" t="s">
        <v>127</v>
      </c>
      <c r="C109" s="216" t="s">
        <v>245</v>
      </c>
      <c r="D109" s="213">
        <v>5192</v>
      </c>
      <c r="E109" s="198">
        <v>13</v>
      </c>
      <c r="F109" s="214">
        <v>8</v>
      </c>
      <c r="G109" s="214"/>
      <c r="H109" s="214"/>
      <c r="I109" s="214"/>
      <c r="J109" s="215"/>
      <c r="K109" s="176">
        <v>2.50385208012327</v>
      </c>
      <c r="L109" s="160">
        <v>1.5408320493066301</v>
      </c>
    </row>
    <row r="110" spans="1:12" s="29" customFormat="1" ht="12.75" customHeight="1">
      <c r="A110" s="1798"/>
      <c r="B110" s="1784"/>
      <c r="C110" s="185" t="s">
        <v>246</v>
      </c>
      <c r="D110" s="186">
        <v>4585</v>
      </c>
      <c r="E110" s="187">
        <v>6</v>
      </c>
      <c r="F110" s="188">
        <v>4</v>
      </c>
      <c r="G110" s="188"/>
      <c r="H110" s="188"/>
      <c r="I110" s="188">
        <v>1</v>
      </c>
      <c r="J110" s="189">
        <v>1</v>
      </c>
      <c r="K110" s="180">
        <v>1.3086150490730599</v>
      </c>
      <c r="L110" s="160">
        <v>0.87241003271537598</v>
      </c>
    </row>
    <row r="111" spans="1:12" s="29" customFormat="1" ht="12.75" customHeight="1">
      <c r="A111" s="1798"/>
      <c r="B111" s="1784"/>
      <c r="C111" s="185" t="s">
        <v>247</v>
      </c>
      <c r="D111" s="186">
        <v>9777</v>
      </c>
      <c r="E111" s="187">
        <v>19</v>
      </c>
      <c r="F111" s="188">
        <v>12</v>
      </c>
      <c r="G111" s="188">
        <v>0</v>
      </c>
      <c r="H111" s="188">
        <v>0</v>
      </c>
      <c r="I111" s="188">
        <v>1</v>
      </c>
      <c r="J111" s="189">
        <v>1</v>
      </c>
      <c r="K111" s="180">
        <v>1.9433364017592301</v>
      </c>
      <c r="L111" s="160">
        <v>1.22737035900583</v>
      </c>
    </row>
    <row r="112" spans="1:12" s="29" customFormat="1" ht="12.75" customHeight="1">
      <c r="A112" s="1798" t="s">
        <v>128</v>
      </c>
      <c r="B112" s="1784" t="s">
        <v>129</v>
      </c>
      <c r="C112" s="185" t="s">
        <v>245</v>
      </c>
      <c r="D112" s="217">
        <v>13236</v>
      </c>
      <c r="E112" s="187">
        <v>49</v>
      </c>
      <c r="F112" s="188">
        <v>40</v>
      </c>
      <c r="G112" s="188">
        <v>1</v>
      </c>
      <c r="H112" s="188">
        <v>1</v>
      </c>
      <c r="I112" s="188">
        <v>3</v>
      </c>
      <c r="J112" s="189">
        <v>3</v>
      </c>
      <c r="K112" s="180">
        <v>3.7020247809005702</v>
      </c>
      <c r="L112" s="160">
        <v>3.0220610456331198</v>
      </c>
    </row>
    <row r="113" spans="1:12" s="29" customFormat="1" ht="12.75" customHeight="1">
      <c r="A113" s="1798"/>
      <c r="B113" s="1784"/>
      <c r="C113" s="185" t="s">
        <v>246</v>
      </c>
      <c r="D113" s="217">
        <v>2953</v>
      </c>
      <c r="E113" s="187">
        <v>1</v>
      </c>
      <c r="F113" s="188">
        <v>1</v>
      </c>
      <c r="G113" s="188"/>
      <c r="H113" s="188"/>
      <c r="I113" s="188"/>
      <c r="J113" s="189"/>
      <c r="K113" s="180">
        <v>0.33863867253640401</v>
      </c>
      <c r="L113" s="160">
        <v>0.33863867253640401</v>
      </c>
    </row>
    <row r="114" spans="1:12" s="29" customFormat="1" ht="12.75" customHeight="1">
      <c r="A114" s="1799"/>
      <c r="B114" s="1785"/>
      <c r="C114" s="192" t="s">
        <v>247</v>
      </c>
      <c r="D114" s="218">
        <v>16189</v>
      </c>
      <c r="E114" s="209">
        <v>50</v>
      </c>
      <c r="F114" s="210">
        <v>41</v>
      </c>
      <c r="G114" s="210">
        <v>1</v>
      </c>
      <c r="H114" s="210">
        <v>1</v>
      </c>
      <c r="I114" s="210">
        <v>3</v>
      </c>
      <c r="J114" s="211">
        <v>3</v>
      </c>
      <c r="K114" s="168">
        <v>3.0885168941874102</v>
      </c>
      <c r="L114" s="169">
        <v>2.53258385323368</v>
      </c>
    </row>
    <row r="115" spans="1:12" s="29" customFormat="1" ht="12.75" customHeight="1">
      <c r="A115" s="1800" t="s">
        <v>24</v>
      </c>
      <c r="B115" s="1782" t="s">
        <v>25</v>
      </c>
      <c r="C115" s="170" t="s">
        <v>245</v>
      </c>
      <c r="D115" s="181">
        <v>22114</v>
      </c>
      <c r="E115" s="219">
        <v>43</v>
      </c>
      <c r="F115" s="220">
        <v>40</v>
      </c>
      <c r="G115" s="220">
        <v>0</v>
      </c>
      <c r="H115" s="220">
        <v>0</v>
      </c>
      <c r="I115" s="220">
        <v>1</v>
      </c>
      <c r="J115" s="221">
        <v>1</v>
      </c>
      <c r="K115" s="176">
        <v>1.9444695667902701</v>
      </c>
      <c r="L115" s="160">
        <v>1.80880889933978</v>
      </c>
    </row>
    <row r="116" spans="1:12" s="29" customFormat="1" ht="12.75" customHeight="1">
      <c r="A116" s="1801"/>
      <c r="B116" s="1783"/>
      <c r="C116" s="177" t="s">
        <v>246</v>
      </c>
      <c r="D116" s="181">
        <v>7297</v>
      </c>
      <c r="E116" s="179">
        <v>9</v>
      </c>
      <c r="F116" s="157">
        <v>6</v>
      </c>
      <c r="G116" s="157">
        <v>0</v>
      </c>
      <c r="H116" s="157">
        <v>0</v>
      </c>
      <c r="I116" s="157">
        <v>0</v>
      </c>
      <c r="J116" s="158">
        <v>0</v>
      </c>
      <c r="K116" s="180">
        <v>1.23338358229409</v>
      </c>
      <c r="L116" s="160">
        <v>0.82225572152939597</v>
      </c>
    </row>
    <row r="117" spans="1:12" s="29" customFormat="1" ht="13.5" customHeight="1">
      <c r="A117" s="1801"/>
      <c r="B117" s="1783"/>
      <c r="C117" s="177" t="s">
        <v>247</v>
      </c>
      <c r="D117" s="181">
        <v>29411</v>
      </c>
      <c r="E117" s="182">
        <v>52</v>
      </c>
      <c r="F117" s="157">
        <v>46</v>
      </c>
      <c r="G117" s="183">
        <v>0</v>
      </c>
      <c r="H117" s="183">
        <v>0</v>
      </c>
      <c r="I117" s="183">
        <v>1</v>
      </c>
      <c r="J117" s="184">
        <v>1</v>
      </c>
      <c r="K117" s="180">
        <v>1.7680459691952</v>
      </c>
      <c r="L117" s="160">
        <v>1.56404066505729</v>
      </c>
    </row>
    <row r="118" spans="1:12" s="28" customFormat="1" ht="12.75" customHeight="1">
      <c r="A118" s="1798" t="s">
        <v>130</v>
      </c>
      <c r="B118" s="1784" t="s">
        <v>131</v>
      </c>
      <c r="C118" s="185" t="s">
        <v>245</v>
      </c>
      <c r="D118" s="213">
        <v>22114</v>
      </c>
      <c r="E118" s="187">
        <v>43</v>
      </c>
      <c r="F118" s="222">
        <v>40</v>
      </c>
      <c r="G118" s="188"/>
      <c r="H118" s="188"/>
      <c r="I118" s="188">
        <v>1</v>
      </c>
      <c r="J118" s="189">
        <v>1</v>
      </c>
      <c r="K118" s="180">
        <v>1.9444695667902701</v>
      </c>
      <c r="L118" s="207">
        <v>1.80880889933978</v>
      </c>
    </row>
    <row r="119" spans="1:12" s="28" customFormat="1" ht="12.75" customHeight="1">
      <c r="A119" s="1798"/>
      <c r="B119" s="1784"/>
      <c r="C119" s="185" t="s">
        <v>246</v>
      </c>
      <c r="D119" s="213">
        <v>7297</v>
      </c>
      <c r="E119" s="187">
        <v>9</v>
      </c>
      <c r="F119" s="188">
        <v>6</v>
      </c>
      <c r="G119" s="188"/>
      <c r="H119" s="188"/>
      <c r="I119" s="188"/>
      <c r="J119" s="189"/>
      <c r="K119" s="180">
        <v>1.23338358229409</v>
      </c>
      <c r="L119" s="160">
        <v>0.82225572152939597</v>
      </c>
    </row>
    <row r="120" spans="1:12" s="28" customFormat="1" ht="12.75" customHeight="1">
      <c r="A120" s="1799"/>
      <c r="B120" s="1785"/>
      <c r="C120" s="192" t="s">
        <v>247</v>
      </c>
      <c r="D120" s="223">
        <v>29411</v>
      </c>
      <c r="E120" s="194">
        <v>52</v>
      </c>
      <c r="F120" s="195">
        <v>46</v>
      </c>
      <c r="G120" s="195">
        <v>0</v>
      </c>
      <c r="H120" s="195">
        <v>0</v>
      </c>
      <c r="I120" s="195">
        <v>1</v>
      </c>
      <c r="J120" s="196">
        <v>1</v>
      </c>
      <c r="K120" s="168">
        <v>1.7680459691952</v>
      </c>
      <c r="L120" s="169">
        <v>1.56404066505729</v>
      </c>
    </row>
    <row r="121" spans="1:12" s="29" customFormat="1" ht="12.75" customHeight="1">
      <c r="A121" s="1811" t="s">
        <v>26</v>
      </c>
      <c r="B121" s="1796" t="s">
        <v>27</v>
      </c>
      <c r="C121" s="224" t="s">
        <v>245</v>
      </c>
      <c r="D121" s="225">
        <v>25564</v>
      </c>
      <c r="E121" s="226">
        <v>76</v>
      </c>
      <c r="F121" s="183">
        <v>73</v>
      </c>
      <c r="G121" s="183">
        <v>4</v>
      </c>
      <c r="H121" s="183">
        <v>4</v>
      </c>
      <c r="I121" s="183">
        <v>7</v>
      </c>
      <c r="J121" s="184">
        <v>7</v>
      </c>
      <c r="K121" s="176">
        <v>2.9729306837740599</v>
      </c>
      <c r="L121" s="227">
        <v>2.8555781567829799</v>
      </c>
    </row>
    <row r="122" spans="1:12" s="29" customFormat="1" ht="12.75" customHeight="1">
      <c r="A122" s="1801"/>
      <c r="B122" s="1790"/>
      <c r="C122" s="224" t="s">
        <v>246</v>
      </c>
      <c r="D122" s="228">
        <v>12499</v>
      </c>
      <c r="E122" s="182">
        <v>21</v>
      </c>
      <c r="F122" s="183">
        <v>20</v>
      </c>
      <c r="G122" s="183">
        <v>0</v>
      </c>
      <c r="H122" s="183">
        <v>0</v>
      </c>
      <c r="I122" s="183">
        <v>3</v>
      </c>
      <c r="J122" s="184">
        <v>3</v>
      </c>
      <c r="K122" s="180">
        <v>1.68013441075286</v>
      </c>
      <c r="L122" s="160">
        <v>1.60012801024082</v>
      </c>
    </row>
    <row r="123" spans="1:12" s="29" customFormat="1" ht="14.25" customHeight="1">
      <c r="A123" s="1801"/>
      <c r="B123" s="1790"/>
      <c r="C123" s="177" t="s">
        <v>247</v>
      </c>
      <c r="D123" s="228">
        <v>38063</v>
      </c>
      <c r="E123" s="182">
        <v>97</v>
      </c>
      <c r="F123" s="183">
        <v>93</v>
      </c>
      <c r="G123" s="183">
        <v>4</v>
      </c>
      <c r="H123" s="183">
        <v>4</v>
      </c>
      <c r="I123" s="183">
        <v>10</v>
      </c>
      <c r="J123" s="184">
        <v>10</v>
      </c>
      <c r="K123" s="180">
        <v>2.5484065890760101</v>
      </c>
      <c r="L123" s="160">
        <v>2.4433176575677198</v>
      </c>
    </row>
    <row r="124" spans="1:12" s="29" customFormat="1" ht="12.75" customHeight="1">
      <c r="A124" s="1798" t="s">
        <v>132</v>
      </c>
      <c r="B124" s="1784" t="s">
        <v>133</v>
      </c>
      <c r="C124" s="229" t="s">
        <v>245</v>
      </c>
      <c r="D124" s="199">
        <v>11235</v>
      </c>
      <c r="E124" s="187">
        <v>28</v>
      </c>
      <c r="F124" s="188">
        <v>25</v>
      </c>
      <c r="G124" s="188">
        <v>1</v>
      </c>
      <c r="H124" s="188">
        <v>1</v>
      </c>
      <c r="I124" s="188">
        <v>1</v>
      </c>
      <c r="J124" s="189">
        <v>1</v>
      </c>
      <c r="K124" s="180">
        <v>2.4922118380062299</v>
      </c>
      <c r="L124" s="160">
        <v>2.22518914107699</v>
      </c>
    </row>
    <row r="125" spans="1:12" s="29" customFormat="1" ht="12.75" customHeight="1">
      <c r="A125" s="1798"/>
      <c r="B125" s="1784"/>
      <c r="C125" s="185" t="s">
        <v>246</v>
      </c>
      <c r="D125" s="199">
        <v>4286</v>
      </c>
      <c r="E125" s="187">
        <v>7</v>
      </c>
      <c r="F125" s="188">
        <v>7</v>
      </c>
      <c r="G125" s="188"/>
      <c r="H125" s="188"/>
      <c r="I125" s="188"/>
      <c r="J125" s="189"/>
      <c r="K125" s="180">
        <v>1.6332244517032199</v>
      </c>
      <c r="L125" s="160">
        <v>1.6332244517032199</v>
      </c>
    </row>
    <row r="126" spans="1:12" s="29" customFormat="1" ht="12.75" customHeight="1">
      <c r="A126" s="1798"/>
      <c r="B126" s="1784"/>
      <c r="C126" s="185" t="s">
        <v>247</v>
      </c>
      <c r="D126" s="199">
        <v>15521</v>
      </c>
      <c r="E126" s="200">
        <v>35</v>
      </c>
      <c r="F126" s="201">
        <v>32</v>
      </c>
      <c r="G126" s="201">
        <v>1</v>
      </c>
      <c r="H126" s="201">
        <v>1</v>
      </c>
      <c r="I126" s="201">
        <v>1</v>
      </c>
      <c r="J126" s="202">
        <v>1</v>
      </c>
      <c r="K126" s="180">
        <v>2.2550093421815598</v>
      </c>
      <c r="L126" s="160">
        <v>2.0617228271374302</v>
      </c>
    </row>
    <row r="127" spans="1:12" s="29" customFormat="1" ht="12.75" customHeight="1">
      <c r="A127" s="1798" t="s">
        <v>134</v>
      </c>
      <c r="B127" s="1784" t="s">
        <v>135</v>
      </c>
      <c r="C127" s="185" t="s">
        <v>245</v>
      </c>
      <c r="D127" s="186">
        <v>392</v>
      </c>
      <c r="E127" s="187"/>
      <c r="F127" s="188"/>
      <c r="G127" s="188"/>
      <c r="H127" s="188"/>
      <c r="I127" s="188"/>
      <c r="J127" s="189"/>
      <c r="K127" s="180">
        <v>0</v>
      </c>
      <c r="L127" s="160">
        <v>0</v>
      </c>
    </row>
    <row r="128" spans="1:12" s="29" customFormat="1" ht="12.75" customHeight="1">
      <c r="A128" s="1798"/>
      <c r="B128" s="1784"/>
      <c r="C128" s="185" t="s">
        <v>246</v>
      </c>
      <c r="D128" s="186">
        <v>82</v>
      </c>
      <c r="E128" s="187"/>
      <c r="F128" s="188"/>
      <c r="G128" s="188"/>
      <c r="H128" s="188"/>
      <c r="I128" s="188"/>
      <c r="J128" s="189"/>
      <c r="K128" s="180">
        <v>0</v>
      </c>
      <c r="L128" s="160">
        <v>0</v>
      </c>
    </row>
    <row r="129" spans="1:12" s="29" customFormat="1" ht="12.75" customHeight="1">
      <c r="A129" s="1798"/>
      <c r="B129" s="1784"/>
      <c r="C129" s="185" t="s">
        <v>247</v>
      </c>
      <c r="D129" s="186">
        <v>474</v>
      </c>
      <c r="E129" s="187">
        <v>0</v>
      </c>
      <c r="F129" s="188">
        <v>0</v>
      </c>
      <c r="G129" s="188">
        <v>0</v>
      </c>
      <c r="H129" s="188">
        <v>0</v>
      </c>
      <c r="I129" s="188">
        <v>0</v>
      </c>
      <c r="J129" s="189">
        <v>0</v>
      </c>
      <c r="K129" s="180">
        <v>0</v>
      </c>
      <c r="L129" s="160">
        <v>0</v>
      </c>
    </row>
    <row r="130" spans="1:12" s="28" customFormat="1" ht="12.75" customHeight="1">
      <c r="A130" s="1798" t="s">
        <v>136</v>
      </c>
      <c r="B130" s="1784" t="s">
        <v>137</v>
      </c>
      <c r="C130" s="185" t="s">
        <v>245</v>
      </c>
      <c r="D130" s="186">
        <v>13139</v>
      </c>
      <c r="E130" s="187">
        <v>42</v>
      </c>
      <c r="F130" s="188">
        <v>42</v>
      </c>
      <c r="G130" s="188">
        <v>3</v>
      </c>
      <c r="H130" s="188">
        <v>3</v>
      </c>
      <c r="I130" s="188">
        <v>4</v>
      </c>
      <c r="J130" s="189">
        <v>4</v>
      </c>
      <c r="K130" s="180">
        <v>3.1965903036760799</v>
      </c>
      <c r="L130" s="160">
        <v>3.1965903036760799</v>
      </c>
    </row>
    <row r="131" spans="1:12" s="28" customFormat="1" ht="12.75" customHeight="1">
      <c r="A131" s="1798"/>
      <c r="B131" s="1784"/>
      <c r="C131" s="185" t="s">
        <v>246</v>
      </c>
      <c r="D131" s="186">
        <v>7634</v>
      </c>
      <c r="E131" s="187">
        <v>12</v>
      </c>
      <c r="F131" s="188">
        <v>11</v>
      </c>
      <c r="G131" s="188"/>
      <c r="H131" s="188"/>
      <c r="I131" s="188">
        <v>1</v>
      </c>
      <c r="J131" s="189">
        <v>1</v>
      </c>
      <c r="K131" s="180">
        <v>1.5719151165837</v>
      </c>
      <c r="L131" s="160">
        <v>1.44092219020173</v>
      </c>
    </row>
    <row r="132" spans="1:12" s="28" customFormat="1" ht="12.75" customHeight="1">
      <c r="A132" s="1798"/>
      <c r="B132" s="1784"/>
      <c r="C132" s="185" t="s">
        <v>247</v>
      </c>
      <c r="D132" s="186">
        <v>20773</v>
      </c>
      <c r="E132" s="187">
        <v>54</v>
      </c>
      <c r="F132" s="188">
        <v>53</v>
      </c>
      <c r="G132" s="188">
        <v>3</v>
      </c>
      <c r="H132" s="188">
        <v>3</v>
      </c>
      <c r="I132" s="188">
        <v>5</v>
      </c>
      <c r="J132" s="189">
        <v>5</v>
      </c>
      <c r="K132" s="180">
        <v>2.5995282337649801</v>
      </c>
      <c r="L132" s="160">
        <v>2.5513888220285899</v>
      </c>
    </row>
    <row r="133" spans="1:12" s="29" customFormat="1" ht="12.75" customHeight="1">
      <c r="A133" s="1798" t="s">
        <v>138</v>
      </c>
      <c r="B133" s="1784" t="s">
        <v>139</v>
      </c>
      <c r="C133" s="185" t="s">
        <v>245</v>
      </c>
      <c r="D133" s="186">
        <v>798</v>
      </c>
      <c r="E133" s="187">
        <v>6</v>
      </c>
      <c r="F133" s="188">
        <v>6</v>
      </c>
      <c r="G133" s="188"/>
      <c r="H133" s="188"/>
      <c r="I133" s="188">
        <v>2</v>
      </c>
      <c r="J133" s="189">
        <v>2</v>
      </c>
      <c r="K133" s="180">
        <v>7.5187969924812004</v>
      </c>
      <c r="L133" s="160">
        <v>7.5187969924812004</v>
      </c>
    </row>
    <row r="134" spans="1:12" s="29" customFormat="1" ht="12.75" customHeight="1">
      <c r="A134" s="1798"/>
      <c r="B134" s="1784"/>
      <c r="C134" s="185" t="s">
        <v>246</v>
      </c>
      <c r="D134" s="213">
        <v>497</v>
      </c>
      <c r="E134" s="187">
        <v>2</v>
      </c>
      <c r="F134" s="188">
        <v>2</v>
      </c>
      <c r="G134" s="188"/>
      <c r="H134" s="188"/>
      <c r="I134" s="188">
        <v>2</v>
      </c>
      <c r="J134" s="189">
        <v>2</v>
      </c>
      <c r="K134" s="180">
        <v>4.0241448692152897</v>
      </c>
      <c r="L134" s="160">
        <v>4.0241448692152897</v>
      </c>
    </row>
    <row r="135" spans="1:12" s="29" customFormat="1" ht="12.75" customHeight="1">
      <c r="A135" s="1799"/>
      <c r="B135" s="1785"/>
      <c r="C135" s="192" t="s">
        <v>247</v>
      </c>
      <c r="D135" s="193">
        <v>1295</v>
      </c>
      <c r="E135" s="194">
        <v>8</v>
      </c>
      <c r="F135" s="195">
        <v>8</v>
      </c>
      <c r="G135" s="195">
        <v>0</v>
      </c>
      <c r="H135" s="195">
        <v>0</v>
      </c>
      <c r="I135" s="195">
        <v>4</v>
      </c>
      <c r="J135" s="196">
        <v>4</v>
      </c>
      <c r="K135" s="168">
        <v>6.1776061776061804</v>
      </c>
      <c r="L135" s="169">
        <v>6.1776061776061804</v>
      </c>
    </row>
    <row r="136" spans="1:12" s="29" customFormat="1" ht="12.75" customHeight="1">
      <c r="A136" s="1800" t="s">
        <v>28</v>
      </c>
      <c r="B136" s="1782" t="s">
        <v>29</v>
      </c>
      <c r="C136" s="170" t="s">
        <v>245</v>
      </c>
      <c r="D136" s="203">
        <v>137656</v>
      </c>
      <c r="E136" s="172">
        <v>228</v>
      </c>
      <c r="F136" s="173">
        <v>210</v>
      </c>
      <c r="G136" s="173">
        <v>27</v>
      </c>
      <c r="H136" s="173">
        <v>25</v>
      </c>
      <c r="I136" s="173">
        <v>22</v>
      </c>
      <c r="J136" s="175">
        <v>21</v>
      </c>
      <c r="K136" s="176">
        <v>1.65630266751903</v>
      </c>
      <c r="L136" s="160">
        <v>1.5255419306096401</v>
      </c>
    </row>
    <row r="137" spans="1:12" s="29" customFormat="1" ht="12.75" customHeight="1">
      <c r="A137" s="1801"/>
      <c r="B137" s="1783"/>
      <c r="C137" s="177" t="s">
        <v>246</v>
      </c>
      <c r="D137" s="203">
        <v>20083</v>
      </c>
      <c r="E137" s="179">
        <v>4</v>
      </c>
      <c r="F137" s="157">
        <v>4</v>
      </c>
      <c r="G137" s="157">
        <v>1</v>
      </c>
      <c r="H137" s="157">
        <v>1</v>
      </c>
      <c r="I137" s="157">
        <v>0</v>
      </c>
      <c r="J137" s="158">
        <v>0</v>
      </c>
      <c r="K137" s="180">
        <v>0.19917343026440301</v>
      </c>
      <c r="L137" s="160">
        <v>0.19917343026440301</v>
      </c>
    </row>
    <row r="138" spans="1:12" s="29" customFormat="1" ht="12.75" customHeight="1">
      <c r="A138" s="1801"/>
      <c r="B138" s="1783"/>
      <c r="C138" s="177" t="s">
        <v>247</v>
      </c>
      <c r="D138" s="203">
        <v>157739</v>
      </c>
      <c r="E138" s="204">
        <v>232</v>
      </c>
      <c r="F138" s="205">
        <v>214</v>
      </c>
      <c r="G138" s="205">
        <v>28</v>
      </c>
      <c r="H138" s="205">
        <v>26</v>
      </c>
      <c r="I138" s="205">
        <v>22</v>
      </c>
      <c r="J138" s="206">
        <v>21</v>
      </c>
      <c r="K138" s="180">
        <v>1.4707840166350701</v>
      </c>
      <c r="L138" s="160">
        <v>1.3566714636202799</v>
      </c>
    </row>
    <row r="139" spans="1:12" s="29" customFormat="1" ht="12.75" customHeight="1">
      <c r="A139" s="1798" t="s">
        <v>140</v>
      </c>
      <c r="B139" s="1784" t="s">
        <v>141</v>
      </c>
      <c r="C139" s="185" t="s">
        <v>245</v>
      </c>
      <c r="D139" s="199">
        <v>52564</v>
      </c>
      <c r="E139" s="187">
        <v>75</v>
      </c>
      <c r="F139" s="188">
        <v>71</v>
      </c>
      <c r="G139" s="188">
        <v>11</v>
      </c>
      <c r="H139" s="188">
        <v>11</v>
      </c>
      <c r="I139" s="188">
        <v>10</v>
      </c>
      <c r="J139" s="189">
        <v>9</v>
      </c>
      <c r="K139" s="180">
        <v>1.42683205235522</v>
      </c>
      <c r="L139" s="160">
        <v>1.3507343428962799</v>
      </c>
    </row>
    <row r="140" spans="1:12" s="29" customFormat="1" ht="12.75" customHeight="1">
      <c r="A140" s="1798"/>
      <c r="B140" s="1784"/>
      <c r="C140" s="185" t="s">
        <v>246</v>
      </c>
      <c r="D140" s="199">
        <v>7801</v>
      </c>
      <c r="E140" s="187">
        <v>1</v>
      </c>
      <c r="F140" s="188">
        <v>1</v>
      </c>
      <c r="G140" s="188"/>
      <c r="H140" s="188"/>
      <c r="I140" s="188"/>
      <c r="J140" s="189"/>
      <c r="K140" s="180">
        <v>0.12818869375721101</v>
      </c>
      <c r="L140" s="160">
        <v>0.12818869375721101</v>
      </c>
    </row>
    <row r="141" spans="1:12" s="29" customFormat="1" ht="12.75" customHeight="1">
      <c r="A141" s="1798"/>
      <c r="B141" s="1784"/>
      <c r="C141" s="185" t="s">
        <v>247</v>
      </c>
      <c r="D141" s="199">
        <v>60365</v>
      </c>
      <c r="E141" s="200">
        <v>76</v>
      </c>
      <c r="F141" s="201">
        <v>72</v>
      </c>
      <c r="G141" s="201">
        <v>11</v>
      </c>
      <c r="H141" s="201">
        <v>11</v>
      </c>
      <c r="I141" s="201">
        <v>10</v>
      </c>
      <c r="J141" s="202">
        <v>9</v>
      </c>
      <c r="K141" s="180">
        <v>1.2590077031392399</v>
      </c>
      <c r="L141" s="160">
        <v>1.19274413981612</v>
      </c>
    </row>
    <row r="142" spans="1:12" s="28" customFormat="1" ht="12.75" customHeight="1">
      <c r="A142" s="1798" t="s">
        <v>142</v>
      </c>
      <c r="B142" s="1784" t="s">
        <v>143</v>
      </c>
      <c r="C142" s="185" t="s">
        <v>245</v>
      </c>
      <c r="D142" s="199">
        <v>33640</v>
      </c>
      <c r="E142" s="187">
        <v>65</v>
      </c>
      <c r="F142" s="188">
        <v>57</v>
      </c>
      <c r="G142" s="188">
        <v>9</v>
      </c>
      <c r="H142" s="188">
        <v>8</v>
      </c>
      <c r="I142" s="188">
        <v>8</v>
      </c>
      <c r="J142" s="189">
        <v>8</v>
      </c>
      <c r="K142" s="180">
        <v>1.93222354340071</v>
      </c>
      <c r="L142" s="160">
        <v>1.6944114149821601</v>
      </c>
    </row>
    <row r="143" spans="1:12" s="28" customFormat="1" ht="12.75" customHeight="1">
      <c r="A143" s="1798"/>
      <c r="B143" s="1784"/>
      <c r="C143" s="185" t="s">
        <v>246</v>
      </c>
      <c r="D143" s="199">
        <v>5222</v>
      </c>
      <c r="E143" s="187">
        <v>2</v>
      </c>
      <c r="F143" s="188">
        <v>2</v>
      </c>
      <c r="G143" s="188"/>
      <c r="H143" s="188"/>
      <c r="I143" s="188"/>
      <c r="J143" s="189"/>
      <c r="K143" s="180">
        <v>0.38299502106472599</v>
      </c>
      <c r="L143" s="160">
        <v>0.38299502106472599</v>
      </c>
    </row>
    <row r="144" spans="1:12" s="28" customFormat="1" ht="12.75" customHeight="1">
      <c r="A144" s="1798"/>
      <c r="B144" s="1784"/>
      <c r="C144" s="185" t="s">
        <v>247</v>
      </c>
      <c r="D144" s="199">
        <v>38862</v>
      </c>
      <c r="E144" s="200">
        <v>67</v>
      </c>
      <c r="F144" s="201">
        <v>59</v>
      </c>
      <c r="G144" s="201">
        <v>9</v>
      </c>
      <c r="H144" s="201">
        <v>8</v>
      </c>
      <c r="I144" s="201">
        <v>8</v>
      </c>
      <c r="J144" s="202">
        <v>8</v>
      </c>
      <c r="K144" s="180">
        <v>1.7240491997323899</v>
      </c>
      <c r="L144" s="160">
        <v>1.51819257886882</v>
      </c>
    </row>
    <row r="145" spans="1:12" s="29" customFormat="1" ht="12.75" customHeight="1">
      <c r="A145" s="1798" t="s">
        <v>144</v>
      </c>
      <c r="B145" s="1784" t="s">
        <v>145</v>
      </c>
      <c r="C145" s="185" t="s">
        <v>245</v>
      </c>
      <c r="D145" s="190">
        <v>51452</v>
      </c>
      <c r="E145" s="187">
        <v>88</v>
      </c>
      <c r="F145" s="188">
        <v>82</v>
      </c>
      <c r="G145" s="188">
        <v>7</v>
      </c>
      <c r="H145" s="188">
        <v>6</v>
      </c>
      <c r="I145" s="188">
        <v>4</v>
      </c>
      <c r="J145" s="189">
        <v>4</v>
      </c>
      <c r="K145" s="180">
        <v>1.71033195988494</v>
      </c>
      <c r="L145" s="160">
        <v>1.5937184171655101</v>
      </c>
    </row>
    <row r="146" spans="1:12" s="29" customFormat="1" ht="12.75" customHeight="1">
      <c r="A146" s="1798"/>
      <c r="B146" s="1784"/>
      <c r="C146" s="185" t="s">
        <v>246</v>
      </c>
      <c r="D146" s="191">
        <v>7060</v>
      </c>
      <c r="E146" s="187">
        <v>1</v>
      </c>
      <c r="F146" s="188">
        <v>1</v>
      </c>
      <c r="G146" s="188">
        <v>1</v>
      </c>
      <c r="H146" s="188">
        <v>1</v>
      </c>
      <c r="I146" s="188"/>
      <c r="J146" s="189"/>
      <c r="K146" s="180">
        <v>0.14164305949008499</v>
      </c>
      <c r="L146" s="160">
        <v>0.14164305949008499</v>
      </c>
    </row>
    <row r="147" spans="1:12" s="29" customFormat="1" ht="12.75" customHeight="1">
      <c r="A147" s="1799"/>
      <c r="B147" s="1785"/>
      <c r="C147" s="192" t="s">
        <v>247</v>
      </c>
      <c r="D147" s="193">
        <v>58512</v>
      </c>
      <c r="E147" s="194">
        <v>89</v>
      </c>
      <c r="F147" s="195">
        <v>83</v>
      </c>
      <c r="G147" s="195">
        <v>8</v>
      </c>
      <c r="H147" s="195">
        <v>7</v>
      </c>
      <c r="I147" s="195">
        <v>4</v>
      </c>
      <c r="J147" s="196">
        <v>4</v>
      </c>
      <c r="K147" s="168">
        <v>1.52105550998086</v>
      </c>
      <c r="L147" s="169">
        <v>1.4185124418922599</v>
      </c>
    </row>
    <row r="148" spans="1:12" s="29" customFormat="1" ht="12.75" customHeight="1">
      <c r="A148" s="1800" t="s">
        <v>30</v>
      </c>
      <c r="B148" s="1792" t="s">
        <v>31</v>
      </c>
      <c r="C148" s="170" t="s">
        <v>245</v>
      </c>
      <c r="D148" s="203">
        <v>199175</v>
      </c>
      <c r="E148" s="172">
        <v>230</v>
      </c>
      <c r="F148" s="173">
        <v>218</v>
      </c>
      <c r="G148" s="173">
        <v>14</v>
      </c>
      <c r="H148" s="173">
        <v>13</v>
      </c>
      <c r="I148" s="173">
        <v>13</v>
      </c>
      <c r="J148" s="175">
        <v>12</v>
      </c>
      <c r="K148" s="176">
        <v>1.15476339902096</v>
      </c>
      <c r="L148" s="160">
        <v>1.09451487385465</v>
      </c>
    </row>
    <row r="149" spans="1:12" s="29" customFormat="1" ht="12.75" customHeight="1">
      <c r="A149" s="1801"/>
      <c r="B149" s="1793"/>
      <c r="C149" s="177" t="s">
        <v>246</v>
      </c>
      <c r="D149" s="203">
        <v>223657</v>
      </c>
      <c r="E149" s="179">
        <v>216</v>
      </c>
      <c r="F149" s="157">
        <v>183</v>
      </c>
      <c r="G149" s="157">
        <v>1</v>
      </c>
      <c r="H149" s="157">
        <v>1</v>
      </c>
      <c r="I149" s="157">
        <v>5</v>
      </c>
      <c r="J149" s="158">
        <v>4</v>
      </c>
      <c r="K149" s="180">
        <v>0.96576454123948696</v>
      </c>
      <c r="L149" s="160">
        <v>0.81821718077234296</v>
      </c>
    </row>
    <row r="150" spans="1:12" s="29" customFormat="1" ht="16.5" customHeight="1">
      <c r="A150" s="1801"/>
      <c r="B150" s="1793"/>
      <c r="C150" s="177" t="s">
        <v>247</v>
      </c>
      <c r="D150" s="203">
        <v>422832</v>
      </c>
      <c r="E150" s="204">
        <v>446</v>
      </c>
      <c r="F150" s="205">
        <v>401</v>
      </c>
      <c r="G150" s="205">
        <v>15</v>
      </c>
      <c r="H150" s="205">
        <v>14</v>
      </c>
      <c r="I150" s="205">
        <v>18</v>
      </c>
      <c r="J150" s="206">
        <v>16</v>
      </c>
      <c r="K150" s="180">
        <v>1.05479244711848</v>
      </c>
      <c r="L150" s="160">
        <v>0.94836720021190402</v>
      </c>
    </row>
    <row r="151" spans="1:12" s="29" customFormat="1" ht="21" customHeight="1">
      <c r="A151" s="1798" t="s">
        <v>146</v>
      </c>
      <c r="B151" s="1784" t="s">
        <v>147</v>
      </c>
      <c r="C151" s="185" t="s">
        <v>245</v>
      </c>
      <c r="D151" s="199">
        <v>30626</v>
      </c>
      <c r="E151" s="187">
        <v>13</v>
      </c>
      <c r="F151" s="188">
        <v>12</v>
      </c>
      <c r="G151" s="188"/>
      <c r="H151" s="188"/>
      <c r="I151" s="188">
        <v>1</v>
      </c>
      <c r="J151" s="189">
        <v>1</v>
      </c>
      <c r="K151" s="180">
        <v>0.42447593547965801</v>
      </c>
      <c r="L151" s="160">
        <v>0.39182394044276098</v>
      </c>
    </row>
    <row r="152" spans="1:12" s="29" customFormat="1" ht="13.5" customHeight="1">
      <c r="A152" s="1798"/>
      <c r="B152" s="1784"/>
      <c r="C152" s="185" t="s">
        <v>246</v>
      </c>
      <c r="D152" s="199">
        <v>8404</v>
      </c>
      <c r="E152" s="187">
        <v>2</v>
      </c>
      <c r="F152" s="188">
        <v>2</v>
      </c>
      <c r="G152" s="188"/>
      <c r="H152" s="188"/>
      <c r="I152" s="188"/>
      <c r="J152" s="189"/>
      <c r="K152" s="180">
        <v>0.23798191337458399</v>
      </c>
      <c r="L152" s="160">
        <v>0.23798191337458399</v>
      </c>
    </row>
    <row r="153" spans="1:12" s="29" customFormat="1" ht="12.75" customHeight="1">
      <c r="A153" s="1798"/>
      <c r="B153" s="1784"/>
      <c r="C153" s="185" t="s">
        <v>247</v>
      </c>
      <c r="D153" s="199">
        <v>39030</v>
      </c>
      <c r="E153" s="200">
        <v>15</v>
      </c>
      <c r="F153" s="201">
        <v>14</v>
      </c>
      <c r="G153" s="201">
        <v>0</v>
      </c>
      <c r="H153" s="201">
        <v>0</v>
      </c>
      <c r="I153" s="201">
        <v>1</v>
      </c>
      <c r="J153" s="202">
        <v>1</v>
      </c>
      <c r="K153" s="180">
        <v>0.38431975403535701</v>
      </c>
      <c r="L153" s="160">
        <v>0.35869843709966698</v>
      </c>
    </row>
    <row r="154" spans="1:12" s="29" customFormat="1" ht="12.75" customHeight="1">
      <c r="A154" s="1798" t="s">
        <v>148</v>
      </c>
      <c r="B154" s="1784" t="s">
        <v>149</v>
      </c>
      <c r="C154" s="185" t="s">
        <v>245</v>
      </c>
      <c r="D154" s="199">
        <v>91163</v>
      </c>
      <c r="E154" s="187">
        <v>106</v>
      </c>
      <c r="F154" s="188">
        <v>97</v>
      </c>
      <c r="G154" s="188">
        <v>12</v>
      </c>
      <c r="H154" s="188">
        <v>11</v>
      </c>
      <c r="I154" s="188">
        <v>7</v>
      </c>
      <c r="J154" s="189">
        <v>6</v>
      </c>
      <c r="K154" s="180">
        <v>1.16275243245615</v>
      </c>
      <c r="L154" s="160">
        <v>1.06402816932308</v>
      </c>
    </row>
    <row r="155" spans="1:12" s="29" customFormat="1" ht="12.75" customHeight="1">
      <c r="A155" s="1798"/>
      <c r="B155" s="1784"/>
      <c r="C155" s="185" t="s">
        <v>246</v>
      </c>
      <c r="D155" s="199">
        <v>58781</v>
      </c>
      <c r="E155" s="187">
        <v>27</v>
      </c>
      <c r="F155" s="188">
        <v>24</v>
      </c>
      <c r="G155" s="188">
        <v>1</v>
      </c>
      <c r="H155" s="188">
        <v>1</v>
      </c>
      <c r="I155" s="188">
        <v>1</v>
      </c>
      <c r="J155" s="189">
        <v>1</v>
      </c>
      <c r="K155" s="180">
        <v>0.45933209710620798</v>
      </c>
      <c r="L155" s="160">
        <v>0.40829519742774001</v>
      </c>
    </row>
    <row r="156" spans="1:12" s="29" customFormat="1" ht="12.75" customHeight="1">
      <c r="A156" s="1798"/>
      <c r="B156" s="1784"/>
      <c r="C156" s="185" t="s">
        <v>247</v>
      </c>
      <c r="D156" s="199">
        <v>149944</v>
      </c>
      <c r="E156" s="200">
        <v>133</v>
      </c>
      <c r="F156" s="201">
        <v>121</v>
      </c>
      <c r="G156" s="201">
        <v>13</v>
      </c>
      <c r="H156" s="201">
        <v>12</v>
      </c>
      <c r="I156" s="201">
        <v>8</v>
      </c>
      <c r="J156" s="202">
        <v>7</v>
      </c>
      <c r="K156" s="180">
        <v>0.88699781251667298</v>
      </c>
      <c r="L156" s="160">
        <v>0.80696793469562</v>
      </c>
    </row>
    <row r="157" spans="1:12" s="29" customFormat="1" ht="12.75" customHeight="1">
      <c r="A157" s="1798" t="s">
        <v>150</v>
      </c>
      <c r="B157" s="1794" t="s">
        <v>151</v>
      </c>
      <c r="C157" s="185" t="s">
        <v>245</v>
      </c>
      <c r="D157" s="190">
        <v>77386</v>
      </c>
      <c r="E157" s="187">
        <v>111</v>
      </c>
      <c r="F157" s="188">
        <v>109</v>
      </c>
      <c r="G157" s="188">
        <v>2</v>
      </c>
      <c r="H157" s="188">
        <v>2</v>
      </c>
      <c r="I157" s="188">
        <v>5</v>
      </c>
      <c r="J157" s="189">
        <v>5</v>
      </c>
      <c r="K157" s="180">
        <v>1.4343679735352599</v>
      </c>
      <c r="L157" s="207">
        <v>1.40852350554364</v>
      </c>
    </row>
    <row r="158" spans="1:12" s="29" customFormat="1" ht="12.75" customHeight="1">
      <c r="A158" s="1798"/>
      <c r="B158" s="1794"/>
      <c r="C158" s="185" t="s">
        <v>246</v>
      </c>
      <c r="D158" s="191">
        <v>156472</v>
      </c>
      <c r="E158" s="187">
        <v>187</v>
      </c>
      <c r="F158" s="188">
        <v>157</v>
      </c>
      <c r="G158" s="188"/>
      <c r="H158" s="188"/>
      <c r="I158" s="188">
        <v>4</v>
      </c>
      <c r="J158" s="189">
        <v>3</v>
      </c>
      <c r="K158" s="180">
        <v>1.19510199907971</v>
      </c>
      <c r="L158" s="160">
        <v>1.00337440564446</v>
      </c>
    </row>
    <row r="159" spans="1:12" s="29" customFormat="1" ht="12.75" customHeight="1">
      <c r="A159" s="1799"/>
      <c r="B159" s="1795"/>
      <c r="C159" s="192" t="s">
        <v>247</v>
      </c>
      <c r="D159" s="193">
        <v>233858</v>
      </c>
      <c r="E159" s="194">
        <v>298</v>
      </c>
      <c r="F159" s="195">
        <v>266</v>
      </c>
      <c r="G159" s="195">
        <v>2</v>
      </c>
      <c r="H159" s="195">
        <v>2</v>
      </c>
      <c r="I159" s="195">
        <v>9</v>
      </c>
      <c r="J159" s="196">
        <v>8</v>
      </c>
      <c r="K159" s="168">
        <v>1.2742775530450099</v>
      </c>
      <c r="L159" s="169">
        <v>1.1374423795636699</v>
      </c>
    </row>
    <row r="160" spans="1:12" s="28" customFormat="1" ht="12.75" customHeight="1">
      <c r="A160" s="1800" t="s">
        <v>32</v>
      </c>
      <c r="B160" s="1782" t="s">
        <v>33</v>
      </c>
      <c r="C160" s="170" t="s">
        <v>245</v>
      </c>
      <c r="D160" s="203">
        <v>122988</v>
      </c>
      <c r="E160" s="182">
        <v>295</v>
      </c>
      <c r="F160" s="183">
        <v>279</v>
      </c>
      <c r="G160" s="183">
        <v>14</v>
      </c>
      <c r="H160" s="183">
        <v>12</v>
      </c>
      <c r="I160" s="183">
        <v>17</v>
      </c>
      <c r="J160" s="184">
        <v>13</v>
      </c>
      <c r="K160" s="176">
        <v>2.39860799427586</v>
      </c>
      <c r="L160" s="160">
        <v>2.2685140013659901</v>
      </c>
    </row>
    <row r="161" spans="1:12" s="28" customFormat="1" ht="12.75" customHeight="1">
      <c r="A161" s="1801"/>
      <c r="B161" s="1783"/>
      <c r="C161" s="177" t="s">
        <v>246</v>
      </c>
      <c r="D161" s="203">
        <v>39856</v>
      </c>
      <c r="E161" s="179">
        <v>96</v>
      </c>
      <c r="F161" s="157">
        <v>75</v>
      </c>
      <c r="G161" s="157">
        <v>0</v>
      </c>
      <c r="H161" s="157">
        <v>0</v>
      </c>
      <c r="I161" s="157">
        <v>6</v>
      </c>
      <c r="J161" s="158">
        <v>5</v>
      </c>
      <c r="K161" s="180">
        <v>2.4086712163789601</v>
      </c>
      <c r="L161" s="160">
        <v>1.88177438779607</v>
      </c>
    </row>
    <row r="162" spans="1:12" s="28" customFormat="1" ht="12.75" customHeight="1">
      <c r="A162" s="1801"/>
      <c r="B162" s="1783"/>
      <c r="C162" s="177" t="s">
        <v>247</v>
      </c>
      <c r="D162" s="203">
        <v>162844</v>
      </c>
      <c r="E162" s="204">
        <v>391</v>
      </c>
      <c r="F162" s="205">
        <v>354</v>
      </c>
      <c r="G162" s="205">
        <v>14</v>
      </c>
      <c r="H162" s="205">
        <v>12</v>
      </c>
      <c r="I162" s="205">
        <v>23</v>
      </c>
      <c r="J162" s="206">
        <v>18</v>
      </c>
      <c r="K162" s="180">
        <v>2.4010709636216299</v>
      </c>
      <c r="L162" s="160">
        <v>2.1738596448134402</v>
      </c>
    </row>
    <row r="163" spans="1:12" s="29" customFormat="1" ht="12.75" customHeight="1">
      <c r="A163" s="1798" t="s">
        <v>152</v>
      </c>
      <c r="B163" s="1784" t="s">
        <v>153</v>
      </c>
      <c r="C163" s="185" t="s">
        <v>245</v>
      </c>
      <c r="D163" s="186">
        <v>87177</v>
      </c>
      <c r="E163" s="187">
        <v>187</v>
      </c>
      <c r="F163" s="188">
        <v>178</v>
      </c>
      <c r="G163" s="188">
        <v>7</v>
      </c>
      <c r="H163" s="188">
        <v>6</v>
      </c>
      <c r="I163" s="188">
        <v>11</v>
      </c>
      <c r="J163" s="189">
        <v>8</v>
      </c>
      <c r="K163" s="180">
        <v>2.1450611973341598</v>
      </c>
      <c r="L163" s="160">
        <v>2.04182295789027</v>
      </c>
    </row>
    <row r="164" spans="1:12" s="29" customFormat="1" ht="12.75" customHeight="1">
      <c r="A164" s="1798"/>
      <c r="B164" s="1784"/>
      <c r="C164" s="185" t="s">
        <v>246</v>
      </c>
      <c r="D164" s="186">
        <v>18381</v>
      </c>
      <c r="E164" s="187">
        <v>38</v>
      </c>
      <c r="F164" s="188">
        <v>30</v>
      </c>
      <c r="G164" s="188"/>
      <c r="H164" s="188"/>
      <c r="I164" s="188">
        <v>1</v>
      </c>
      <c r="J164" s="189">
        <v>1</v>
      </c>
      <c r="K164" s="180">
        <v>2.0673521571187599</v>
      </c>
      <c r="L164" s="160">
        <v>1.63212012404113</v>
      </c>
    </row>
    <row r="165" spans="1:12" s="29" customFormat="1" ht="12.75" customHeight="1">
      <c r="A165" s="1798"/>
      <c r="B165" s="1784"/>
      <c r="C165" s="185" t="s">
        <v>247</v>
      </c>
      <c r="D165" s="186">
        <v>105558</v>
      </c>
      <c r="E165" s="187">
        <v>225</v>
      </c>
      <c r="F165" s="188">
        <v>208</v>
      </c>
      <c r="G165" s="188">
        <v>7</v>
      </c>
      <c r="H165" s="188">
        <v>6</v>
      </c>
      <c r="I165" s="188">
        <v>12</v>
      </c>
      <c r="J165" s="189">
        <v>9</v>
      </c>
      <c r="K165" s="180">
        <v>2.1315295856306502</v>
      </c>
      <c r="L165" s="160">
        <v>1.97048068360522</v>
      </c>
    </row>
    <row r="166" spans="1:12" s="29" customFormat="1" ht="12.75" customHeight="1">
      <c r="A166" s="1798" t="s">
        <v>154</v>
      </c>
      <c r="B166" s="1784" t="s">
        <v>155</v>
      </c>
      <c r="C166" s="185" t="s">
        <v>245</v>
      </c>
      <c r="D166" s="186">
        <v>1060</v>
      </c>
      <c r="E166" s="187">
        <v>5</v>
      </c>
      <c r="F166" s="188">
        <v>5</v>
      </c>
      <c r="G166" s="188"/>
      <c r="H166" s="188"/>
      <c r="I166" s="188">
        <v>1</v>
      </c>
      <c r="J166" s="189">
        <v>1</v>
      </c>
      <c r="K166" s="180">
        <v>4.7169811320754702</v>
      </c>
      <c r="L166" s="160">
        <v>4.7169811320754702</v>
      </c>
    </row>
    <row r="167" spans="1:12" s="29" customFormat="1" ht="12.75" customHeight="1">
      <c r="A167" s="1798"/>
      <c r="B167" s="1784"/>
      <c r="C167" s="185" t="s">
        <v>246</v>
      </c>
      <c r="D167" s="186">
        <v>245</v>
      </c>
      <c r="E167" s="187"/>
      <c r="F167" s="188"/>
      <c r="G167" s="188"/>
      <c r="H167" s="188"/>
      <c r="I167" s="188"/>
      <c r="J167" s="189"/>
      <c r="K167" s="180">
        <v>0</v>
      </c>
      <c r="L167" s="160">
        <v>0</v>
      </c>
    </row>
    <row r="168" spans="1:12" s="29" customFormat="1" ht="12.75" customHeight="1">
      <c r="A168" s="1798"/>
      <c r="B168" s="1784"/>
      <c r="C168" s="185" t="s">
        <v>247</v>
      </c>
      <c r="D168" s="186">
        <v>1305</v>
      </c>
      <c r="E168" s="187">
        <v>5</v>
      </c>
      <c r="F168" s="188">
        <v>5</v>
      </c>
      <c r="G168" s="188">
        <v>0</v>
      </c>
      <c r="H168" s="188">
        <v>0</v>
      </c>
      <c r="I168" s="188">
        <v>1</v>
      </c>
      <c r="J168" s="189">
        <v>1</v>
      </c>
      <c r="K168" s="180">
        <v>3.83141762452107</v>
      </c>
      <c r="L168" s="160">
        <v>3.83141762452107</v>
      </c>
    </row>
    <row r="169" spans="1:12" s="28" customFormat="1" ht="12.75" customHeight="1">
      <c r="A169" s="1798" t="s">
        <v>156</v>
      </c>
      <c r="B169" s="1784" t="s">
        <v>157</v>
      </c>
      <c r="C169" s="185" t="s">
        <v>245</v>
      </c>
      <c r="D169" s="186">
        <v>1669</v>
      </c>
      <c r="E169" s="187">
        <v>1</v>
      </c>
      <c r="F169" s="188">
        <v>1</v>
      </c>
      <c r="G169" s="188">
        <v>1</v>
      </c>
      <c r="H169" s="188">
        <v>1</v>
      </c>
      <c r="I169" s="188"/>
      <c r="J169" s="189"/>
      <c r="K169" s="180">
        <v>0.59916117435590199</v>
      </c>
      <c r="L169" s="160">
        <v>0.59916117435590199</v>
      </c>
    </row>
    <row r="170" spans="1:12" s="28" customFormat="1" ht="12.75" customHeight="1">
      <c r="A170" s="1798"/>
      <c r="B170" s="1784"/>
      <c r="C170" s="185" t="s">
        <v>246</v>
      </c>
      <c r="D170" s="186">
        <v>1128</v>
      </c>
      <c r="E170" s="187">
        <v>2</v>
      </c>
      <c r="F170" s="188">
        <v>1</v>
      </c>
      <c r="G170" s="188"/>
      <c r="H170" s="188"/>
      <c r="I170" s="188"/>
      <c r="J170" s="189"/>
      <c r="K170" s="180">
        <v>1.7730496453900699</v>
      </c>
      <c r="L170" s="160">
        <v>0.88652482269503496</v>
      </c>
    </row>
    <row r="171" spans="1:12" s="28" customFormat="1" ht="12.75" customHeight="1">
      <c r="A171" s="1798"/>
      <c r="B171" s="1784"/>
      <c r="C171" s="185" t="s">
        <v>247</v>
      </c>
      <c r="D171" s="186">
        <v>2797</v>
      </c>
      <c r="E171" s="187">
        <v>3</v>
      </c>
      <c r="F171" s="188">
        <v>2</v>
      </c>
      <c r="G171" s="188">
        <v>1</v>
      </c>
      <c r="H171" s="188">
        <v>1</v>
      </c>
      <c r="I171" s="188">
        <v>0</v>
      </c>
      <c r="J171" s="189">
        <v>0</v>
      </c>
      <c r="K171" s="180">
        <v>1.0725777618877399</v>
      </c>
      <c r="L171" s="160">
        <v>0.71505184125849097</v>
      </c>
    </row>
    <row r="172" spans="1:12" s="29" customFormat="1" ht="12.75" customHeight="1">
      <c r="A172" s="1798" t="s">
        <v>158</v>
      </c>
      <c r="B172" s="1784" t="s">
        <v>159</v>
      </c>
      <c r="C172" s="185" t="s">
        <v>245</v>
      </c>
      <c r="D172" s="186">
        <v>23074</v>
      </c>
      <c r="E172" s="187">
        <v>76</v>
      </c>
      <c r="F172" s="188">
        <v>70</v>
      </c>
      <c r="G172" s="188">
        <v>5</v>
      </c>
      <c r="H172" s="188">
        <v>5</v>
      </c>
      <c r="I172" s="188">
        <v>4</v>
      </c>
      <c r="J172" s="189">
        <v>3</v>
      </c>
      <c r="K172" s="180">
        <v>3.2937505417352901</v>
      </c>
      <c r="L172" s="160">
        <v>3.0337176042298699</v>
      </c>
    </row>
    <row r="173" spans="1:12" s="29" customFormat="1" ht="12.75" customHeight="1">
      <c r="A173" s="1798"/>
      <c r="B173" s="1784"/>
      <c r="C173" s="185" t="s">
        <v>246</v>
      </c>
      <c r="D173" s="186">
        <v>10235</v>
      </c>
      <c r="E173" s="187">
        <v>31</v>
      </c>
      <c r="F173" s="188">
        <v>24</v>
      </c>
      <c r="G173" s="188"/>
      <c r="H173" s="188"/>
      <c r="I173" s="188">
        <v>2</v>
      </c>
      <c r="J173" s="189">
        <v>2</v>
      </c>
      <c r="K173" s="180">
        <v>3.0288226673180301</v>
      </c>
      <c r="L173" s="160">
        <v>2.3448949682462099</v>
      </c>
    </row>
    <row r="174" spans="1:12" s="29" customFormat="1" ht="12.75" customHeight="1">
      <c r="A174" s="1798"/>
      <c r="B174" s="1784"/>
      <c r="C174" s="185" t="s">
        <v>247</v>
      </c>
      <c r="D174" s="186">
        <v>33309</v>
      </c>
      <c r="E174" s="187">
        <v>107</v>
      </c>
      <c r="F174" s="188">
        <v>94</v>
      </c>
      <c r="G174" s="188">
        <v>5</v>
      </c>
      <c r="H174" s="188">
        <v>5</v>
      </c>
      <c r="I174" s="188">
        <v>6</v>
      </c>
      <c r="J174" s="189">
        <v>5</v>
      </c>
      <c r="K174" s="180">
        <v>3.2123450118586598</v>
      </c>
      <c r="L174" s="160">
        <v>2.8220601038758302</v>
      </c>
    </row>
    <row r="175" spans="1:12" s="29" customFormat="1" ht="12.75" customHeight="1">
      <c r="A175" s="1798" t="s">
        <v>160</v>
      </c>
      <c r="B175" s="1784" t="s">
        <v>161</v>
      </c>
      <c r="C175" s="185" t="s">
        <v>245</v>
      </c>
      <c r="D175" s="190">
        <v>10008</v>
      </c>
      <c r="E175" s="187">
        <v>26</v>
      </c>
      <c r="F175" s="188">
        <v>25</v>
      </c>
      <c r="G175" s="188">
        <v>1</v>
      </c>
      <c r="H175" s="188"/>
      <c r="I175" s="188">
        <v>1</v>
      </c>
      <c r="J175" s="189">
        <v>1</v>
      </c>
      <c r="K175" s="180">
        <v>2.5979216626698598</v>
      </c>
      <c r="L175" s="207">
        <v>2.4980015987210198</v>
      </c>
    </row>
    <row r="176" spans="1:12" s="29" customFormat="1" ht="12.75" customHeight="1">
      <c r="A176" s="1798"/>
      <c r="B176" s="1784"/>
      <c r="C176" s="185" t="s">
        <v>246</v>
      </c>
      <c r="D176" s="190">
        <v>9867</v>
      </c>
      <c r="E176" s="187">
        <v>25</v>
      </c>
      <c r="F176" s="188">
        <v>20</v>
      </c>
      <c r="G176" s="188"/>
      <c r="H176" s="188"/>
      <c r="I176" s="188">
        <v>3</v>
      </c>
      <c r="J176" s="189">
        <v>2</v>
      </c>
      <c r="K176" s="180">
        <v>2.5336981858721002</v>
      </c>
      <c r="L176" s="160">
        <v>2.0269585486976802</v>
      </c>
    </row>
    <row r="177" spans="1:12" s="29" customFormat="1" ht="12.75" customHeight="1">
      <c r="A177" s="1799"/>
      <c r="B177" s="1785"/>
      <c r="C177" s="192" t="s">
        <v>247</v>
      </c>
      <c r="D177" s="230">
        <v>19875</v>
      </c>
      <c r="E177" s="231">
        <v>51</v>
      </c>
      <c r="F177" s="232">
        <v>45</v>
      </c>
      <c r="G177" s="232">
        <v>1</v>
      </c>
      <c r="H177" s="232">
        <v>0</v>
      </c>
      <c r="I177" s="232">
        <v>4</v>
      </c>
      <c r="J177" s="233">
        <v>3</v>
      </c>
      <c r="K177" s="234">
        <v>2.56603773584906</v>
      </c>
      <c r="L177" s="235">
        <v>2.2641509433962299</v>
      </c>
    </row>
    <row r="178" spans="1:12" s="29" customFormat="1" ht="12.75" customHeight="1">
      <c r="A178" s="1800" t="s">
        <v>34</v>
      </c>
      <c r="B178" s="1782" t="s">
        <v>35</v>
      </c>
      <c r="C178" s="170" t="s">
        <v>245</v>
      </c>
      <c r="D178" s="236">
        <v>58261</v>
      </c>
      <c r="E178" s="237">
        <v>36</v>
      </c>
      <c r="F178" s="173">
        <v>33</v>
      </c>
      <c r="G178" s="173">
        <v>1</v>
      </c>
      <c r="H178" s="173">
        <v>1</v>
      </c>
      <c r="I178" s="173">
        <v>2</v>
      </c>
      <c r="J178" s="175">
        <v>2</v>
      </c>
      <c r="K178" s="172">
        <v>0.617909064382692</v>
      </c>
      <c r="L178" s="227">
        <v>0.56641664235080103</v>
      </c>
    </row>
    <row r="179" spans="1:12" s="29" customFormat="1" ht="12.75" customHeight="1">
      <c r="A179" s="1801"/>
      <c r="B179" s="1783"/>
      <c r="C179" s="177" t="s">
        <v>246</v>
      </c>
      <c r="D179" s="238">
        <v>87098</v>
      </c>
      <c r="E179" s="239">
        <v>35</v>
      </c>
      <c r="F179" s="157">
        <v>28</v>
      </c>
      <c r="G179" s="157">
        <v>0</v>
      </c>
      <c r="H179" s="157">
        <v>0</v>
      </c>
      <c r="I179" s="157">
        <v>1</v>
      </c>
      <c r="J179" s="158">
        <v>1</v>
      </c>
      <c r="K179" s="179">
        <v>0.40184619623871998</v>
      </c>
      <c r="L179" s="160">
        <v>0.321476956990976</v>
      </c>
    </row>
    <row r="180" spans="1:12" s="29" customFormat="1" ht="12.75" customHeight="1">
      <c r="A180" s="1801"/>
      <c r="B180" s="1783"/>
      <c r="C180" s="177" t="s">
        <v>247</v>
      </c>
      <c r="D180" s="238">
        <v>145359</v>
      </c>
      <c r="E180" s="239">
        <v>71</v>
      </c>
      <c r="F180" s="183">
        <v>61</v>
      </c>
      <c r="G180" s="183">
        <v>1</v>
      </c>
      <c r="H180" s="183">
        <v>1</v>
      </c>
      <c r="I180" s="183">
        <v>3</v>
      </c>
      <c r="J180" s="184">
        <v>3</v>
      </c>
      <c r="K180" s="182">
        <v>0.48844584786631701</v>
      </c>
      <c r="L180" s="160">
        <v>0.419650658025991</v>
      </c>
    </row>
    <row r="181" spans="1:12" s="29" customFormat="1" ht="12.75" customHeight="1">
      <c r="A181" s="1798" t="s">
        <v>162</v>
      </c>
      <c r="B181" s="1784" t="s">
        <v>163</v>
      </c>
      <c r="C181" s="185" t="s">
        <v>245</v>
      </c>
      <c r="D181" s="186">
        <v>18821</v>
      </c>
      <c r="E181" s="187">
        <v>18</v>
      </c>
      <c r="F181" s="188">
        <v>17</v>
      </c>
      <c r="G181" s="188">
        <v>1</v>
      </c>
      <c r="H181" s="188">
        <v>1</v>
      </c>
      <c r="I181" s="188">
        <v>1</v>
      </c>
      <c r="J181" s="189">
        <v>1</v>
      </c>
      <c r="K181" s="179">
        <v>0.95637851336273305</v>
      </c>
      <c r="L181" s="160">
        <v>0.90324637373146999</v>
      </c>
    </row>
    <row r="182" spans="1:12" s="29" customFormat="1" ht="12.75" customHeight="1">
      <c r="A182" s="1798"/>
      <c r="B182" s="1784"/>
      <c r="C182" s="185" t="s">
        <v>246</v>
      </c>
      <c r="D182" s="186">
        <v>28425</v>
      </c>
      <c r="E182" s="187">
        <v>10</v>
      </c>
      <c r="F182" s="188">
        <v>7</v>
      </c>
      <c r="G182" s="188"/>
      <c r="H182" s="188"/>
      <c r="I182" s="188">
        <v>1</v>
      </c>
      <c r="J182" s="189">
        <v>1</v>
      </c>
      <c r="K182" s="179">
        <v>0.35180299032541801</v>
      </c>
      <c r="L182" s="160">
        <v>0.24626209322779199</v>
      </c>
    </row>
    <row r="183" spans="1:12" s="29" customFormat="1" ht="12.75" customHeight="1">
      <c r="A183" s="1798"/>
      <c r="B183" s="1784"/>
      <c r="C183" s="185" t="s">
        <v>247</v>
      </c>
      <c r="D183" s="186">
        <v>47246</v>
      </c>
      <c r="E183" s="187">
        <v>28</v>
      </c>
      <c r="F183" s="188">
        <v>24</v>
      </c>
      <c r="G183" s="188">
        <v>1</v>
      </c>
      <c r="H183" s="188">
        <v>1</v>
      </c>
      <c r="I183" s="188">
        <v>2</v>
      </c>
      <c r="J183" s="189">
        <v>2</v>
      </c>
      <c r="K183" s="179">
        <v>0.59264276340854205</v>
      </c>
      <c r="L183" s="160">
        <v>0.507979511493036</v>
      </c>
    </row>
    <row r="184" spans="1:12" s="29" customFormat="1" ht="12.75" customHeight="1">
      <c r="A184" s="1798" t="s">
        <v>164</v>
      </c>
      <c r="B184" s="1784" t="s">
        <v>165</v>
      </c>
      <c r="C184" s="185" t="s">
        <v>245</v>
      </c>
      <c r="D184" s="190">
        <v>39440</v>
      </c>
      <c r="E184" s="187">
        <v>18</v>
      </c>
      <c r="F184" s="188">
        <v>16</v>
      </c>
      <c r="G184" s="188"/>
      <c r="H184" s="188"/>
      <c r="I184" s="188">
        <v>1</v>
      </c>
      <c r="J184" s="189">
        <v>1</v>
      </c>
      <c r="K184" s="179">
        <v>0.45638945233265699</v>
      </c>
      <c r="L184" s="160">
        <v>0.40567951318458401</v>
      </c>
    </row>
    <row r="185" spans="1:12" s="29" customFormat="1" ht="12.75" customHeight="1">
      <c r="A185" s="1798"/>
      <c r="B185" s="1784"/>
      <c r="C185" s="185" t="s">
        <v>246</v>
      </c>
      <c r="D185" s="190">
        <v>58673</v>
      </c>
      <c r="E185" s="187">
        <v>25</v>
      </c>
      <c r="F185" s="188">
        <v>21</v>
      </c>
      <c r="G185" s="188"/>
      <c r="H185" s="188"/>
      <c r="I185" s="188"/>
      <c r="J185" s="189"/>
      <c r="K185" s="179">
        <v>0.42609036524466098</v>
      </c>
      <c r="L185" s="160">
        <v>0.35791590680551499</v>
      </c>
    </row>
    <row r="186" spans="1:12" s="29" customFormat="1" ht="12.75" customHeight="1">
      <c r="A186" s="1799"/>
      <c r="B186" s="1785"/>
      <c r="C186" s="192" t="s">
        <v>247</v>
      </c>
      <c r="D186" s="193">
        <v>98113</v>
      </c>
      <c r="E186" s="194">
        <v>43</v>
      </c>
      <c r="F186" s="195">
        <v>37</v>
      </c>
      <c r="G186" s="195">
        <v>0</v>
      </c>
      <c r="H186" s="195">
        <v>0</v>
      </c>
      <c r="I186" s="195">
        <v>1</v>
      </c>
      <c r="J186" s="196">
        <v>1</v>
      </c>
      <c r="K186" s="240">
        <v>0.43827015787918</v>
      </c>
      <c r="L186" s="169">
        <v>0.37711618236115502</v>
      </c>
    </row>
    <row r="187" spans="1:12" s="29" customFormat="1" ht="12.75" customHeight="1">
      <c r="A187" s="1800" t="s">
        <v>36</v>
      </c>
      <c r="B187" s="1788" t="s">
        <v>37</v>
      </c>
      <c r="C187" s="146" t="s">
        <v>245</v>
      </c>
      <c r="D187" s="238">
        <v>82989</v>
      </c>
      <c r="E187" s="182">
        <v>23</v>
      </c>
      <c r="F187" s="183">
        <v>18</v>
      </c>
      <c r="G187" s="183">
        <v>1</v>
      </c>
      <c r="H187" s="183">
        <v>1</v>
      </c>
      <c r="I187" s="183">
        <v>1</v>
      </c>
      <c r="J187" s="184">
        <v>1</v>
      </c>
      <c r="K187" s="176">
        <v>0.27714516381689103</v>
      </c>
      <c r="L187" s="160">
        <v>0.21689621516104499</v>
      </c>
    </row>
    <row r="188" spans="1:12" s="29" customFormat="1" ht="12.75" customHeight="1">
      <c r="A188" s="1801"/>
      <c r="B188" s="1790"/>
      <c r="C188" s="154" t="s">
        <v>246</v>
      </c>
      <c r="D188" s="238">
        <v>52946</v>
      </c>
      <c r="E188" s="179">
        <v>8</v>
      </c>
      <c r="F188" s="157">
        <v>3</v>
      </c>
      <c r="G188" s="157">
        <v>0</v>
      </c>
      <c r="H188" s="157">
        <v>0</v>
      </c>
      <c r="I188" s="157">
        <v>0</v>
      </c>
      <c r="J188" s="158">
        <v>0</v>
      </c>
      <c r="K188" s="176">
        <v>0.151097344464171</v>
      </c>
      <c r="L188" s="160">
        <v>5.6661504174064098E-2</v>
      </c>
    </row>
    <row r="189" spans="1:12" s="29" customFormat="1" ht="14.25" customHeight="1">
      <c r="A189" s="1801"/>
      <c r="B189" s="1790"/>
      <c r="C189" s="154" t="s">
        <v>247</v>
      </c>
      <c r="D189" s="238">
        <v>135935</v>
      </c>
      <c r="E189" s="182">
        <v>31</v>
      </c>
      <c r="F189" s="183">
        <v>21</v>
      </c>
      <c r="G189" s="183">
        <v>1</v>
      </c>
      <c r="H189" s="183">
        <v>1</v>
      </c>
      <c r="I189" s="183">
        <v>1</v>
      </c>
      <c r="J189" s="158">
        <v>1</v>
      </c>
      <c r="K189" s="176">
        <v>0.22805017103762801</v>
      </c>
      <c r="L189" s="160">
        <v>0.15448559973516801</v>
      </c>
    </row>
    <row r="190" spans="1:12" s="28" customFormat="1" ht="12.75" customHeight="1">
      <c r="A190" s="1798" t="s">
        <v>166</v>
      </c>
      <c r="B190" s="1786" t="s">
        <v>167</v>
      </c>
      <c r="C190" s="241" t="s">
        <v>245</v>
      </c>
      <c r="D190" s="217">
        <v>1650</v>
      </c>
      <c r="E190" s="187"/>
      <c r="F190" s="188"/>
      <c r="G190" s="188"/>
      <c r="H190" s="188"/>
      <c r="I190" s="188"/>
      <c r="J190" s="189"/>
      <c r="K190" s="176">
        <v>0</v>
      </c>
      <c r="L190" s="160">
        <v>0</v>
      </c>
    </row>
    <row r="191" spans="1:12" s="28" customFormat="1" ht="12.75" customHeight="1">
      <c r="A191" s="1798"/>
      <c r="B191" s="1786"/>
      <c r="C191" s="241" t="s">
        <v>246</v>
      </c>
      <c r="D191" s="217">
        <v>2338</v>
      </c>
      <c r="E191" s="187">
        <v>2</v>
      </c>
      <c r="F191" s="188">
        <v>1</v>
      </c>
      <c r="G191" s="188"/>
      <c r="H191" s="188"/>
      <c r="I191" s="188"/>
      <c r="J191" s="189"/>
      <c r="K191" s="176">
        <v>0.85543199315654395</v>
      </c>
      <c r="L191" s="160">
        <v>0.42771599657827197</v>
      </c>
    </row>
    <row r="192" spans="1:12" s="28" customFormat="1" ht="12.75" customHeight="1">
      <c r="A192" s="1798"/>
      <c r="B192" s="1786"/>
      <c r="C192" s="241" t="s">
        <v>247</v>
      </c>
      <c r="D192" s="217">
        <v>3988</v>
      </c>
      <c r="E192" s="200">
        <v>2</v>
      </c>
      <c r="F192" s="201">
        <v>1</v>
      </c>
      <c r="G192" s="201">
        <v>0</v>
      </c>
      <c r="H192" s="201">
        <v>0</v>
      </c>
      <c r="I192" s="201">
        <v>0</v>
      </c>
      <c r="J192" s="202">
        <v>0</v>
      </c>
      <c r="K192" s="176">
        <v>0.50150451354062198</v>
      </c>
      <c r="L192" s="160">
        <v>0.25075225677031099</v>
      </c>
    </row>
    <row r="193" spans="1:12" s="29" customFormat="1" ht="12.75" customHeight="1">
      <c r="A193" s="1798" t="s">
        <v>168</v>
      </c>
      <c r="B193" s="1786" t="s">
        <v>169</v>
      </c>
      <c r="C193" s="241" t="s">
        <v>245</v>
      </c>
      <c r="D193" s="190">
        <v>1429</v>
      </c>
      <c r="E193" s="187">
        <v>1</v>
      </c>
      <c r="F193" s="188">
        <v>1</v>
      </c>
      <c r="G193" s="188"/>
      <c r="H193" s="188"/>
      <c r="I193" s="188"/>
      <c r="J193" s="189"/>
      <c r="K193" s="176">
        <v>0.69979006298110602</v>
      </c>
      <c r="L193" s="160">
        <v>0.69979006298110602</v>
      </c>
    </row>
    <row r="194" spans="1:12" s="29" customFormat="1" ht="12.75" customHeight="1">
      <c r="A194" s="1798"/>
      <c r="B194" s="1786"/>
      <c r="C194" s="241" t="s">
        <v>246</v>
      </c>
      <c r="D194" s="190">
        <v>1070</v>
      </c>
      <c r="E194" s="187"/>
      <c r="F194" s="188"/>
      <c r="G194" s="188"/>
      <c r="H194" s="188"/>
      <c r="I194" s="188"/>
      <c r="J194" s="189"/>
      <c r="K194" s="176">
        <v>0</v>
      </c>
      <c r="L194" s="160">
        <v>0</v>
      </c>
    </row>
    <row r="195" spans="1:12" s="29" customFormat="1" ht="12.75" customHeight="1">
      <c r="A195" s="1798"/>
      <c r="B195" s="1786"/>
      <c r="C195" s="241" t="s">
        <v>247</v>
      </c>
      <c r="D195" s="190">
        <v>2499</v>
      </c>
      <c r="E195" s="187">
        <v>1</v>
      </c>
      <c r="F195" s="188">
        <v>1</v>
      </c>
      <c r="G195" s="188">
        <v>0</v>
      </c>
      <c r="H195" s="188">
        <v>0</v>
      </c>
      <c r="I195" s="188">
        <v>0</v>
      </c>
      <c r="J195" s="189">
        <v>0</v>
      </c>
      <c r="K195" s="176">
        <v>0.40016006402561</v>
      </c>
      <c r="L195" s="160">
        <v>0.40016006402561</v>
      </c>
    </row>
    <row r="196" spans="1:12" s="29" customFormat="1" ht="12.75" customHeight="1">
      <c r="A196" s="1798" t="s">
        <v>170</v>
      </c>
      <c r="B196" s="1786" t="s">
        <v>171</v>
      </c>
      <c r="C196" s="241" t="s">
        <v>245</v>
      </c>
      <c r="D196" s="242">
        <v>2296</v>
      </c>
      <c r="E196" s="187">
        <v>1</v>
      </c>
      <c r="F196" s="188">
        <v>1</v>
      </c>
      <c r="G196" s="188"/>
      <c r="H196" s="188"/>
      <c r="I196" s="188"/>
      <c r="J196" s="189"/>
      <c r="K196" s="176">
        <v>0.43554006968641101</v>
      </c>
      <c r="L196" s="160">
        <v>0.43554006968641101</v>
      </c>
    </row>
    <row r="197" spans="1:12" s="29" customFormat="1" ht="11.25" customHeight="1">
      <c r="A197" s="1798"/>
      <c r="B197" s="1786"/>
      <c r="C197" s="241" t="s">
        <v>246</v>
      </c>
      <c r="D197" s="242">
        <v>2298</v>
      </c>
      <c r="E197" s="187"/>
      <c r="F197" s="188"/>
      <c r="G197" s="188"/>
      <c r="H197" s="188"/>
      <c r="I197" s="188"/>
      <c r="J197" s="189"/>
      <c r="K197" s="176">
        <v>0</v>
      </c>
      <c r="L197" s="160">
        <v>0</v>
      </c>
    </row>
    <row r="198" spans="1:12" s="29" customFormat="1" ht="12.75" customHeight="1">
      <c r="A198" s="1798"/>
      <c r="B198" s="1786"/>
      <c r="C198" s="241" t="s">
        <v>247</v>
      </c>
      <c r="D198" s="242">
        <v>4594</v>
      </c>
      <c r="E198" s="200">
        <v>1</v>
      </c>
      <c r="F198" s="201">
        <v>1</v>
      </c>
      <c r="G198" s="201">
        <v>0</v>
      </c>
      <c r="H198" s="201">
        <v>0</v>
      </c>
      <c r="I198" s="201">
        <v>0</v>
      </c>
      <c r="J198" s="202">
        <v>0</v>
      </c>
      <c r="K198" s="176">
        <v>0.21767522855898999</v>
      </c>
      <c r="L198" s="160">
        <v>0.21767522855898999</v>
      </c>
    </row>
    <row r="199" spans="1:12" s="29" customFormat="1" ht="12.75" customHeight="1">
      <c r="A199" s="1798" t="s">
        <v>172</v>
      </c>
      <c r="B199" s="1786" t="s">
        <v>173</v>
      </c>
      <c r="C199" s="241" t="s">
        <v>245</v>
      </c>
      <c r="D199" s="217">
        <v>10104</v>
      </c>
      <c r="E199" s="187">
        <v>17</v>
      </c>
      <c r="F199" s="188">
        <v>15</v>
      </c>
      <c r="G199" s="188">
        <v>1</v>
      </c>
      <c r="H199" s="188">
        <v>1</v>
      </c>
      <c r="I199" s="188"/>
      <c r="J199" s="189"/>
      <c r="K199" s="176">
        <v>1.6825019794140901</v>
      </c>
      <c r="L199" s="160">
        <v>1.4845605700712601</v>
      </c>
    </row>
    <row r="200" spans="1:12" s="29" customFormat="1" ht="12.75" customHeight="1">
      <c r="A200" s="1798"/>
      <c r="B200" s="1786"/>
      <c r="C200" s="241" t="s">
        <v>246</v>
      </c>
      <c r="D200" s="217">
        <v>7454</v>
      </c>
      <c r="E200" s="187">
        <v>2</v>
      </c>
      <c r="F200" s="188">
        <v>2</v>
      </c>
      <c r="G200" s="188"/>
      <c r="H200" s="188"/>
      <c r="I200" s="188"/>
      <c r="J200" s="189"/>
      <c r="K200" s="176">
        <v>0.26831231553528301</v>
      </c>
      <c r="L200" s="160">
        <v>0.26831231553528301</v>
      </c>
    </row>
    <row r="201" spans="1:12" s="29" customFormat="1" ht="12.75" customHeight="1">
      <c r="A201" s="1798"/>
      <c r="B201" s="1786"/>
      <c r="C201" s="241" t="s">
        <v>247</v>
      </c>
      <c r="D201" s="217">
        <v>17558</v>
      </c>
      <c r="E201" s="200">
        <v>19</v>
      </c>
      <c r="F201" s="201">
        <v>17</v>
      </c>
      <c r="G201" s="201">
        <v>1</v>
      </c>
      <c r="H201" s="201">
        <v>1</v>
      </c>
      <c r="I201" s="201">
        <v>0</v>
      </c>
      <c r="J201" s="202">
        <v>0</v>
      </c>
      <c r="K201" s="176">
        <v>1.08212780498918</v>
      </c>
      <c r="L201" s="160">
        <v>0.96821961499031794</v>
      </c>
    </row>
    <row r="202" spans="1:12" s="28" customFormat="1" ht="12.75" customHeight="1">
      <c r="A202" s="1798" t="s">
        <v>174</v>
      </c>
      <c r="B202" s="1786" t="s">
        <v>175</v>
      </c>
      <c r="C202" s="241" t="s">
        <v>245</v>
      </c>
      <c r="D202" s="217">
        <v>58660</v>
      </c>
      <c r="E202" s="187">
        <v>4</v>
      </c>
      <c r="F202" s="188">
        <v>1</v>
      </c>
      <c r="G202" s="188"/>
      <c r="H202" s="188"/>
      <c r="I202" s="188">
        <v>1</v>
      </c>
      <c r="J202" s="189">
        <v>1</v>
      </c>
      <c r="K202" s="176">
        <v>6.8189566996249604E-2</v>
      </c>
      <c r="L202" s="160">
        <v>1.7047391749062401E-2</v>
      </c>
    </row>
    <row r="203" spans="1:12" s="28" customFormat="1" ht="12.75" customHeight="1">
      <c r="A203" s="1798"/>
      <c r="B203" s="1786"/>
      <c r="C203" s="241" t="s">
        <v>246</v>
      </c>
      <c r="D203" s="217">
        <v>32046</v>
      </c>
      <c r="E203" s="187">
        <v>2</v>
      </c>
      <c r="F203" s="188"/>
      <c r="G203" s="188"/>
      <c r="H203" s="188"/>
      <c r="I203" s="188"/>
      <c r="J203" s="189"/>
      <c r="K203" s="176">
        <v>6.24102852150034E-2</v>
      </c>
      <c r="L203" s="160">
        <v>0</v>
      </c>
    </row>
    <row r="204" spans="1:12" s="28" customFormat="1" ht="12.75" customHeight="1">
      <c r="A204" s="1798"/>
      <c r="B204" s="1786"/>
      <c r="C204" s="241" t="s">
        <v>247</v>
      </c>
      <c r="D204" s="217">
        <v>90706</v>
      </c>
      <c r="E204" s="200">
        <v>6</v>
      </c>
      <c r="F204" s="201">
        <v>1</v>
      </c>
      <c r="G204" s="201">
        <v>0</v>
      </c>
      <c r="H204" s="201">
        <v>0</v>
      </c>
      <c r="I204" s="201">
        <v>1</v>
      </c>
      <c r="J204" s="202">
        <v>1</v>
      </c>
      <c r="K204" s="176">
        <v>6.6147774127400596E-2</v>
      </c>
      <c r="L204" s="160">
        <v>1.10246290212334E-2</v>
      </c>
    </row>
    <row r="205" spans="1:12" s="29" customFormat="1" ht="11.25" customHeight="1">
      <c r="A205" s="1798" t="s">
        <v>176</v>
      </c>
      <c r="B205" s="1786" t="s">
        <v>177</v>
      </c>
      <c r="C205" s="241" t="s">
        <v>245</v>
      </c>
      <c r="D205" s="217">
        <v>8850</v>
      </c>
      <c r="E205" s="187"/>
      <c r="F205" s="188"/>
      <c r="G205" s="188"/>
      <c r="H205" s="188"/>
      <c r="I205" s="188"/>
      <c r="J205" s="189"/>
      <c r="K205" s="180">
        <v>0</v>
      </c>
      <c r="L205" s="207">
        <v>0</v>
      </c>
    </row>
    <row r="206" spans="1:12" s="29" customFormat="1" ht="11.25" customHeight="1">
      <c r="A206" s="1798"/>
      <c r="B206" s="1786"/>
      <c r="C206" s="243" t="s">
        <v>246</v>
      </c>
      <c r="D206" s="244">
        <v>7740</v>
      </c>
      <c r="E206" s="231">
        <v>2</v>
      </c>
      <c r="F206" s="232"/>
      <c r="G206" s="232"/>
      <c r="H206" s="232"/>
      <c r="I206" s="232"/>
      <c r="J206" s="189"/>
      <c r="K206" s="180">
        <v>0.258397932816537</v>
      </c>
      <c r="L206" s="207">
        <v>0</v>
      </c>
    </row>
    <row r="207" spans="1:12" s="29" customFormat="1" ht="9.75" customHeight="1">
      <c r="A207" s="1799"/>
      <c r="B207" s="1787"/>
      <c r="C207" s="245" t="s">
        <v>247</v>
      </c>
      <c r="D207" s="223">
        <v>16590</v>
      </c>
      <c r="E207" s="209">
        <v>2</v>
      </c>
      <c r="F207" s="210">
        <v>0</v>
      </c>
      <c r="G207" s="210">
        <v>0</v>
      </c>
      <c r="H207" s="210">
        <v>0</v>
      </c>
      <c r="I207" s="210">
        <v>0</v>
      </c>
      <c r="J207" s="211">
        <v>0</v>
      </c>
      <c r="K207" s="168">
        <v>0.120554550934298</v>
      </c>
      <c r="L207" s="169">
        <v>0</v>
      </c>
    </row>
    <row r="208" spans="1:12" s="28" customFormat="1" ht="12.75" customHeight="1">
      <c r="A208" s="1807" t="s">
        <v>38</v>
      </c>
      <c r="B208" s="1788" t="s">
        <v>39</v>
      </c>
      <c r="C208" s="246" t="s">
        <v>245</v>
      </c>
      <c r="D208" s="238">
        <v>22438</v>
      </c>
      <c r="E208" s="204">
        <v>9</v>
      </c>
      <c r="F208" s="205">
        <v>3</v>
      </c>
      <c r="G208" s="205">
        <v>0</v>
      </c>
      <c r="H208" s="205">
        <v>0</v>
      </c>
      <c r="I208" s="205">
        <v>1</v>
      </c>
      <c r="J208" s="206">
        <v>1</v>
      </c>
      <c r="K208" s="176">
        <v>0.40110526784918399</v>
      </c>
      <c r="L208" s="160">
        <v>0.133701755949728</v>
      </c>
    </row>
    <row r="209" spans="1:12" s="28" customFormat="1" ht="12.75" customHeight="1">
      <c r="A209" s="1808"/>
      <c r="B209" s="1789"/>
      <c r="C209" s="247" t="s">
        <v>246</v>
      </c>
      <c r="D209" s="248">
        <v>46023</v>
      </c>
      <c r="E209" s="179">
        <v>13</v>
      </c>
      <c r="F209" s="157">
        <v>8</v>
      </c>
      <c r="G209" s="157">
        <v>0</v>
      </c>
      <c r="H209" s="157">
        <v>0</v>
      </c>
      <c r="I209" s="157">
        <v>2</v>
      </c>
      <c r="J209" s="158">
        <v>1</v>
      </c>
      <c r="K209" s="176">
        <v>0.28246746192121303</v>
      </c>
      <c r="L209" s="160">
        <v>0.173826130413054</v>
      </c>
    </row>
    <row r="210" spans="1:12" s="28" customFormat="1" ht="13.5" customHeight="1">
      <c r="A210" s="1809"/>
      <c r="B210" s="1790"/>
      <c r="C210" s="154" t="s">
        <v>247</v>
      </c>
      <c r="D210" s="238">
        <v>68461</v>
      </c>
      <c r="E210" s="182">
        <v>22</v>
      </c>
      <c r="F210" s="183">
        <v>11</v>
      </c>
      <c r="G210" s="183">
        <v>0</v>
      </c>
      <c r="H210" s="183">
        <v>0</v>
      </c>
      <c r="I210" s="183">
        <v>3</v>
      </c>
      <c r="J210" s="158">
        <v>2</v>
      </c>
      <c r="K210" s="176">
        <v>0.32135084208527498</v>
      </c>
      <c r="L210" s="160">
        <v>0.16067542104263699</v>
      </c>
    </row>
    <row r="211" spans="1:12" s="29" customFormat="1" ht="12.75" customHeight="1">
      <c r="A211" s="1798" t="s">
        <v>178</v>
      </c>
      <c r="B211" s="1786" t="s">
        <v>179</v>
      </c>
      <c r="C211" s="241" t="s">
        <v>245</v>
      </c>
      <c r="D211" s="217">
        <v>13256</v>
      </c>
      <c r="E211" s="187">
        <v>8</v>
      </c>
      <c r="F211" s="222">
        <v>2</v>
      </c>
      <c r="G211" s="188"/>
      <c r="H211" s="188"/>
      <c r="I211" s="188">
        <v>1</v>
      </c>
      <c r="J211" s="189">
        <v>1</v>
      </c>
      <c r="K211" s="176">
        <v>0.60350030175015101</v>
      </c>
      <c r="L211" s="160">
        <v>0.150875075437538</v>
      </c>
    </row>
    <row r="212" spans="1:12" s="29" customFormat="1" ht="12.75" customHeight="1">
      <c r="A212" s="1798"/>
      <c r="B212" s="1786"/>
      <c r="C212" s="241" t="s">
        <v>246</v>
      </c>
      <c r="D212" s="217">
        <v>29447</v>
      </c>
      <c r="E212" s="187">
        <v>11</v>
      </c>
      <c r="F212" s="188">
        <v>6</v>
      </c>
      <c r="G212" s="188"/>
      <c r="H212" s="188"/>
      <c r="I212" s="188">
        <v>2</v>
      </c>
      <c r="J212" s="189">
        <v>1</v>
      </c>
      <c r="K212" s="176">
        <v>0.37355248412401898</v>
      </c>
      <c r="L212" s="160">
        <v>0.203755900431283</v>
      </c>
    </row>
    <row r="213" spans="1:12" s="29" customFormat="1" ht="12.75" customHeight="1">
      <c r="A213" s="1798"/>
      <c r="B213" s="1786"/>
      <c r="C213" s="241" t="s">
        <v>247</v>
      </c>
      <c r="D213" s="217">
        <v>42703</v>
      </c>
      <c r="E213" s="200">
        <v>19</v>
      </c>
      <c r="F213" s="214">
        <v>8</v>
      </c>
      <c r="G213" s="201">
        <v>0</v>
      </c>
      <c r="H213" s="201">
        <v>0</v>
      </c>
      <c r="I213" s="201">
        <v>3</v>
      </c>
      <c r="J213" s="202">
        <v>2</v>
      </c>
      <c r="K213" s="176">
        <v>0.444933611221694</v>
      </c>
      <c r="L213" s="160">
        <v>0.187340467882819</v>
      </c>
    </row>
    <row r="214" spans="1:12" s="29" customFormat="1" ht="12.75" customHeight="1">
      <c r="A214" s="1798" t="s">
        <v>180</v>
      </c>
      <c r="B214" s="1791" t="s">
        <v>181</v>
      </c>
      <c r="C214" s="241" t="s">
        <v>245</v>
      </c>
      <c r="D214" s="190">
        <v>5492</v>
      </c>
      <c r="E214" s="187">
        <v>1</v>
      </c>
      <c r="F214" s="188">
        <v>1</v>
      </c>
      <c r="G214" s="188"/>
      <c r="H214" s="188"/>
      <c r="I214" s="188"/>
      <c r="J214" s="189"/>
      <c r="K214" s="176">
        <v>0.18208302986161701</v>
      </c>
      <c r="L214" s="160">
        <v>0.18208302986161701</v>
      </c>
    </row>
    <row r="215" spans="1:12" s="29" customFormat="1" ht="12.75" customHeight="1">
      <c r="A215" s="1798"/>
      <c r="B215" s="1791"/>
      <c r="C215" s="241" t="s">
        <v>246</v>
      </c>
      <c r="D215" s="190">
        <v>9349</v>
      </c>
      <c r="E215" s="187">
        <v>1</v>
      </c>
      <c r="F215" s="188">
        <v>1</v>
      </c>
      <c r="G215" s="188"/>
      <c r="H215" s="188"/>
      <c r="I215" s="188"/>
      <c r="J215" s="189"/>
      <c r="K215" s="176">
        <v>0.106963311584127</v>
      </c>
      <c r="L215" s="160">
        <v>0.106963311584127</v>
      </c>
    </row>
    <row r="216" spans="1:12" s="29" customFormat="1" ht="12.75" customHeight="1">
      <c r="A216" s="1798"/>
      <c r="B216" s="1791"/>
      <c r="C216" s="241" t="s">
        <v>247</v>
      </c>
      <c r="D216" s="190">
        <v>14841</v>
      </c>
      <c r="E216" s="187">
        <v>2</v>
      </c>
      <c r="F216" s="188">
        <v>2</v>
      </c>
      <c r="G216" s="188">
        <v>0</v>
      </c>
      <c r="H216" s="188">
        <v>0</v>
      </c>
      <c r="I216" s="188">
        <v>0</v>
      </c>
      <c r="J216" s="189">
        <v>0</v>
      </c>
      <c r="K216" s="176">
        <v>0.13476180850347</v>
      </c>
      <c r="L216" s="160">
        <v>0.13476180850347</v>
      </c>
    </row>
    <row r="217" spans="1:12" s="29" customFormat="1" ht="12.75" customHeight="1">
      <c r="A217" s="1798" t="s">
        <v>182</v>
      </c>
      <c r="B217" s="1786" t="s">
        <v>183</v>
      </c>
      <c r="C217" s="241" t="s">
        <v>245</v>
      </c>
      <c r="D217" s="190">
        <v>3690</v>
      </c>
      <c r="E217" s="187"/>
      <c r="F217" s="188"/>
      <c r="G217" s="188"/>
      <c r="H217" s="188"/>
      <c r="I217" s="188"/>
      <c r="J217" s="189"/>
      <c r="K217" s="176">
        <v>0</v>
      </c>
      <c r="L217" s="160">
        <v>0</v>
      </c>
    </row>
    <row r="218" spans="1:12" s="29" customFormat="1" ht="12.75" customHeight="1">
      <c r="A218" s="1798"/>
      <c r="B218" s="1786"/>
      <c r="C218" s="241" t="s">
        <v>246</v>
      </c>
      <c r="D218" s="190">
        <v>7227</v>
      </c>
      <c r="E218" s="187">
        <v>1</v>
      </c>
      <c r="F218" s="188">
        <v>1</v>
      </c>
      <c r="G218" s="188"/>
      <c r="H218" s="188"/>
      <c r="I218" s="188"/>
      <c r="J218" s="189"/>
      <c r="K218" s="176">
        <v>0.13837000138370001</v>
      </c>
      <c r="L218" s="160">
        <v>0.13837000138370001</v>
      </c>
    </row>
    <row r="219" spans="1:12" s="29" customFormat="1" ht="12.75" customHeight="1">
      <c r="A219" s="1799"/>
      <c r="B219" s="1787"/>
      <c r="C219" s="245" t="s">
        <v>247</v>
      </c>
      <c r="D219" s="249">
        <v>10917</v>
      </c>
      <c r="E219" s="231">
        <v>1</v>
      </c>
      <c r="F219" s="232">
        <v>1</v>
      </c>
      <c r="G219" s="232">
        <v>0</v>
      </c>
      <c r="H219" s="232">
        <v>0</v>
      </c>
      <c r="I219" s="232">
        <v>0</v>
      </c>
      <c r="J219" s="233">
        <v>0</v>
      </c>
      <c r="K219" s="234">
        <v>9.1600256480718206E-2</v>
      </c>
      <c r="L219" s="235">
        <v>9.1600256480718206E-2</v>
      </c>
    </row>
    <row r="220" spans="1:12" s="29" customFormat="1" ht="12.75" customHeight="1">
      <c r="A220" s="1800" t="s">
        <v>40</v>
      </c>
      <c r="B220" s="1782" t="s">
        <v>41</v>
      </c>
      <c r="C220" s="170" t="s">
        <v>245</v>
      </c>
      <c r="D220" s="250">
        <v>14174</v>
      </c>
      <c r="E220" s="172">
        <v>10</v>
      </c>
      <c r="F220" s="173">
        <v>9</v>
      </c>
      <c r="G220" s="173">
        <v>1</v>
      </c>
      <c r="H220" s="173">
        <v>0</v>
      </c>
      <c r="I220" s="173">
        <v>1</v>
      </c>
      <c r="J220" s="175">
        <v>1</v>
      </c>
      <c r="K220" s="251">
        <v>0.70551714406660104</v>
      </c>
      <c r="L220" s="227">
        <v>0.63496542965994096</v>
      </c>
    </row>
    <row r="221" spans="1:12" s="29" customFormat="1" ht="12.75" customHeight="1">
      <c r="A221" s="1801"/>
      <c r="B221" s="1783"/>
      <c r="C221" s="177" t="s">
        <v>246</v>
      </c>
      <c r="D221" s="181">
        <v>13429</v>
      </c>
      <c r="E221" s="179">
        <v>4</v>
      </c>
      <c r="F221" s="157">
        <v>3</v>
      </c>
      <c r="G221" s="157">
        <v>0</v>
      </c>
      <c r="H221" s="157">
        <v>0</v>
      </c>
      <c r="I221" s="157">
        <v>0</v>
      </c>
      <c r="J221" s="158">
        <v>0</v>
      </c>
      <c r="K221" s="176">
        <v>0.29786283416486697</v>
      </c>
      <c r="L221" s="160">
        <v>0.22339712562364999</v>
      </c>
    </row>
    <row r="222" spans="1:12" s="29" customFormat="1" ht="12.75" customHeight="1">
      <c r="A222" s="1801"/>
      <c r="B222" s="1783"/>
      <c r="C222" s="177" t="s">
        <v>247</v>
      </c>
      <c r="D222" s="181">
        <v>27603</v>
      </c>
      <c r="E222" s="179">
        <v>14</v>
      </c>
      <c r="F222" s="157">
        <v>12</v>
      </c>
      <c r="G222" s="183">
        <v>1</v>
      </c>
      <c r="H222" s="183">
        <v>0</v>
      </c>
      <c r="I222" s="183">
        <v>1</v>
      </c>
      <c r="J222" s="158">
        <v>1</v>
      </c>
      <c r="K222" s="176">
        <v>0.50719124732818899</v>
      </c>
      <c r="L222" s="160">
        <v>0.43473535485273301</v>
      </c>
    </row>
    <row r="223" spans="1:12" s="29" customFormat="1" ht="12.75" customHeight="1">
      <c r="A223" s="1798" t="s">
        <v>184</v>
      </c>
      <c r="B223" s="1784" t="s">
        <v>185</v>
      </c>
      <c r="C223" s="185" t="s">
        <v>245</v>
      </c>
      <c r="D223" s="186">
        <v>14174</v>
      </c>
      <c r="E223" s="187">
        <v>10</v>
      </c>
      <c r="F223" s="188">
        <v>9</v>
      </c>
      <c r="G223" s="188">
        <v>1</v>
      </c>
      <c r="H223" s="188"/>
      <c r="I223" s="188">
        <v>1</v>
      </c>
      <c r="J223" s="189">
        <v>1</v>
      </c>
      <c r="K223" s="180">
        <v>0.70551714406660104</v>
      </c>
      <c r="L223" s="207">
        <v>0.63496542965994096</v>
      </c>
    </row>
    <row r="224" spans="1:12" s="29" customFormat="1" ht="12.75" customHeight="1">
      <c r="A224" s="1798"/>
      <c r="B224" s="1784"/>
      <c r="C224" s="185" t="s">
        <v>246</v>
      </c>
      <c r="D224" s="213">
        <v>13429</v>
      </c>
      <c r="E224" s="187">
        <v>4</v>
      </c>
      <c r="F224" s="188">
        <v>3</v>
      </c>
      <c r="G224" s="188"/>
      <c r="H224" s="188"/>
      <c r="I224" s="188"/>
      <c r="J224" s="189"/>
      <c r="K224" s="176">
        <v>0.29786283416486697</v>
      </c>
      <c r="L224" s="160">
        <v>0.22339712562364999</v>
      </c>
    </row>
    <row r="225" spans="1:12" s="29" customFormat="1" ht="12.75" customHeight="1">
      <c r="A225" s="1799"/>
      <c r="B225" s="1785"/>
      <c r="C225" s="192" t="s">
        <v>247</v>
      </c>
      <c r="D225" s="252">
        <v>27603</v>
      </c>
      <c r="E225" s="194">
        <v>14</v>
      </c>
      <c r="F225" s="195">
        <v>12</v>
      </c>
      <c r="G225" s="195">
        <v>1</v>
      </c>
      <c r="H225" s="195">
        <v>0</v>
      </c>
      <c r="I225" s="195">
        <v>1</v>
      </c>
      <c r="J225" s="196">
        <v>1</v>
      </c>
      <c r="K225" s="168">
        <v>0.50719124732818899</v>
      </c>
      <c r="L225" s="169">
        <v>0.43473535485273301</v>
      </c>
    </row>
    <row r="226" spans="1:12" s="29" customFormat="1" ht="12.75" customHeight="1">
      <c r="A226" s="1800" t="s">
        <v>42</v>
      </c>
      <c r="B226" s="1782" t="s">
        <v>43</v>
      </c>
      <c r="C226" s="170" t="s">
        <v>245</v>
      </c>
      <c r="D226" s="203">
        <v>42593</v>
      </c>
      <c r="E226" s="182">
        <v>21</v>
      </c>
      <c r="F226" s="183">
        <v>18</v>
      </c>
      <c r="G226" s="183">
        <v>0</v>
      </c>
      <c r="H226" s="183">
        <v>0</v>
      </c>
      <c r="I226" s="183">
        <v>1</v>
      </c>
      <c r="J226" s="184">
        <v>1</v>
      </c>
      <c r="K226" s="176">
        <v>0.49303876223792598</v>
      </c>
      <c r="L226" s="160">
        <v>0.42260465334679398</v>
      </c>
    </row>
    <row r="227" spans="1:12" s="29" customFormat="1" ht="12.75" customHeight="1">
      <c r="A227" s="1801"/>
      <c r="B227" s="1783"/>
      <c r="C227" s="177" t="s">
        <v>246</v>
      </c>
      <c r="D227" s="203">
        <v>60772</v>
      </c>
      <c r="E227" s="179">
        <v>13</v>
      </c>
      <c r="F227" s="157">
        <v>9</v>
      </c>
      <c r="G227" s="157">
        <v>0</v>
      </c>
      <c r="H227" s="157">
        <v>0</v>
      </c>
      <c r="I227" s="157">
        <v>0</v>
      </c>
      <c r="J227" s="158">
        <v>0</v>
      </c>
      <c r="K227" s="176">
        <v>0.213914302639373</v>
      </c>
      <c r="L227" s="160">
        <v>0.148094517211874</v>
      </c>
    </row>
    <row r="228" spans="1:12" s="29" customFormat="1" ht="12.75" customHeight="1">
      <c r="A228" s="1801"/>
      <c r="B228" s="1783"/>
      <c r="C228" s="177" t="s">
        <v>247</v>
      </c>
      <c r="D228" s="203">
        <v>103365</v>
      </c>
      <c r="E228" s="204">
        <v>34</v>
      </c>
      <c r="F228" s="205">
        <v>27</v>
      </c>
      <c r="G228" s="205">
        <v>0</v>
      </c>
      <c r="H228" s="205">
        <v>0</v>
      </c>
      <c r="I228" s="205">
        <v>1</v>
      </c>
      <c r="J228" s="253">
        <v>1</v>
      </c>
      <c r="K228" s="176">
        <v>0.32893145648914002</v>
      </c>
      <c r="L228" s="160">
        <v>0.26121027427078802</v>
      </c>
    </row>
    <row r="229" spans="1:12" s="29" customFormat="1" ht="12.75" customHeight="1">
      <c r="A229" s="1798" t="s">
        <v>186</v>
      </c>
      <c r="B229" s="1784" t="s">
        <v>187</v>
      </c>
      <c r="C229" s="185" t="s">
        <v>245</v>
      </c>
      <c r="D229" s="199">
        <v>6581</v>
      </c>
      <c r="E229" s="187">
        <v>1</v>
      </c>
      <c r="F229" s="188">
        <v>1</v>
      </c>
      <c r="G229" s="188"/>
      <c r="H229" s="188"/>
      <c r="I229" s="188"/>
      <c r="J229" s="189"/>
      <c r="K229" s="176">
        <v>0.151952590791673</v>
      </c>
      <c r="L229" s="160">
        <v>0.151952590791673</v>
      </c>
    </row>
    <row r="230" spans="1:12" s="29" customFormat="1" ht="12.75" customHeight="1">
      <c r="A230" s="1798"/>
      <c r="B230" s="1784"/>
      <c r="C230" s="185" t="s">
        <v>246</v>
      </c>
      <c r="D230" s="199">
        <v>21731</v>
      </c>
      <c r="E230" s="187"/>
      <c r="F230" s="188"/>
      <c r="G230" s="188"/>
      <c r="H230" s="188"/>
      <c r="I230" s="188"/>
      <c r="J230" s="189"/>
      <c r="K230" s="176">
        <v>0</v>
      </c>
      <c r="L230" s="160">
        <v>0</v>
      </c>
    </row>
    <row r="231" spans="1:12" s="29" customFormat="1" ht="12.75" customHeight="1">
      <c r="A231" s="1798"/>
      <c r="B231" s="1784"/>
      <c r="C231" s="185" t="s">
        <v>247</v>
      </c>
      <c r="D231" s="199">
        <v>28312</v>
      </c>
      <c r="E231" s="200">
        <v>1</v>
      </c>
      <c r="F231" s="201">
        <v>1</v>
      </c>
      <c r="G231" s="201">
        <v>0</v>
      </c>
      <c r="H231" s="201">
        <v>0</v>
      </c>
      <c r="I231" s="201">
        <v>0</v>
      </c>
      <c r="J231" s="202">
        <v>0</v>
      </c>
      <c r="K231" s="176">
        <v>3.5320712065555197E-2</v>
      </c>
      <c r="L231" s="160">
        <v>3.5320712065555197E-2</v>
      </c>
    </row>
    <row r="232" spans="1:12" s="28" customFormat="1" ht="12.75" customHeight="1">
      <c r="A232" s="1798" t="s">
        <v>188</v>
      </c>
      <c r="B232" s="1784" t="s">
        <v>189</v>
      </c>
      <c r="C232" s="185" t="s">
        <v>245</v>
      </c>
      <c r="D232" s="199">
        <v>5541</v>
      </c>
      <c r="E232" s="187">
        <v>2</v>
      </c>
      <c r="F232" s="188">
        <v>2</v>
      </c>
      <c r="G232" s="188"/>
      <c r="H232" s="188"/>
      <c r="I232" s="188"/>
      <c r="J232" s="189"/>
      <c r="K232" s="176">
        <v>0.36094567767551</v>
      </c>
      <c r="L232" s="160">
        <v>0.36094567767551</v>
      </c>
    </row>
    <row r="233" spans="1:12" s="28" customFormat="1" ht="12.75" customHeight="1">
      <c r="A233" s="1798"/>
      <c r="B233" s="1784"/>
      <c r="C233" s="185" t="s">
        <v>246</v>
      </c>
      <c r="D233" s="199">
        <v>6592</v>
      </c>
      <c r="E233" s="187">
        <v>2</v>
      </c>
      <c r="F233" s="188">
        <v>1</v>
      </c>
      <c r="G233" s="188"/>
      <c r="H233" s="188"/>
      <c r="I233" s="188"/>
      <c r="J233" s="189"/>
      <c r="K233" s="176">
        <v>0.30339805825242699</v>
      </c>
      <c r="L233" s="160">
        <v>0.151699029126214</v>
      </c>
    </row>
    <row r="234" spans="1:12" s="28" customFormat="1" ht="12.75" customHeight="1">
      <c r="A234" s="1798"/>
      <c r="B234" s="1784"/>
      <c r="C234" s="185" t="s">
        <v>247</v>
      </c>
      <c r="D234" s="199">
        <v>12133</v>
      </c>
      <c r="E234" s="200">
        <v>4</v>
      </c>
      <c r="F234" s="201">
        <v>3</v>
      </c>
      <c r="G234" s="201">
        <v>0</v>
      </c>
      <c r="H234" s="201">
        <v>0</v>
      </c>
      <c r="I234" s="201">
        <v>0</v>
      </c>
      <c r="J234" s="202">
        <v>0</v>
      </c>
      <c r="K234" s="176">
        <v>0.32967938679634101</v>
      </c>
      <c r="L234" s="160">
        <v>0.24725954009725501</v>
      </c>
    </row>
    <row r="235" spans="1:12" s="29" customFormat="1" ht="12.75" customHeight="1">
      <c r="A235" s="1798" t="s">
        <v>190</v>
      </c>
      <c r="B235" s="1784" t="s">
        <v>191</v>
      </c>
      <c r="C235" s="185" t="s">
        <v>245</v>
      </c>
      <c r="D235" s="186">
        <v>10577</v>
      </c>
      <c r="E235" s="187">
        <v>8</v>
      </c>
      <c r="F235" s="188">
        <v>7</v>
      </c>
      <c r="G235" s="188"/>
      <c r="H235" s="188"/>
      <c r="I235" s="188"/>
      <c r="J235" s="189"/>
      <c r="K235" s="176">
        <v>0.756358135577196</v>
      </c>
      <c r="L235" s="160">
        <v>0.66181336863004603</v>
      </c>
    </row>
    <row r="236" spans="1:12" s="29" customFormat="1" ht="12.75" customHeight="1">
      <c r="A236" s="1798"/>
      <c r="B236" s="1784"/>
      <c r="C236" s="185" t="s">
        <v>246</v>
      </c>
      <c r="D236" s="186">
        <v>7757</v>
      </c>
      <c r="E236" s="187">
        <v>3</v>
      </c>
      <c r="F236" s="188">
        <v>2</v>
      </c>
      <c r="G236" s="188"/>
      <c r="H236" s="188"/>
      <c r="I236" s="188"/>
      <c r="J236" s="189"/>
      <c r="K236" s="176">
        <v>0.38674745391259502</v>
      </c>
      <c r="L236" s="160">
        <v>0.25783163594172998</v>
      </c>
    </row>
    <row r="237" spans="1:12" s="29" customFormat="1" ht="12.75" customHeight="1">
      <c r="A237" s="1798"/>
      <c r="B237" s="1784"/>
      <c r="C237" s="185" t="s">
        <v>247</v>
      </c>
      <c r="D237" s="186">
        <v>18334</v>
      </c>
      <c r="E237" s="187">
        <v>11</v>
      </c>
      <c r="F237" s="188">
        <v>9</v>
      </c>
      <c r="G237" s="188">
        <v>0</v>
      </c>
      <c r="H237" s="188">
        <v>0</v>
      </c>
      <c r="I237" s="188">
        <v>0</v>
      </c>
      <c r="J237" s="189">
        <v>0</v>
      </c>
      <c r="K237" s="176">
        <v>0.59997818261154101</v>
      </c>
      <c r="L237" s="160">
        <v>0.49089124031853398</v>
      </c>
    </row>
    <row r="238" spans="1:12" s="29" customFormat="1" ht="12.75" customHeight="1">
      <c r="A238" s="1798" t="s">
        <v>192</v>
      </c>
      <c r="B238" s="1784" t="s">
        <v>193</v>
      </c>
      <c r="C238" s="185" t="s">
        <v>245</v>
      </c>
      <c r="D238" s="186">
        <v>5990</v>
      </c>
      <c r="E238" s="187">
        <v>5</v>
      </c>
      <c r="F238" s="188">
        <v>3</v>
      </c>
      <c r="G238" s="188"/>
      <c r="H238" s="188"/>
      <c r="I238" s="188">
        <v>1</v>
      </c>
      <c r="J238" s="189">
        <v>1</v>
      </c>
      <c r="K238" s="176">
        <v>0.83472454090150205</v>
      </c>
      <c r="L238" s="160">
        <v>0.50083472454090106</v>
      </c>
    </row>
    <row r="239" spans="1:12" s="29" customFormat="1" ht="12.75" customHeight="1">
      <c r="A239" s="1798"/>
      <c r="B239" s="1784"/>
      <c r="C239" s="185" t="s">
        <v>246</v>
      </c>
      <c r="D239" s="186">
        <v>8206</v>
      </c>
      <c r="E239" s="187">
        <v>3</v>
      </c>
      <c r="F239" s="188">
        <v>2</v>
      </c>
      <c r="G239" s="188"/>
      <c r="H239" s="188"/>
      <c r="I239" s="188"/>
      <c r="J239" s="189"/>
      <c r="K239" s="176">
        <v>0.365586156470875</v>
      </c>
      <c r="L239" s="160">
        <v>0.243724104313917</v>
      </c>
    </row>
    <row r="240" spans="1:12" s="29" customFormat="1" ht="12.75" customHeight="1">
      <c r="A240" s="1798"/>
      <c r="B240" s="1784"/>
      <c r="C240" s="185" t="s">
        <v>247</v>
      </c>
      <c r="D240" s="186">
        <v>14196</v>
      </c>
      <c r="E240" s="187">
        <v>8</v>
      </c>
      <c r="F240" s="188">
        <v>5</v>
      </c>
      <c r="G240" s="188">
        <v>0</v>
      </c>
      <c r="H240" s="188">
        <v>0</v>
      </c>
      <c r="I240" s="188">
        <v>1</v>
      </c>
      <c r="J240" s="189">
        <v>1</v>
      </c>
      <c r="K240" s="176">
        <v>0.56353902507748699</v>
      </c>
      <c r="L240" s="160">
        <v>0.35221189067342901</v>
      </c>
    </row>
    <row r="241" spans="1:12" s="120" customFormat="1" ht="12.75" customHeight="1">
      <c r="A241" s="1798" t="s">
        <v>194</v>
      </c>
      <c r="B241" s="1784" t="s">
        <v>195</v>
      </c>
      <c r="C241" s="185" t="s">
        <v>245</v>
      </c>
      <c r="D241" s="199">
        <v>4077</v>
      </c>
      <c r="E241" s="187">
        <v>2</v>
      </c>
      <c r="F241" s="188">
        <v>2</v>
      </c>
      <c r="G241" s="188"/>
      <c r="H241" s="188"/>
      <c r="I241" s="188"/>
      <c r="J241" s="189"/>
      <c r="K241" s="176">
        <v>0.49055678194751001</v>
      </c>
      <c r="L241" s="160">
        <v>0.49055678194751001</v>
      </c>
    </row>
    <row r="242" spans="1:12" s="120" customFormat="1" ht="12.75" customHeight="1">
      <c r="A242" s="1798"/>
      <c r="B242" s="1784"/>
      <c r="C242" s="185" t="s">
        <v>246</v>
      </c>
      <c r="D242" s="199">
        <v>5445</v>
      </c>
      <c r="E242" s="187">
        <v>2</v>
      </c>
      <c r="F242" s="188">
        <v>2</v>
      </c>
      <c r="G242" s="188"/>
      <c r="H242" s="188"/>
      <c r="I242" s="188"/>
      <c r="J242" s="189"/>
      <c r="K242" s="176">
        <v>0.36730945821854899</v>
      </c>
      <c r="L242" s="160">
        <v>0.36730945821854899</v>
      </c>
    </row>
    <row r="243" spans="1:12" s="120" customFormat="1" ht="12.75" customHeight="1">
      <c r="A243" s="1798"/>
      <c r="B243" s="1784"/>
      <c r="C243" s="185" t="s">
        <v>247</v>
      </c>
      <c r="D243" s="199">
        <v>9522</v>
      </c>
      <c r="E243" s="200">
        <v>4</v>
      </c>
      <c r="F243" s="201">
        <v>4</v>
      </c>
      <c r="G243" s="201">
        <v>0</v>
      </c>
      <c r="H243" s="201">
        <v>0</v>
      </c>
      <c r="I243" s="201">
        <v>0</v>
      </c>
      <c r="J243" s="202">
        <v>0</v>
      </c>
      <c r="K243" s="176">
        <v>0.42007981516488102</v>
      </c>
      <c r="L243" s="160">
        <v>0.42007981516488102</v>
      </c>
    </row>
    <row r="244" spans="1:12" s="120" customFormat="1" ht="12.75" customHeight="1">
      <c r="A244" s="1798" t="s">
        <v>196</v>
      </c>
      <c r="B244" s="1784" t="s">
        <v>197</v>
      </c>
      <c r="C244" s="185" t="s">
        <v>245</v>
      </c>
      <c r="D244" s="186">
        <v>9356</v>
      </c>
      <c r="E244" s="187">
        <v>3</v>
      </c>
      <c r="F244" s="188">
        <v>3</v>
      </c>
      <c r="G244" s="188"/>
      <c r="H244" s="188"/>
      <c r="I244" s="188"/>
      <c r="J244" s="189"/>
      <c r="K244" s="176">
        <v>0.32064985036340299</v>
      </c>
      <c r="L244" s="160">
        <v>0.32064985036340299</v>
      </c>
    </row>
    <row r="245" spans="1:12" s="120" customFormat="1" ht="12.75" customHeight="1">
      <c r="A245" s="1798"/>
      <c r="B245" s="1784"/>
      <c r="C245" s="185" t="s">
        <v>246</v>
      </c>
      <c r="D245" s="186">
        <v>10156</v>
      </c>
      <c r="E245" s="187">
        <v>3</v>
      </c>
      <c r="F245" s="188">
        <v>2</v>
      </c>
      <c r="G245" s="188"/>
      <c r="H245" s="188"/>
      <c r="I245" s="188"/>
      <c r="J245" s="189"/>
      <c r="K245" s="176">
        <v>0.29539188656951598</v>
      </c>
      <c r="L245" s="160">
        <v>0.19692792437967699</v>
      </c>
    </row>
    <row r="246" spans="1:12" s="120" customFormat="1" ht="12.75" customHeight="1">
      <c r="A246" s="1798"/>
      <c r="B246" s="1784"/>
      <c r="C246" s="185" t="s">
        <v>247</v>
      </c>
      <c r="D246" s="186">
        <v>19512</v>
      </c>
      <c r="E246" s="187">
        <v>6</v>
      </c>
      <c r="F246" s="188">
        <v>5</v>
      </c>
      <c r="G246" s="188">
        <v>0</v>
      </c>
      <c r="H246" s="188">
        <v>0</v>
      </c>
      <c r="I246" s="188">
        <v>0</v>
      </c>
      <c r="J246" s="189">
        <v>0</v>
      </c>
      <c r="K246" s="176">
        <v>0.30750307503074997</v>
      </c>
      <c r="L246" s="160">
        <v>0.25625256252562501</v>
      </c>
    </row>
    <row r="247" spans="1:12" s="120" customFormat="1" ht="12.75" customHeight="1">
      <c r="A247" s="1798" t="s">
        <v>198</v>
      </c>
      <c r="B247" s="1784" t="s">
        <v>199</v>
      </c>
      <c r="C247" s="185" t="s">
        <v>245</v>
      </c>
      <c r="D247" s="186">
        <v>471</v>
      </c>
      <c r="E247" s="187"/>
      <c r="F247" s="188"/>
      <c r="G247" s="188"/>
      <c r="H247" s="188"/>
      <c r="I247" s="188"/>
      <c r="J247" s="189"/>
      <c r="K247" s="180">
        <v>0</v>
      </c>
      <c r="L247" s="207">
        <v>0</v>
      </c>
    </row>
    <row r="248" spans="1:12" s="120" customFormat="1" ht="12.75" customHeight="1">
      <c r="A248" s="1798"/>
      <c r="B248" s="1784"/>
      <c r="C248" s="185" t="s">
        <v>246</v>
      </c>
      <c r="D248" s="186">
        <v>885</v>
      </c>
      <c r="E248" s="187"/>
      <c r="F248" s="188"/>
      <c r="G248" s="188"/>
      <c r="H248" s="188"/>
      <c r="I248" s="188"/>
      <c r="J248" s="189"/>
      <c r="K248" s="176">
        <v>0</v>
      </c>
      <c r="L248" s="160">
        <v>0</v>
      </c>
    </row>
    <row r="249" spans="1:12" s="120" customFormat="1" ht="12.75" customHeight="1">
      <c r="A249" s="1799"/>
      <c r="B249" s="1785"/>
      <c r="C249" s="192" t="s">
        <v>247</v>
      </c>
      <c r="D249" s="254">
        <v>1356</v>
      </c>
      <c r="E249" s="194">
        <v>0</v>
      </c>
      <c r="F249" s="195">
        <v>0</v>
      </c>
      <c r="G249" s="195">
        <v>0</v>
      </c>
      <c r="H249" s="195">
        <v>0</v>
      </c>
      <c r="I249" s="195">
        <v>0</v>
      </c>
      <c r="J249" s="196">
        <v>0</v>
      </c>
      <c r="K249" s="168">
        <v>0</v>
      </c>
      <c r="L249" s="169">
        <v>0</v>
      </c>
    </row>
    <row r="250" spans="1:12" s="120" customFormat="1" ht="12" customHeight="1">
      <c r="A250" s="1800" t="s">
        <v>44</v>
      </c>
      <c r="B250" s="1782" t="s">
        <v>45</v>
      </c>
      <c r="C250" s="170" t="s">
        <v>245</v>
      </c>
      <c r="D250" s="181">
        <v>71885</v>
      </c>
      <c r="E250" s="182">
        <v>61</v>
      </c>
      <c r="F250" s="183">
        <v>53</v>
      </c>
      <c r="G250" s="183">
        <v>3</v>
      </c>
      <c r="H250" s="183">
        <v>3</v>
      </c>
      <c r="I250" s="183">
        <v>2</v>
      </c>
      <c r="J250" s="255">
        <v>1</v>
      </c>
      <c r="K250" s="176">
        <v>0.84857758920498005</v>
      </c>
      <c r="L250" s="160">
        <v>0.73728872504694998</v>
      </c>
    </row>
    <row r="251" spans="1:12" s="120" customFormat="1" ht="12.75" customHeight="1">
      <c r="A251" s="1801"/>
      <c r="B251" s="1783"/>
      <c r="C251" s="177" t="s">
        <v>246</v>
      </c>
      <c r="D251" s="181">
        <v>40749</v>
      </c>
      <c r="E251" s="179">
        <v>28</v>
      </c>
      <c r="F251" s="157">
        <v>24</v>
      </c>
      <c r="G251" s="157">
        <v>0</v>
      </c>
      <c r="H251" s="157">
        <v>0</v>
      </c>
      <c r="I251" s="157">
        <v>0</v>
      </c>
      <c r="J251" s="158">
        <v>0</v>
      </c>
      <c r="K251" s="176">
        <v>0.68713342658715504</v>
      </c>
      <c r="L251" s="160">
        <v>0.58897150850327595</v>
      </c>
    </row>
    <row r="252" spans="1:12" s="120" customFormat="1" ht="11.25" customHeight="1">
      <c r="A252" s="1801"/>
      <c r="B252" s="1783"/>
      <c r="C252" s="177" t="s">
        <v>247</v>
      </c>
      <c r="D252" s="181">
        <v>112634</v>
      </c>
      <c r="E252" s="182">
        <v>89</v>
      </c>
      <c r="F252" s="183">
        <v>77</v>
      </c>
      <c r="G252" s="183">
        <v>3</v>
      </c>
      <c r="H252" s="183">
        <v>3</v>
      </c>
      <c r="I252" s="183">
        <v>2</v>
      </c>
      <c r="J252" s="158">
        <v>1</v>
      </c>
      <c r="K252" s="176">
        <v>0.79016993092671794</v>
      </c>
      <c r="L252" s="160">
        <v>0.68363016495907103</v>
      </c>
    </row>
    <row r="253" spans="1:12" s="32" customFormat="1" ht="12.75" customHeight="1">
      <c r="A253" s="1798" t="s">
        <v>200</v>
      </c>
      <c r="B253" s="1784" t="s">
        <v>201</v>
      </c>
      <c r="C253" s="185" t="s">
        <v>245</v>
      </c>
      <c r="D253" s="186">
        <v>3222</v>
      </c>
      <c r="E253" s="187">
        <v>3</v>
      </c>
      <c r="F253" s="188">
        <v>3</v>
      </c>
      <c r="G253" s="188">
        <v>1</v>
      </c>
      <c r="H253" s="188">
        <v>1</v>
      </c>
      <c r="I253" s="188"/>
      <c r="J253" s="158"/>
      <c r="K253" s="176">
        <v>0.93109869646182497</v>
      </c>
      <c r="L253" s="160">
        <v>0.93109869646182497</v>
      </c>
    </row>
    <row r="254" spans="1:12" s="32" customFormat="1" ht="12.75" customHeight="1">
      <c r="A254" s="1798"/>
      <c r="B254" s="1784"/>
      <c r="C254" s="185" t="s">
        <v>246</v>
      </c>
      <c r="D254" s="186">
        <v>1461</v>
      </c>
      <c r="E254" s="187">
        <v>1</v>
      </c>
      <c r="F254" s="188">
        <v>1</v>
      </c>
      <c r="G254" s="188"/>
      <c r="H254" s="188"/>
      <c r="I254" s="188"/>
      <c r="J254" s="158"/>
      <c r="K254" s="176">
        <v>0.68446269678302496</v>
      </c>
      <c r="L254" s="160">
        <v>0.68446269678302496</v>
      </c>
    </row>
    <row r="255" spans="1:12" s="32" customFormat="1" ht="11.25" customHeight="1">
      <c r="A255" s="1798"/>
      <c r="B255" s="1784"/>
      <c r="C255" s="185" t="s">
        <v>247</v>
      </c>
      <c r="D255" s="186">
        <v>4683</v>
      </c>
      <c r="E255" s="187">
        <v>4</v>
      </c>
      <c r="F255" s="188">
        <v>4</v>
      </c>
      <c r="G255" s="188">
        <v>1</v>
      </c>
      <c r="H255" s="188">
        <v>1</v>
      </c>
      <c r="I255" s="188">
        <v>0</v>
      </c>
      <c r="J255" s="158">
        <v>0</v>
      </c>
      <c r="K255" s="176">
        <v>0.85415332052103399</v>
      </c>
      <c r="L255" s="160">
        <v>0.85415332052103399</v>
      </c>
    </row>
    <row r="256" spans="1:12" s="120" customFormat="1" ht="12.75" customHeight="1">
      <c r="A256" s="1798" t="s">
        <v>202</v>
      </c>
      <c r="B256" s="1784" t="s">
        <v>203</v>
      </c>
      <c r="C256" s="185" t="s">
        <v>245</v>
      </c>
      <c r="D256" s="186">
        <v>5407</v>
      </c>
      <c r="E256" s="187">
        <v>3</v>
      </c>
      <c r="F256" s="188">
        <v>3</v>
      </c>
      <c r="G256" s="188"/>
      <c r="H256" s="188"/>
      <c r="I256" s="188"/>
      <c r="J256" s="158"/>
      <c r="K256" s="180">
        <v>0.55483632328463095</v>
      </c>
      <c r="L256" s="207">
        <v>0.55483632328463095</v>
      </c>
    </row>
    <row r="257" spans="1:12" s="120" customFormat="1" ht="12.75" customHeight="1">
      <c r="A257" s="1798"/>
      <c r="B257" s="1784"/>
      <c r="C257" s="185" t="s">
        <v>246</v>
      </c>
      <c r="D257" s="186">
        <v>5678</v>
      </c>
      <c r="E257" s="187">
        <v>4</v>
      </c>
      <c r="F257" s="188">
        <v>4</v>
      </c>
      <c r="G257" s="188"/>
      <c r="H257" s="188"/>
      <c r="I257" s="188"/>
      <c r="J257" s="158"/>
      <c r="K257" s="176">
        <v>0.70447340612891896</v>
      </c>
      <c r="L257" s="160">
        <v>0.70447340612891896</v>
      </c>
    </row>
    <row r="258" spans="1:12" s="120" customFormat="1" ht="12.75" customHeight="1">
      <c r="A258" s="1798"/>
      <c r="B258" s="1784"/>
      <c r="C258" s="185" t="s">
        <v>247</v>
      </c>
      <c r="D258" s="256">
        <v>11085</v>
      </c>
      <c r="E258" s="194">
        <v>7</v>
      </c>
      <c r="F258" s="195">
        <v>7</v>
      </c>
      <c r="G258" s="195">
        <v>0</v>
      </c>
      <c r="H258" s="195">
        <v>0</v>
      </c>
      <c r="I258" s="195">
        <v>0</v>
      </c>
      <c r="J258" s="257">
        <v>0</v>
      </c>
      <c r="K258" s="258">
        <v>0.63148398737031997</v>
      </c>
      <c r="L258" s="212">
        <v>0.63148398737031997</v>
      </c>
    </row>
    <row r="259" spans="1:12" s="32" customFormat="1" ht="12.75" customHeight="1">
      <c r="A259" s="1798" t="s">
        <v>204</v>
      </c>
      <c r="B259" s="1753" t="s">
        <v>205</v>
      </c>
      <c r="C259" s="185" t="s">
        <v>245</v>
      </c>
      <c r="D259" s="213">
        <v>1320</v>
      </c>
      <c r="E259" s="198">
        <v>1</v>
      </c>
      <c r="F259" s="214">
        <v>1</v>
      </c>
      <c r="G259" s="214"/>
      <c r="H259" s="214"/>
      <c r="I259" s="214"/>
      <c r="J259" s="184"/>
      <c r="K259" s="176">
        <v>0.75757575757575801</v>
      </c>
      <c r="L259" s="160">
        <v>0.75757575757575801</v>
      </c>
    </row>
    <row r="260" spans="1:12" s="32" customFormat="1" ht="12.75" customHeight="1">
      <c r="A260" s="1798"/>
      <c r="B260" s="1753"/>
      <c r="C260" s="185" t="s">
        <v>246</v>
      </c>
      <c r="D260" s="186">
        <v>2823</v>
      </c>
      <c r="E260" s="187">
        <v>2</v>
      </c>
      <c r="F260" s="188">
        <v>2</v>
      </c>
      <c r="G260" s="188"/>
      <c r="H260" s="188"/>
      <c r="I260" s="188"/>
      <c r="J260" s="158"/>
      <c r="K260" s="176">
        <v>0.70846617074034701</v>
      </c>
      <c r="L260" s="160">
        <v>0.70846617074034701</v>
      </c>
    </row>
    <row r="261" spans="1:12" s="32" customFormat="1" ht="12.75" customHeight="1">
      <c r="A261" s="1798"/>
      <c r="B261" s="1753"/>
      <c r="C261" s="185" t="s">
        <v>247</v>
      </c>
      <c r="D261" s="186">
        <v>4143</v>
      </c>
      <c r="E261" s="187">
        <v>3</v>
      </c>
      <c r="F261" s="188">
        <v>3</v>
      </c>
      <c r="G261" s="188">
        <v>0</v>
      </c>
      <c r="H261" s="188">
        <v>0</v>
      </c>
      <c r="I261" s="188">
        <v>0</v>
      </c>
      <c r="J261" s="158">
        <v>0</v>
      </c>
      <c r="K261" s="176">
        <v>1.06269925611052</v>
      </c>
      <c r="L261" s="160">
        <v>1.06269925611052</v>
      </c>
    </row>
    <row r="262" spans="1:12" s="120" customFormat="1" ht="12.75" customHeight="1">
      <c r="A262" s="1798" t="s">
        <v>206</v>
      </c>
      <c r="B262" s="1753" t="s">
        <v>207</v>
      </c>
      <c r="C262" s="185" t="s">
        <v>245</v>
      </c>
      <c r="D262" s="259">
        <v>40741</v>
      </c>
      <c r="E262" s="187">
        <v>34</v>
      </c>
      <c r="F262" s="188">
        <v>31</v>
      </c>
      <c r="G262" s="188">
        <v>2</v>
      </c>
      <c r="H262" s="188">
        <v>2</v>
      </c>
      <c r="I262" s="188">
        <v>2</v>
      </c>
      <c r="J262" s="158">
        <v>1</v>
      </c>
      <c r="K262" s="176">
        <v>0.83454014383544795</v>
      </c>
      <c r="L262" s="160">
        <v>0.76090424879114404</v>
      </c>
    </row>
    <row r="263" spans="1:12" s="120" customFormat="1" ht="12.75" customHeight="1">
      <c r="A263" s="1798"/>
      <c r="B263" s="1753"/>
      <c r="C263" s="185" t="s">
        <v>246</v>
      </c>
      <c r="D263" s="259">
        <v>4780</v>
      </c>
      <c r="E263" s="187">
        <v>8</v>
      </c>
      <c r="F263" s="188">
        <v>6</v>
      </c>
      <c r="G263" s="188"/>
      <c r="H263" s="188"/>
      <c r="I263" s="188"/>
      <c r="J263" s="158"/>
      <c r="K263" s="176">
        <v>1.67364016736402</v>
      </c>
      <c r="L263" s="160">
        <v>1.2552301255230101</v>
      </c>
    </row>
    <row r="264" spans="1:12" s="120" customFormat="1" ht="12.75" customHeight="1">
      <c r="A264" s="1798"/>
      <c r="B264" s="1753"/>
      <c r="C264" s="185" t="s">
        <v>247</v>
      </c>
      <c r="D264" s="259">
        <v>45521</v>
      </c>
      <c r="E264" s="260">
        <v>42</v>
      </c>
      <c r="F264" s="261">
        <v>37</v>
      </c>
      <c r="G264" s="261">
        <v>2</v>
      </c>
      <c r="H264" s="261">
        <v>2</v>
      </c>
      <c r="I264" s="261">
        <v>2</v>
      </c>
      <c r="J264" s="158">
        <v>1</v>
      </c>
      <c r="K264" s="176">
        <v>0.92265108411502395</v>
      </c>
      <c r="L264" s="160">
        <v>0.81281166933942595</v>
      </c>
    </row>
    <row r="265" spans="1:12" s="32" customFormat="1" ht="12.75" customHeight="1">
      <c r="A265" s="1798" t="s">
        <v>208</v>
      </c>
      <c r="B265" s="1753" t="s">
        <v>209</v>
      </c>
      <c r="C265" s="185" t="s">
        <v>245</v>
      </c>
      <c r="D265" s="259">
        <v>8143</v>
      </c>
      <c r="E265" s="187">
        <v>9</v>
      </c>
      <c r="F265" s="188">
        <v>8</v>
      </c>
      <c r="G265" s="188"/>
      <c r="H265" s="188"/>
      <c r="I265" s="188"/>
      <c r="J265" s="262"/>
      <c r="K265" s="176">
        <v>1.1052437676532001</v>
      </c>
      <c r="L265" s="160">
        <v>0.982438904580621</v>
      </c>
    </row>
    <row r="266" spans="1:12" s="32" customFormat="1" ht="12.75" customHeight="1">
      <c r="A266" s="1798"/>
      <c r="B266" s="1753"/>
      <c r="C266" s="185" t="s">
        <v>246</v>
      </c>
      <c r="D266" s="259">
        <v>11547</v>
      </c>
      <c r="E266" s="187">
        <v>7</v>
      </c>
      <c r="F266" s="188">
        <v>7</v>
      </c>
      <c r="G266" s="188"/>
      <c r="H266" s="188"/>
      <c r="I266" s="188"/>
      <c r="J266" s="158"/>
      <c r="K266" s="176">
        <v>0.60621806529834599</v>
      </c>
      <c r="L266" s="160">
        <v>0.60621806529834599</v>
      </c>
    </row>
    <row r="267" spans="1:12" s="32" customFormat="1" ht="12.75" customHeight="1">
      <c r="A267" s="1798"/>
      <c r="B267" s="1753"/>
      <c r="C267" s="185" t="s">
        <v>247</v>
      </c>
      <c r="D267" s="259">
        <v>19690</v>
      </c>
      <c r="E267" s="260">
        <v>16</v>
      </c>
      <c r="F267" s="261">
        <v>15</v>
      </c>
      <c r="G267" s="261">
        <v>0</v>
      </c>
      <c r="H267" s="261">
        <v>0</v>
      </c>
      <c r="I267" s="261">
        <v>0</v>
      </c>
      <c r="J267" s="158">
        <v>0</v>
      </c>
      <c r="K267" s="176">
        <v>0.81259522600304701</v>
      </c>
      <c r="L267" s="160">
        <v>0.761808024377857</v>
      </c>
    </row>
    <row r="268" spans="1:12" s="120" customFormat="1" ht="12.75" customHeight="1">
      <c r="A268" s="1798" t="s">
        <v>210</v>
      </c>
      <c r="B268" s="1753" t="s">
        <v>211</v>
      </c>
      <c r="C268" s="185" t="s">
        <v>245</v>
      </c>
      <c r="D268" s="263">
        <v>13052</v>
      </c>
      <c r="E268" s="187">
        <v>11</v>
      </c>
      <c r="F268" s="188">
        <v>7</v>
      </c>
      <c r="G268" s="188"/>
      <c r="H268" s="188"/>
      <c r="I268" s="188"/>
      <c r="J268" s="262"/>
      <c r="K268" s="176">
        <v>0.84278271529267501</v>
      </c>
      <c r="L268" s="160">
        <v>0.53631627336806598</v>
      </c>
    </row>
    <row r="269" spans="1:12" s="120" customFormat="1" ht="12.75" customHeight="1">
      <c r="A269" s="1798"/>
      <c r="B269" s="1753"/>
      <c r="C269" s="185" t="s">
        <v>246</v>
      </c>
      <c r="D269" s="264">
        <v>14460</v>
      </c>
      <c r="E269" s="187">
        <v>6</v>
      </c>
      <c r="F269" s="188">
        <v>4</v>
      </c>
      <c r="G269" s="188"/>
      <c r="H269" s="188"/>
      <c r="I269" s="188"/>
      <c r="J269" s="158"/>
      <c r="K269" s="176">
        <v>0.4149377593361</v>
      </c>
      <c r="L269" s="160">
        <v>0.27662517289073302</v>
      </c>
    </row>
    <row r="270" spans="1:12" s="120" customFormat="1" ht="12.75" customHeight="1">
      <c r="A270" s="1799"/>
      <c r="B270" s="1754"/>
      <c r="C270" s="192" t="s">
        <v>247</v>
      </c>
      <c r="D270" s="265">
        <v>27512</v>
      </c>
      <c r="E270" s="266">
        <v>17</v>
      </c>
      <c r="F270" s="267">
        <v>11</v>
      </c>
      <c r="G270" s="267">
        <v>0</v>
      </c>
      <c r="H270" s="267">
        <v>0</v>
      </c>
      <c r="I270" s="267">
        <v>0</v>
      </c>
      <c r="J270" s="268">
        <v>0</v>
      </c>
      <c r="K270" s="234">
        <v>0.61791218377435297</v>
      </c>
      <c r="L270" s="235">
        <v>0.39982553067752302</v>
      </c>
    </row>
    <row r="271" spans="1:12" s="120" customFormat="1" ht="12.75" customHeight="1">
      <c r="A271" s="1800" t="s">
        <v>46</v>
      </c>
      <c r="B271" s="1750" t="s">
        <v>47</v>
      </c>
      <c r="C271" s="170" t="s">
        <v>245</v>
      </c>
      <c r="D271" s="269">
        <v>70510</v>
      </c>
      <c r="E271" s="270">
        <v>39</v>
      </c>
      <c r="F271" s="173">
        <v>30</v>
      </c>
      <c r="G271" s="173">
        <v>1</v>
      </c>
      <c r="H271" s="173">
        <v>1</v>
      </c>
      <c r="I271" s="173">
        <v>4</v>
      </c>
      <c r="J271" s="175">
        <v>4</v>
      </c>
      <c r="K271" s="251">
        <v>0.55311303361225395</v>
      </c>
      <c r="L271" s="227">
        <v>0.42547156431711802</v>
      </c>
    </row>
    <row r="272" spans="1:12" s="120" customFormat="1" ht="12.75" customHeight="1">
      <c r="A272" s="1801"/>
      <c r="B272" s="1751"/>
      <c r="C272" s="177" t="s">
        <v>246</v>
      </c>
      <c r="D272" s="271">
        <v>161615</v>
      </c>
      <c r="E272" s="156">
        <v>149</v>
      </c>
      <c r="F272" s="157">
        <v>68</v>
      </c>
      <c r="G272" s="157">
        <v>1</v>
      </c>
      <c r="H272" s="157">
        <v>0</v>
      </c>
      <c r="I272" s="157">
        <v>6</v>
      </c>
      <c r="J272" s="158">
        <v>2</v>
      </c>
      <c r="K272" s="176">
        <v>0.92194412647340895</v>
      </c>
      <c r="L272" s="160">
        <v>0.42075302416236099</v>
      </c>
    </row>
    <row r="273" spans="1:12" s="120" customFormat="1" ht="12.75" customHeight="1">
      <c r="A273" s="1801"/>
      <c r="B273" s="1751"/>
      <c r="C273" s="177" t="s">
        <v>247</v>
      </c>
      <c r="D273" s="271">
        <v>232125</v>
      </c>
      <c r="E273" s="272">
        <v>188</v>
      </c>
      <c r="F273" s="273">
        <v>98</v>
      </c>
      <c r="G273" s="274">
        <v>2</v>
      </c>
      <c r="H273" s="274">
        <v>1</v>
      </c>
      <c r="I273" s="274">
        <v>10</v>
      </c>
      <c r="J273" s="262">
        <v>6</v>
      </c>
      <c r="K273" s="176">
        <v>0.80990845449649995</v>
      </c>
      <c r="L273" s="160">
        <v>0.42218632202477102</v>
      </c>
    </row>
    <row r="274" spans="1:12" s="120" customFormat="1" ht="12.75" customHeight="1">
      <c r="A274" s="1798" t="s">
        <v>212</v>
      </c>
      <c r="B274" s="1753" t="s">
        <v>213</v>
      </c>
      <c r="C274" s="185" t="s">
        <v>245</v>
      </c>
      <c r="D274" s="259">
        <v>70510</v>
      </c>
      <c r="E274" s="187">
        <v>39</v>
      </c>
      <c r="F274" s="188">
        <v>30</v>
      </c>
      <c r="G274" s="188">
        <v>1</v>
      </c>
      <c r="H274" s="188">
        <v>1</v>
      </c>
      <c r="I274" s="188">
        <v>4</v>
      </c>
      <c r="J274" s="189">
        <v>4</v>
      </c>
      <c r="K274" s="180">
        <v>0.55311303361225395</v>
      </c>
      <c r="L274" s="207">
        <v>0.42547156431711802</v>
      </c>
    </row>
    <row r="275" spans="1:12" s="120" customFormat="1" ht="12.75" customHeight="1">
      <c r="A275" s="1798"/>
      <c r="B275" s="1753"/>
      <c r="C275" s="185" t="s">
        <v>246</v>
      </c>
      <c r="D275" s="275">
        <v>161615</v>
      </c>
      <c r="E275" s="187">
        <v>149</v>
      </c>
      <c r="F275" s="188">
        <v>68</v>
      </c>
      <c r="G275" s="188">
        <v>1</v>
      </c>
      <c r="H275" s="188"/>
      <c r="I275" s="188">
        <v>6</v>
      </c>
      <c r="J275" s="189">
        <v>2</v>
      </c>
      <c r="K275" s="176">
        <v>0.92194412647340895</v>
      </c>
      <c r="L275" s="160">
        <v>0.42075302416236099</v>
      </c>
    </row>
    <row r="276" spans="1:12" s="120" customFormat="1" ht="12.75" customHeight="1">
      <c r="A276" s="1799"/>
      <c r="B276" s="1754"/>
      <c r="C276" s="192" t="s">
        <v>247</v>
      </c>
      <c r="D276" s="276">
        <v>232125</v>
      </c>
      <c r="E276" s="277">
        <v>188</v>
      </c>
      <c r="F276" s="278">
        <v>98</v>
      </c>
      <c r="G276" s="278">
        <v>2</v>
      </c>
      <c r="H276" s="278">
        <v>1</v>
      </c>
      <c r="I276" s="278">
        <v>10</v>
      </c>
      <c r="J276" s="279">
        <v>6</v>
      </c>
      <c r="K276" s="168">
        <v>0.80990845449649995</v>
      </c>
      <c r="L276" s="169">
        <v>0.42218632202477102</v>
      </c>
    </row>
    <row r="277" spans="1:12" s="32" customFormat="1" ht="12.75" customHeight="1">
      <c r="A277" s="1800" t="s">
        <v>48</v>
      </c>
      <c r="B277" s="1750" t="s">
        <v>49</v>
      </c>
      <c r="C277" s="170" t="s">
        <v>245</v>
      </c>
      <c r="D277" s="280">
        <v>33814</v>
      </c>
      <c r="E277" s="182">
        <v>21</v>
      </c>
      <c r="F277" s="183">
        <v>15</v>
      </c>
      <c r="G277" s="183">
        <v>2</v>
      </c>
      <c r="H277" s="183">
        <v>2</v>
      </c>
      <c r="I277" s="183">
        <v>1</v>
      </c>
      <c r="J277" s="184">
        <v>0</v>
      </c>
      <c r="K277" s="176">
        <v>0.62104453776542301</v>
      </c>
      <c r="L277" s="160">
        <v>0.44360324126101602</v>
      </c>
    </row>
    <row r="278" spans="1:12" s="32" customFormat="1" ht="12.75" customHeight="1">
      <c r="A278" s="1801"/>
      <c r="B278" s="1751"/>
      <c r="C278" s="177" t="s">
        <v>246</v>
      </c>
      <c r="D278" s="280">
        <v>137113</v>
      </c>
      <c r="E278" s="179">
        <v>111</v>
      </c>
      <c r="F278" s="157">
        <v>77</v>
      </c>
      <c r="G278" s="157">
        <v>2</v>
      </c>
      <c r="H278" s="157">
        <v>1</v>
      </c>
      <c r="I278" s="157">
        <v>2</v>
      </c>
      <c r="J278" s="158">
        <v>2</v>
      </c>
      <c r="K278" s="176">
        <v>0.80955124605252604</v>
      </c>
      <c r="L278" s="160">
        <v>0.56158059410850902</v>
      </c>
    </row>
    <row r="279" spans="1:12" s="32" customFormat="1" ht="12.75" customHeight="1">
      <c r="A279" s="1801"/>
      <c r="B279" s="1751"/>
      <c r="C279" s="177" t="s">
        <v>247</v>
      </c>
      <c r="D279" s="280">
        <v>170927</v>
      </c>
      <c r="E279" s="273">
        <v>132</v>
      </c>
      <c r="F279" s="274">
        <v>92</v>
      </c>
      <c r="G279" s="274">
        <v>4</v>
      </c>
      <c r="H279" s="274">
        <v>3</v>
      </c>
      <c r="I279" s="274">
        <v>3</v>
      </c>
      <c r="J279" s="262">
        <v>2</v>
      </c>
      <c r="K279" s="176">
        <v>0.77225950259467502</v>
      </c>
      <c r="L279" s="160">
        <v>0.53824147150537904</v>
      </c>
    </row>
    <row r="280" spans="1:12" s="120" customFormat="1" ht="12.75" customHeight="1">
      <c r="A280" s="1798" t="s">
        <v>214</v>
      </c>
      <c r="B280" s="1753" t="s">
        <v>215</v>
      </c>
      <c r="C280" s="185" t="s">
        <v>245</v>
      </c>
      <c r="D280" s="275">
        <v>33814</v>
      </c>
      <c r="E280" s="198">
        <v>21</v>
      </c>
      <c r="F280" s="188">
        <v>15</v>
      </c>
      <c r="G280" s="188">
        <v>2</v>
      </c>
      <c r="H280" s="188">
        <v>2</v>
      </c>
      <c r="I280" s="188">
        <v>1</v>
      </c>
      <c r="J280" s="189"/>
      <c r="K280" s="176">
        <v>0.62104453776542301</v>
      </c>
      <c r="L280" s="160">
        <v>0.44360324126101602</v>
      </c>
    </row>
    <row r="281" spans="1:12" s="120" customFormat="1" ht="12.75" customHeight="1">
      <c r="A281" s="1798"/>
      <c r="B281" s="1753"/>
      <c r="C281" s="185" t="s">
        <v>246</v>
      </c>
      <c r="D281" s="275">
        <v>137113</v>
      </c>
      <c r="E281" s="187">
        <v>111</v>
      </c>
      <c r="F281" s="188">
        <v>77</v>
      </c>
      <c r="G281" s="188">
        <v>2</v>
      </c>
      <c r="H281" s="188">
        <v>1</v>
      </c>
      <c r="I281" s="188">
        <v>2</v>
      </c>
      <c r="J281" s="189">
        <v>2</v>
      </c>
      <c r="K281" s="176">
        <v>0.80955124605252604</v>
      </c>
      <c r="L281" s="160">
        <v>0.56158059410850902</v>
      </c>
    </row>
    <row r="282" spans="1:12" s="120" customFormat="1" ht="12.75" customHeight="1">
      <c r="A282" s="1799"/>
      <c r="B282" s="1754"/>
      <c r="C282" s="192" t="s">
        <v>247</v>
      </c>
      <c r="D282" s="281">
        <v>170927</v>
      </c>
      <c r="E282" s="266">
        <v>132</v>
      </c>
      <c r="F282" s="267">
        <v>92</v>
      </c>
      <c r="G282" s="267">
        <v>4</v>
      </c>
      <c r="H282" s="267">
        <v>3</v>
      </c>
      <c r="I282" s="267">
        <v>3</v>
      </c>
      <c r="J282" s="282">
        <v>2</v>
      </c>
      <c r="K282" s="234">
        <v>0.77225950259467502</v>
      </c>
      <c r="L282" s="235">
        <v>0.53824147150537904</v>
      </c>
    </row>
    <row r="283" spans="1:12" s="120" customFormat="1" ht="12.75" customHeight="1">
      <c r="A283" s="1800" t="s">
        <v>50</v>
      </c>
      <c r="B283" s="1750" t="s">
        <v>51</v>
      </c>
      <c r="C283" s="170" t="s">
        <v>245</v>
      </c>
      <c r="D283" s="283">
        <v>33449</v>
      </c>
      <c r="E283" s="172">
        <v>33</v>
      </c>
      <c r="F283" s="173">
        <v>24</v>
      </c>
      <c r="G283" s="173">
        <v>0</v>
      </c>
      <c r="H283" s="173">
        <v>0</v>
      </c>
      <c r="I283" s="173">
        <v>2</v>
      </c>
      <c r="J283" s="175">
        <v>2</v>
      </c>
      <c r="K283" s="251">
        <v>0.98657657926993303</v>
      </c>
      <c r="L283" s="227">
        <v>0.71751023946904202</v>
      </c>
    </row>
    <row r="284" spans="1:12" s="120" customFormat="1" ht="12.75" customHeight="1">
      <c r="A284" s="1801"/>
      <c r="B284" s="1751"/>
      <c r="C284" s="177" t="s">
        <v>246</v>
      </c>
      <c r="D284" s="280">
        <v>116962</v>
      </c>
      <c r="E284" s="179">
        <v>106</v>
      </c>
      <c r="F284" s="157">
        <v>68</v>
      </c>
      <c r="G284" s="157">
        <v>0</v>
      </c>
      <c r="H284" s="157">
        <v>0</v>
      </c>
      <c r="I284" s="157">
        <v>6</v>
      </c>
      <c r="J284" s="158">
        <v>4</v>
      </c>
      <c r="K284" s="176">
        <v>0.90627725244096402</v>
      </c>
      <c r="L284" s="160">
        <v>0.58138540722627896</v>
      </c>
    </row>
    <row r="285" spans="1:12" s="120" customFormat="1" ht="12.75" customHeight="1">
      <c r="A285" s="1801"/>
      <c r="B285" s="1751"/>
      <c r="C285" s="177" t="s">
        <v>247</v>
      </c>
      <c r="D285" s="280">
        <v>150411</v>
      </c>
      <c r="E285" s="284">
        <v>139</v>
      </c>
      <c r="F285" s="274">
        <v>92</v>
      </c>
      <c r="G285" s="274">
        <v>0</v>
      </c>
      <c r="H285" s="274">
        <v>0</v>
      </c>
      <c r="I285" s="274">
        <v>8</v>
      </c>
      <c r="J285" s="285">
        <v>6</v>
      </c>
      <c r="K285" s="176">
        <v>0.92413453803245804</v>
      </c>
      <c r="L285" s="160">
        <v>0.61165739207903702</v>
      </c>
    </row>
    <row r="286" spans="1:12" s="120" customFormat="1" ht="12.75" customHeight="1">
      <c r="A286" s="1798" t="s">
        <v>216</v>
      </c>
      <c r="B286" s="1753" t="s">
        <v>217</v>
      </c>
      <c r="C286" s="185" t="s">
        <v>245</v>
      </c>
      <c r="D286" s="259">
        <v>27527</v>
      </c>
      <c r="E286" s="187">
        <v>27</v>
      </c>
      <c r="F286" s="188">
        <v>20</v>
      </c>
      <c r="G286" s="188"/>
      <c r="H286" s="188"/>
      <c r="I286" s="188">
        <v>2</v>
      </c>
      <c r="J286" s="189">
        <v>2</v>
      </c>
      <c r="K286" s="176">
        <v>0.98085516038798304</v>
      </c>
      <c r="L286" s="160">
        <v>0.72655937806517201</v>
      </c>
    </row>
    <row r="287" spans="1:12" s="120" customFormat="1" ht="12.75" customHeight="1">
      <c r="A287" s="1798"/>
      <c r="B287" s="1753"/>
      <c r="C287" s="185" t="s">
        <v>246</v>
      </c>
      <c r="D287" s="259">
        <v>89671</v>
      </c>
      <c r="E287" s="187">
        <v>90</v>
      </c>
      <c r="F287" s="188">
        <v>56</v>
      </c>
      <c r="G287" s="188"/>
      <c r="H287" s="188"/>
      <c r="I287" s="188">
        <v>4</v>
      </c>
      <c r="J287" s="189">
        <v>2</v>
      </c>
      <c r="K287" s="176">
        <v>1.00366896767071</v>
      </c>
      <c r="L287" s="160">
        <v>0.624505135439551</v>
      </c>
    </row>
    <row r="288" spans="1:12" s="120" customFormat="1" ht="12.75" customHeight="1">
      <c r="A288" s="1798"/>
      <c r="B288" s="1753"/>
      <c r="C288" s="185" t="s">
        <v>247</v>
      </c>
      <c r="D288" s="259">
        <v>117198</v>
      </c>
      <c r="E288" s="260">
        <v>117</v>
      </c>
      <c r="F288" s="261">
        <v>76</v>
      </c>
      <c r="G288" s="261">
        <v>0</v>
      </c>
      <c r="H288" s="261">
        <v>0</v>
      </c>
      <c r="I288" s="261">
        <v>6</v>
      </c>
      <c r="J288" s="286">
        <v>4</v>
      </c>
      <c r="K288" s="176">
        <v>0.99831055137459701</v>
      </c>
      <c r="L288" s="160">
        <v>0.64847522995272999</v>
      </c>
    </row>
    <row r="289" spans="1:12" s="120" customFormat="1" ht="12.75" customHeight="1">
      <c r="A289" s="1798" t="s">
        <v>218</v>
      </c>
      <c r="B289" s="1753" t="s">
        <v>219</v>
      </c>
      <c r="C289" s="185" t="s">
        <v>245</v>
      </c>
      <c r="D289" s="259">
        <v>2422</v>
      </c>
      <c r="E289" s="187">
        <v>3</v>
      </c>
      <c r="F289" s="188">
        <v>3</v>
      </c>
      <c r="G289" s="188"/>
      <c r="H289" s="188"/>
      <c r="I289" s="188"/>
      <c r="J289" s="189"/>
      <c r="K289" s="176">
        <v>1.23864574731627</v>
      </c>
      <c r="L289" s="160">
        <v>1.23864574731627</v>
      </c>
    </row>
    <row r="290" spans="1:12" s="120" customFormat="1" ht="12.75" customHeight="1">
      <c r="A290" s="1798"/>
      <c r="B290" s="1753"/>
      <c r="C290" s="185" t="s">
        <v>246</v>
      </c>
      <c r="D290" s="259">
        <v>11473</v>
      </c>
      <c r="E290" s="187">
        <v>10</v>
      </c>
      <c r="F290" s="188">
        <v>8</v>
      </c>
      <c r="G290" s="188"/>
      <c r="H290" s="188"/>
      <c r="I290" s="188"/>
      <c r="J290" s="189"/>
      <c r="K290" s="176">
        <v>0.87161160986664299</v>
      </c>
      <c r="L290" s="160">
        <v>0.69728928789331501</v>
      </c>
    </row>
    <row r="291" spans="1:12" s="120" customFormat="1" ht="12.75" customHeight="1">
      <c r="A291" s="1798"/>
      <c r="B291" s="1753"/>
      <c r="C291" s="185" t="s">
        <v>247</v>
      </c>
      <c r="D291" s="259">
        <v>13895</v>
      </c>
      <c r="E291" s="260">
        <v>13</v>
      </c>
      <c r="F291" s="261">
        <v>11</v>
      </c>
      <c r="G291" s="261">
        <v>0</v>
      </c>
      <c r="H291" s="261">
        <v>0</v>
      </c>
      <c r="I291" s="261">
        <v>0</v>
      </c>
      <c r="J291" s="286">
        <v>0</v>
      </c>
      <c r="K291" s="176">
        <v>0.93558834112990297</v>
      </c>
      <c r="L291" s="160">
        <v>0.79165167326376396</v>
      </c>
    </row>
    <row r="292" spans="1:12" s="32" customFormat="1" ht="12.75" customHeight="1">
      <c r="A292" s="1798" t="s">
        <v>220</v>
      </c>
      <c r="B292" s="1753" t="s">
        <v>221</v>
      </c>
      <c r="C292" s="185" t="s">
        <v>245</v>
      </c>
      <c r="D292" s="263">
        <v>3500</v>
      </c>
      <c r="E292" s="187">
        <v>3</v>
      </c>
      <c r="F292" s="188">
        <v>1</v>
      </c>
      <c r="G292" s="188"/>
      <c r="H292" s="188"/>
      <c r="I292" s="188"/>
      <c r="J292" s="189"/>
      <c r="K292" s="176">
        <v>0.85714285714285698</v>
      </c>
      <c r="L292" s="160">
        <v>0.28571428571428598</v>
      </c>
    </row>
    <row r="293" spans="1:12" s="32" customFormat="1" ht="12.75" customHeight="1">
      <c r="A293" s="1798"/>
      <c r="B293" s="1753"/>
      <c r="C293" s="185" t="s">
        <v>246</v>
      </c>
      <c r="D293" s="263">
        <v>15818</v>
      </c>
      <c r="E293" s="187">
        <v>6</v>
      </c>
      <c r="F293" s="188">
        <v>4</v>
      </c>
      <c r="G293" s="188"/>
      <c r="H293" s="188"/>
      <c r="I293" s="188">
        <v>2</v>
      </c>
      <c r="J293" s="189">
        <v>2</v>
      </c>
      <c r="K293" s="176">
        <v>0.37931470476672102</v>
      </c>
      <c r="L293" s="160">
        <v>0.25287646984448098</v>
      </c>
    </row>
    <row r="294" spans="1:12" s="32" customFormat="1" ht="12.75" customHeight="1">
      <c r="A294" s="1799"/>
      <c r="B294" s="1754"/>
      <c r="C294" s="192" t="s">
        <v>247</v>
      </c>
      <c r="D294" s="276">
        <v>19318</v>
      </c>
      <c r="E294" s="277">
        <v>9</v>
      </c>
      <c r="F294" s="278">
        <v>5</v>
      </c>
      <c r="G294" s="278">
        <v>0</v>
      </c>
      <c r="H294" s="278">
        <v>0</v>
      </c>
      <c r="I294" s="278">
        <v>2</v>
      </c>
      <c r="J294" s="279">
        <v>2</v>
      </c>
      <c r="K294" s="168">
        <v>0.46588673775753198</v>
      </c>
      <c r="L294" s="169">
        <v>0.25882596542085101</v>
      </c>
    </row>
    <row r="295" spans="1:12" s="120" customFormat="1" ht="12.75" customHeight="1">
      <c r="A295" s="1800" t="s">
        <v>52</v>
      </c>
      <c r="B295" s="1750" t="s">
        <v>53</v>
      </c>
      <c r="C295" s="170" t="s">
        <v>245</v>
      </c>
      <c r="D295" s="280">
        <v>20253</v>
      </c>
      <c r="E295" s="182">
        <v>17</v>
      </c>
      <c r="F295" s="183">
        <v>16</v>
      </c>
      <c r="G295" s="183">
        <v>0</v>
      </c>
      <c r="H295" s="183">
        <v>0</v>
      </c>
      <c r="I295" s="183">
        <v>0</v>
      </c>
      <c r="J295" s="184">
        <v>0</v>
      </c>
      <c r="K295" s="176">
        <v>0.839381819977287</v>
      </c>
      <c r="L295" s="160">
        <v>0.79000641880215305</v>
      </c>
    </row>
    <row r="296" spans="1:12" s="120" customFormat="1" ht="12.75" customHeight="1">
      <c r="A296" s="1801"/>
      <c r="B296" s="1751"/>
      <c r="C296" s="177" t="s">
        <v>246</v>
      </c>
      <c r="D296" s="280">
        <v>21483</v>
      </c>
      <c r="E296" s="179">
        <v>10</v>
      </c>
      <c r="F296" s="157">
        <v>7</v>
      </c>
      <c r="G296" s="157">
        <v>0</v>
      </c>
      <c r="H296" s="157">
        <v>0</v>
      </c>
      <c r="I296" s="157">
        <v>1</v>
      </c>
      <c r="J296" s="158">
        <v>1</v>
      </c>
      <c r="K296" s="176">
        <v>0.46548433645207798</v>
      </c>
      <c r="L296" s="160">
        <v>0.32583903551645499</v>
      </c>
    </row>
    <row r="297" spans="1:12" s="120" customFormat="1" ht="12.75" customHeight="1">
      <c r="A297" s="1801"/>
      <c r="B297" s="1751"/>
      <c r="C297" s="177" t="s">
        <v>247</v>
      </c>
      <c r="D297" s="280">
        <v>41736</v>
      </c>
      <c r="E297" s="284">
        <v>27</v>
      </c>
      <c r="F297" s="274">
        <v>23</v>
      </c>
      <c r="G297" s="274">
        <v>0</v>
      </c>
      <c r="H297" s="274">
        <v>0</v>
      </c>
      <c r="I297" s="274">
        <v>1</v>
      </c>
      <c r="J297" s="285">
        <v>1</v>
      </c>
      <c r="K297" s="176">
        <v>0.64692351926394498</v>
      </c>
      <c r="L297" s="160">
        <v>0.55108299789150805</v>
      </c>
    </row>
    <row r="298" spans="1:12" s="120" customFormat="1" ht="12.75" customHeight="1">
      <c r="A298" s="1798" t="s">
        <v>222</v>
      </c>
      <c r="B298" s="1753" t="s">
        <v>223</v>
      </c>
      <c r="C298" s="185" t="s">
        <v>245</v>
      </c>
      <c r="D298" s="259">
        <v>4072</v>
      </c>
      <c r="E298" s="187">
        <v>10</v>
      </c>
      <c r="F298" s="188">
        <v>9</v>
      </c>
      <c r="G298" s="188"/>
      <c r="H298" s="188"/>
      <c r="I298" s="188"/>
      <c r="J298" s="189"/>
      <c r="K298" s="176">
        <v>2.4557956777996099</v>
      </c>
      <c r="L298" s="160">
        <v>2.2102161100196498</v>
      </c>
    </row>
    <row r="299" spans="1:12" s="120" customFormat="1" ht="12.75" customHeight="1">
      <c r="A299" s="1798"/>
      <c r="B299" s="1753"/>
      <c r="C299" s="185" t="s">
        <v>246</v>
      </c>
      <c r="D299" s="259">
        <v>4138</v>
      </c>
      <c r="E299" s="187">
        <v>3</v>
      </c>
      <c r="F299" s="188">
        <v>2</v>
      </c>
      <c r="G299" s="188"/>
      <c r="H299" s="188"/>
      <c r="I299" s="188"/>
      <c r="J299" s="189"/>
      <c r="K299" s="176">
        <v>0.72498791686805197</v>
      </c>
      <c r="L299" s="160">
        <v>0.483325277912035</v>
      </c>
    </row>
    <row r="300" spans="1:12" s="120" customFormat="1" ht="12.75" customHeight="1">
      <c r="A300" s="1798"/>
      <c r="B300" s="1753"/>
      <c r="C300" s="185" t="s">
        <v>247</v>
      </c>
      <c r="D300" s="259">
        <v>8210</v>
      </c>
      <c r="E300" s="260">
        <v>13</v>
      </c>
      <c r="F300" s="261">
        <v>11</v>
      </c>
      <c r="G300" s="261">
        <v>0</v>
      </c>
      <c r="H300" s="261">
        <v>0</v>
      </c>
      <c r="I300" s="261">
        <v>0</v>
      </c>
      <c r="J300" s="286">
        <v>0</v>
      </c>
      <c r="K300" s="176">
        <v>1.5834348355663801</v>
      </c>
      <c r="L300" s="160">
        <v>1.3398294762484799</v>
      </c>
    </row>
    <row r="301" spans="1:12" s="120" customFormat="1" ht="12.75" customHeight="1">
      <c r="A301" s="1798" t="s">
        <v>224</v>
      </c>
      <c r="B301" s="1753" t="s">
        <v>225</v>
      </c>
      <c r="C301" s="185" t="s">
        <v>245</v>
      </c>
      <c r="D301" s="259">
        <v>1578</v>
      </c>
      <c r="E301" s="187"/>
      <c r="F301" s="188"/>
      <c r="G301" s="188"/>
      <c r="H301" s="188"/>
      <c r="I301" s="188"/>
      <c r="J301" s="189"/>
      <c r="K301" s="176">
        <v>0</v>
      </c>
      <c r="L301" s="160">
        <v>0</v>
      </c>
    </row>
    <row r="302" spans="1:12" s="120" customFormat="1" ht="12.75" customHeight="1">
      <c r="A302" s="1798"/>
      <c r="B302" s="1753"/>
      <c r="C302" s="185" t="s">
        <v>246</v>
      </c>
      <c r="D302" s="259">
        <v>3646</v>
      </c>
      <c r="E302" s="187">
        <v>2</v>
      </c>
      <c r="F302" s="188">
        <v>2</v>
      </c>
      <c r="G302" s="188"/>
      <c r="H302" s="188"/>
      <c r="I302" s="188"/>
      <c r="J302" s="189"/>
      <c r="K302" s="176">
        <v>0.54854635216675796</v>
      </c>
      <c r="L302" s="160">
        <v>0.54854635216675796</v>
      </c>
    </row>
    <row r="303" spans="1:12" s="120" customFormat="1" ht="14.25" customHeight="1">
      <c r="A303" s="1798"/>
      <c r="B303" s="1753"/>
      <c r="C303" s="185" t="s">
        <v>247</v>
      </c>
      <c r="D303" s="259">
        <v>5224</v>
      </c>
      <c r="E303" s="260">
        <v>2</v>
      </c>
      <c r="F303" s="261">
        <v>2</v>
      </c>
      <c r="G303" s="261">
        <v>0</v>
      </c>
      <c r="H303" s="261">
        <v>0</v>
      </c>
      <c r="I303" s="261">
        <v>0</v>
      </c>
      <c r="J303" s="286">
        <v>0</v>
      </c>
      <c r="K303" s="176">
        <v>0.38284839203675303</v>
      </c>
      <c r="L303" s="160">
        <v>0.38284839203675303</v>
      </c>
    </row>
    <row r="304" spans="1:12" s="32" customFormat="1" ht="13.5" customHeight="1">
      <c r="A304" s="1798" t="s">
        <v>226</v>
      </c>
      <c r="B304" s="1753" t="s">
        <v>227</v>
      </c>
      <c r="C304" s="185" t="s">
        <v>245</v>
      </c>
      <c r="D304" s="259">
        <v>6814</v>
      </c>
      <c r="E304" s="187">
        <v>3</v>
      </c>
      <c r="F304" s="188">
        <v>3</v>
      </c>
      <c r="G304" s="188"/>
      <c r="H304" s="188"/>
      <c r="I304" s="188"/>
      <c r="J304" s="189"/>
      <c r="K304" s="176">
        <v>0.44027003228646899</v>
      </c>
      <c r="L304" s="160">
        <v>0.44027003228646899</v>
      </c>
    </row>
    <row r="305" spans="1:12" s="32" customFormat="1" ht="12.75" customHeight="1">
      <c r="A305" s="1798"/>
      <c r="B305" s="1753"/>
      <c r="C305" s="185" t="s">
        <v>246</v>
      </c>
      <c r="D305" s="259">
        <v>8102</v>
      </c>
      <c r="E305" s="187">
        <v>4</v>
      </c>
      <c r="F305" s="188">
        <v>2</v>
      </c>
      <c r="G305" s="188"/>
      <c r="H305" s="188"/>
      <c r="I305" s="188"/>
      <c r="J305" s="189"/>
      <c r="K305" s="176">
        <v>0.49370525796099701</v>
      </c>
      <c r="L305" s="160">
        <v>0.24685262898049901</v>
      </c>
    </row>
    <row r="306" spans="1:12" s="32" customFormat="1" ht="12.75" customHeight="1">
      <c r="A306" s="1798"/>
      <c r="B306" s="1753"/>
      <c r="C306" s="185" t="s">
        <v>247</v>
      </c>
      <c r="D306" s="259">
        <v>14916</v>
      </c>
      <c r="E306" s="260">
        <v>7</v>
      </c>
      <c r="F306" s="261">
        <v>5</v>
      </c>
      <c r="G306" s="261">
        <v>0</v>
      </c>
      <c r="H306" s="261">
        <v>0</v>
      </c>
      <c r="I306" s="261">
        <v>0</v>
      </c>
      <c r="J306" s="286">
        <v>0</v>
      </c>
      <c r="K306" s="176">
        <v>0.46929471708232801</v>
      </c>
      <c r="L306" s="160">
        <v>0.33521051220166298</v>
      </c>
    </row>
    <row r="307" spans="1:12" s="120" customFormat="1" ht="12.75" customHeight="1">
      <c r="A307" s="1798" t="s">
        <v>228</v>
      </c>
      <c r="B307" s="1753" t="s">
        <v>229</v>
      </c>
      <c r="C307" s="185" t="s">
        <v>245</v>
      </c>
      <c r="D307" s="263">
        <v>7789</v>
      </c>
      <c r="E307" s="187">
        <v>4</v>
      </c>
      <c r="F307" s="188">
        <v>4</v>
      </c>
      <c r="G307" s="188"/>
      <c r="H307" s="188"/>
      <c r="I307" s="188"/>
      <c r="J307" s="189"/>
      <c r="K307" s="180">
        <v>0.51354474258569804</v>
      </c>
      <c r="L307" s="207">
        <v>0.51354474258569804</v>
      </c>
    </row>
    <row r="308" spans="1:12" s="120" customFormat="1" ht="12.75" customHeight="1">
      <c r="A308" s="1798"/>
      <c r="B308" s="1753"/>
      <c r="C308" s="185" t="s">
        <v>246</v>
      </c>
      <c r="D308" s="263">
        <v>5597</v>
      </c>
      <c r="E308" s="187">
        <v>1</v>
      </c>
      <c r="F308" s="188">
        <v>1</v>
      </c>
      <c r="G308" s="188"/>
      <c r="H308" s="188"/>
      <c r="I308" s="188">
        <v>1</v>
      </c>
      <c r="J308" s="189">
        <v>1</v>
      </c>
      <c r="K308" s="176">
        <v>0.17866714311238199</v>
      </c>
      <c r="L308" s="160">
        <v>0.17866714311238199</v>
      </c>
    </row>
    <row r="309" spans="1:12" s="120" customFormat="1" ht="12.75" customHeight="1">
      <c r="A309" s="1799"/>
      <c r="B309" s="1754"/>
      <c r="C309" s="192" t="s">
        <v>247</v>
      </c>
      <c r="D309" s="276">
        <v>13386</v>
      </c>
      <c r="E309" s="277">
        <v>5</v>
      </c>
      <c r="F309" s="278">
        <v>5</v>
      </c>
      <c r="G309" s="278">
        <v>0</v>
      </c>
      <c r="H309" s="278">
        <v>0</v>
      </c>
      <c r="I309" s="278">
        <v>1</v>
      </c>
      <c r="J309" s="279">
        <v>1</v>
      </c>
      <c r="K309" s="168">
        <v>0.37352457791722699</v>
      </c>
      <c r="L309" s="169">
        <v>0.37352457791722699</v>
      </c>
    </row>
    <row r="310" spans="1:12" s="120" customFormat="1" ht="12.75" customHeight="1">
      <c r="A310" s="1800" t="s">
        <v>54</v>
      </c>
      <c r="B310" s="1750" t="s">
        <v>55</v>
      </c>
      <c r="C310" s="146" t="s">
        <v>245</v>
      </c>
      <c r="D310" s="271">
        <v>17058</v>
      </c>
      <c r="E310" s="226">
        <v>6</v>
      </c>
      <c r="F310" s="183">
        <v>5</v>
      </c>
      <c r="G310" s="183">
        <v>0</v>
      </c>
      <c r="H310" s="183">
        <v>0</v>
      </c>
      <c r="I310" s="183">
        <v>0</v>
      </c>
      <c r="J310" s="184">
        <v>0</v>
      </c>
      <c r="K310" s="176">
        <v>0.35174111853675699</v>
      </c>
      <c r="L310" s="160">
        <v>0.29311759878063098</v>
      </c>
    </row>
    <row r="311" spans="1:12" s="120" customFormat="1" ht="12.75" customHeight="1">
      <c r="A311" s="1801"/>
      <c r="B311" s="1751"/>
      <c r="C311" s="154" t="s">
        <v>246</v>
      </c>
      <c r="D311" s="271">
        <v>31588</v>
      </c>
      <c r="E311" s="156">
        <v>6</v>
      </c>
      <c r="F311" s="157">
        <v>6</v>
      </c>
      <c r="G311" s="157">
        <v>0</v>
      </c>
      <c r="H311" s="157">
        <v>0</v>
      </c>
      <c r="I311" s="157">
        <v>0</v>
      </c>
      <c r="J311" s="158">
        <v>0</v>
      </c>
      <c r="K311" s="176">
        <v>0.18994554894263599</v>
      </c>
      <c r="L311" s="160">
        <v>0.18994554894263599</v>
      </c>
    </row>
    <row r="312" spans="1:12" s="120" customFormat="1" ht="12.75" customHeight="1">
      <c r="A312" s="1801"/>
      <c r="B312" s="1751"/>
      <c r="C312" s="154" t="s">
        <v>247</v>
      </c>
      <c r="D312" s="271">
        <v>48646</v>
      </c>
      <c r="E312" s="287">
        <v>12</v>
      </c>
      <c r="F312" s="274">
        <v>11</v>
      </c>
      <c r="G312" s="274">
        <v>0</v>
      </c>
      <c r="H312" s="274">
        <v>0</v>
      </c>
      <c r="I312" s="274">
        <v>0</v>
      </c>
      <c r="J312" s="285">
        <v>0</v>
      </c>
      <c r="K312" s="176">
        <v>0.24668009702750501</v>
      </c>
      <c r="L312" s="160">
        <v>0.22612342227521301</v>
      </c>
    </row>
    <row r="313" spans="1:12" s="32" customFormat="1" ht="12.75" customHeight="1">
      <c r="A313" s="1798" t="s">
        <v>230</v>
      </c>
      <c r="B313" s="1753" t="s">
        <v>231</v>
      </c>
      <c r="C313" s="241" t="s">
        <v>245</v>
      </c>
      <c r="D313" s="263">
        <v>8242</v>
      </c>
      <c r="E313" s="288">
        <v>3</v>
      </c>
      <c r="F313" s="188">
        <v>2</v>
      </c>
      <c r="G313" s="188"/>
      <c r="H313" s="188"/>
      <c r="I313" s="188"/>
      <c r="J313" s="189"/>
      <c r="K313" s="176">
        <v>0.36398932297985898</v>
      </c>
      <c r="L313" s="160">
        <v>0.24265954865323899</v>
      </c>
    </row>
    <row r="314" spans="1:12" s="32" customFormat="1" ht="12.75" customHeight="1">
      <c r="A314" s="1798"/>
      <c r="B314" s="1753"/>
      <c r="C314" s="241" t="s">
        <v>246</v>
      </c>
      <c r="D314" s="263">
        <v>15148</v>
      </c>
      <c r="E314" s="288">
        <v>6</v>
      </c>
      <c r="F314" s="188">
        <v>6</v>
      </c>
      <c r="G314" s="188"/>
      <c r="H314" s="188"/>
      <c r="I314" s="188"/>
      <c r="J314" s="189"/>
      <c r="K314" s="176">
        <v>0.39609189331924999</v>
      </c>
      <c r="L314" s="160">
        <v>0.39609189331924999</v>
      </c>
    </row>
    <row r="315" spans="1:12" s="32" customFormat="1" ht="12.75" customHeight="1">
      <c r="A315" s="1798"/>
      <c r="B315" s="1753"/>
      <c r="C315" s="241" t="s">
        <v>247</v>
      </c>
      <c r="D315" s="263">
        <v>23390</v>
      </c>
      <c r="E315" s="289">
        <v>9</v>
      </c>
      <c r="F315" s="261">
        <v>8</v>
      </c>
      <c r="G315" s="261">
        <v>0</v>
      </c>
      <c r="H315" s="261">
        <v>0</v>
      </c>
      <c r="I315" s="261">
        <v>0</v>
      </c>
      <c r="J315" s="286">
        <v>0</v>
      </c>
      <c r="K315" s="176">
        <v>0.384779820436084</v>
      </c>
      <c r="L315" s="160">
        <v>0.34202650705429699</v>
      </c>
    </row>
    <row r="316" spans="1:12" s="120" customFormat="1" ht="12.75" customHeight="1">
      <c r="A316" s="1798" t="s">
        <v>232</v>
      </c>
      <c r="B316" s="1753" t="s">
        <v>233</v>
      </c>
      <c r="C316" s="241" t="s">
        <v>245</v>
      </c>
      <c r="D316" s="263">
        <v>1491</v>
      </c>
      <c r="E316" s="288">
        <v>1</v>
      </c>
      <c r="F316" s="188">
        <v>1</v>
      </c>
      <c r="G316" s="188"/>
      <c r="H316" s="188"/>
      <c r="I316" s="188"/>
      <c r="J316" s="189"/>
      <c r="K316" s="176">
        <v>0.67069081153588195</v>
      </c>
      <c r="L316" s="160">
        <v>0.67069081153588195</v>
      </c>
    </row>
    <row r="317" spans="1:12" s="120" customFormat="1" ht="12.75" customHeight="1">
      <c r="A317" s="1798"/>
      <c r="B317" s="1753"/>
      <c r="C317" s="241" t="s">
        <v>246</v>
      </c>
      <c r="D317" s="263">
        <v>689</v>
      </c>
      <c r="E317" s="288"/>
      <c r="F317" s="188"/>
      <c r="G317" s="188"/>
      <c r="H317" s="188"/>
      <c r="I317" s="188"/>
      <c r="J317" s="189"/>
      <c r="K317" s="176">
        <v>0</v>
      </c>
      <c r="L317" s="160">
        <v>0</v>
      </c>
    </row>
    <row r="318" spans="1:12" s="120" customFormat="1" ht="12.75" customHeight="1">
      <c r="A318" s="1798"/>
      <c r="B318" s="1753"/>
      <c r="C318" s="241" t="s">
        <v>247</v>
      </c>
      <c r="D318" s="263">
        <v>2180</v>
      </c>
      <c r="E318" s="289">
        <v>1</v>
      </c>
      <c r="F318" s="261">
        <v>1</v>
      </c>
      <c r="G318" s="261">
        <v>0</v>
      </c>
      <c r="H318" s="261">
        <v>0</v>
      </c>
      <c r="I318" s="261">
        <v>0</v>
      </c>
      <c r="J318" s="286">
        <v>0</v>
      </c>
      <c r="K318" s="176">
        <v>0.45871559633027498</v>
      </c>
      <c r="L318" s="160">
        <v>0.45871559633027498</v>
      </c>
    </row>
    <row r="319" spans="1:12" ht="12.75" customHeight="1">
      <c r="A319" s="1798" t="s">
        <v>234</v>
      </c>
      <c r="B319" s="1753" t="s">
        <v>235</v>
      </c>
      <c r="C319" s="241" t="s">
        <v>245</v>
      </c>
      <c r="D319" s="281">
        <v>7325</v>
      </c>
      <c r="E319" s="288">
        <v>2</v>
      </c>
      <c r="F319" s="188">
        <v>2</v>
      </c>
      <c r="G319" s="188"/>
      <c r="H319" s="188"/>
      <c r="I319" s="188"/>
      <c r="J319" s="189"/>
      <c r="K319" s="176">
        <v>0.273037542662116</v>
      </c>
      <c r="L319" s="160">
        <v>0.273037542662116</v>
      </c>
    </row>
    <row r="320" spans="1:12" ht="12.75" customHeight="1">
      <c r="A320" s="1798"/>
      <c r="B320" s="1753"/>
      <c r="C320" s="241" t="s">
        <v>246</v>
      </c>
      <c r="D320" s="263">
        <v>15751</v>
      </c>
      <c r="E320" s="288"/>
      <c r="F320" s="188"/>
      <c r="G320" s="188"/>
      <c r="H320" s="188"/>
      <c r="I320" s="188"/>
      <c r="J320" s="189"/>
      <c r="K320" s="176">
        <v>0</v>
      </c>
      <c r="L320" s="160">
        <v>0</v>
      </c>
    </row>
    <row r="321" spans="1:12" ht="12.75" customHeight="1">
      <c r="A321" s="1799"/>
      <c r="B321" s="1754"/>
      <c r="C321" s="245" t="s">
        <v>247</v>
      </c>
      <c r="D321" s="290">
        <v>23076</v>
      </c>
      <c r="E321" s="291">
        <v>2</v>
      </c>
      <c r="F321" s="267">
        <v>2</v>
      </c>
      <c r="G321" s="267">
        <v>0</v>
      </c>
      <c r="H321" s="267">
        <v>0</v>
      </c>
      <c r="I321" s="267">
        <v>0</v>
      </c>
      <c r="J321" s="282">
        <v>0</v>
      </c>
      <c r="K321" s="234">
        <v>8.6670133472005501E-2</v>
      </c>
      <c r="L321" s="235">
        <v>8.6670133472005501E-2</v>
      </c>
    </row>
    <row r="322" spans="1:12" ht="18.75" customHeight="1">
      <c r="A322" s="1800" t="s">
        <v>56</v>
      </c>
      <c r="B322" s="1750" t="s">
        <v>57</v>
      </c>
      <c r="C322" s="170" t="s">
        <v>245</v>
      </c>
      <c r="D322" s="292">
        <v>17</v>
      </c>
      <c r="E322" s="172">
        <v>0</v>
      </c>
      <c r="F322" s="173">
        <v>0</v>
      </c>
      <c r="G322" s="173">
        <v>0</v>
      </c>
      <c r="H322" s="173">
        <v>0</v>
      </c>
      <c r="I322" s="173">
        <v>0</v>
      </c>
      <c r="J322" s="175">
        <v>0</v>
      </c>
      <c r="K322" s="251">
        <v>0</v>
      </c>
      <c r="L322" s="227">
        <v>0</v>
      </c>
    </row>
    <row r="323" spans="1:12" ht="18" customHeight="1">
      <c r="A323" s="1801"/>
      <c r="B323" s="1751"/>
      <c r="C323" s="177" t="s">
        <v>246</v>
      </c>
      <c r="D323" s="293">
        <v>13</v>
      </c>
      <c r="E323" s="179"/>
      <c r="F323" s="157"/>
      <c r="G323" s="157"/>
      <c r="H323" s="157"/>
      <c r="I323" s="157"/>
      <c r="J323" s="158"/>
      <c r="K323" s="176">
        <v>0</v>
      </c>
      <c r="L323" s="160">
        <v>0</v>
      </c>
    </row>
    <row r="324" spans="1:12" ht="25.5" customHeight="1">
      <c r="A324" s="1801"/>
      <c r="B324" s="1751"/>
      <c r="C324" s="177" t="s">
        <v>247</v>
      </c>
      <c r="D324" s="294">
        <v>30</v>
      </c>
      <c r="E324" s="156"/>
      <c r="F324" s="157"/>
      <c r="G324" s="157"/>
      <c r="H324" s="157"/>
      <c r="I324" s="157"/>
      <c r="J324" s="158"/>
      <c r="K324" s="176">
        <v>0</v>
      </c>
      <c r="L324" s="160">
        <v>0</v>
      </c>
    </row>
    <row r="325" spans="1:12" ht="12.75" customHeight="1">
      <c r="A325" s="1798" t="s">
        <v>236</v>
      </c>
      <c r="B325" s="1753" t="s">
        <v>237</v>
      </c>
      <c r="C325" s="185" t="s">
        <v>245</v>
      </c>
      <c r="D325" s="281">
        <v>13</v>
      </c>
      <c r="E325" s="187"/>
      <c r="F325" s="188"/>
      <c r="G325" s="188"/>
      <c r="H325" s="188"/>
      <c r="I325" s="188"/>
      <c r="J325" s="189"/>
      <c r="K325" s="176">
        <v>0</v>
      </c>
      <c r="L325" s="160">
        <v>0</v>
      </c>
    </row>
    <row r="326" spans="1:12" ht="12.75" customHeight="1">
      <c r="A326" s="1798"/>
      <c r="B326" s="1753"/>
      <c r="C326" s="185" t="s">
        <v>246</v>
      </c>
      <c r="D326" s="281">
        <v>10</v>
      </c>
      <c r="E326" s="187"/>
      <c r="F326" s="188"/>
      <c r="G326" s="188"/>
      <c r="H326" s="188"/>
      <c r="I326" s="188"/>
      <c r="J326" s="189"/>
      <c r="K326" s="176">
        <v>0</v>
      </c>
      <c r="L326" s="160">
        <v>0</v>
      </c>
    </row>
    <row r="327" spans="1:12" ht="12.75" customHeight="1">
      <c r="A327" s="1798"/>
      <c r="B327" s="1753"/>
      <c r="C327" s="185" t="s">
        <v>247</v>
      </c>
      <c r="D327" s="263">
        <v>23</v>
      </c>
      <c r="E327" s="288">
        <v>0</v>
      </c>
      <c r="F327" s="188">
        <v>0</v>
      </c>
      <c r="G327" s="188">
        <v>0</v>
      </c>
      <c r="H327" s="188">
        <v>0</v>
      </c>
      <c r="I327" s="188">
        <v>0</v>
      </c>
      <c r="J327" s="189">
        <v>0</v>
      </c>
      <c r="K327" s="176">
        <v>0</v>
      </c>
      <c r="L327" s="160">
        <v>0</v>
      </c>
    </row>
    <row r="328" spans="1:12" ht="12.75" customHeight="1">
      <c r="A328" s="1798" t="s">
        <v>238</v>
      </c>
      <c r="B328" s="1753" t="s">
        <v>239</v>
      </c>
      <c r="C328" s="185" t="s">
        <v>245</v>
      </c>
      <c r="D328" s="290">
        <v>4</v>
      </c>
      <c r="E328" s="187"/>
      <c r="F328" s="188"/>
      <c r="G328" s="188"/>
      <c r="H328" s="188"/>
      <c r="I328" s="188"/>
      <c r="J328" s="189"/>
      <c r="K328" s="176">
        <v>0</v>
      </c>
      <c r="L328" s="160">
        <v>0</v>
      </c>
    </row>
    <row r="329" spans="1:12" ht="12.75" customHeight="1">
      <c r="A329" s="1798"/>
      <c r="B329" s="1753"/>
      <c r="C329" s="185" t="s">
        <v>246</v>
      </c>
      <c r="D329" s="263">
        <v>3</v>
      </c>
      <c r="E329" s="187"/>
      <c r="F329" s="188"/>
      <c r="G329" s="188"/>
      <c r="H329" s="188"/>
      <c r="I329" s="188"/>
      <c r="J329" s="189"/>
      <c r="K329" s="176">
        <v>0</v>
      </c>
      <c r="L329" s="160">
        <v>0</v>
      </c>
    </row>
    <row r="330" spans="1:12" ht="12.75" customHeight="1">
      <c r="A330" s="1802"/>
      <c r="B330" s="1781"/>
      <c r="C330" s="295" t="s">
        <v>247</v>
      </c>
      <c r="D330" s="296">
        <v>7</v>
      </c>
      <c r="E330" s="297">
        <v>0</v>
      </c>
      <c r="F330" s="195">
        <v>0</v>
      </c>
      <c r="G330" s="195">
        <v>0</v>
      </c>
      <c r="H330" s="195">
        <v>0</v>
      </c>
      <c r="I330" s="195">
        <v>0</v>
      </c>
      <c r="J330" s="196">
        <v>0</v>
      </c>
      <c r="K330" s="168">
        <v>0</v>
      </c>
      <c r="L330" s="169">
        <v>0</v>
      </c>
    </row>
    <row r="331" spans="1:12" s="121" customFormat="1" ht="12.75" customHeight="1">
      <c r="A331" s="1800" t="s">
        <v>58</v>
      </c>
      <c r="B331" s="1750" t="s">
        <v>59</v>
      </c>
      <c r="C331" s="170" t="s">
        <v>245</v>
      </c>
      <c r="D331" s="280">
        <v>367</v>
      </c>
      <c r="E331" s="182">
        <v>0</v>
      </c>
      <c r="F331" s="183"/>
      <c r="G331" s="183"/>
      <c r="H331" s="183"/>
      <c r="I331" s="183"/>
      <c r="J331" s="184"/>
      <c r="K331" s="176">
        <v>0</v>
      </c>
      <c r="L331" s="160">
        <v>0</v>
      </c>
    </row>
    <row r="332" spans="1:12" s="121" customFormat="1" ht="12.75" customHeight="1">
      <c r="A332" s="1801"/>
      <c r="B332" s="1751"/>
      <c r="C332" s="177" t="s">
        <v>246</v>
      </c>
      <c r="D332" s="280">
        <v>408</v>
      </c>
      <c r="E332" s="179">
        <v>2</v>
      </c>
      <c r="F332" s="157">
        <v>1</v>
      </c>
      <c r="G332" s="157">
        <v>0</v>
      </c>
      <c r="H332" s="157">
        <v>0</v>
      </c>
      <c r="I332" s="157">
        <v>0</v>
      </c>
      <c r="J332" s="158">
        <v>0</v>
      </c>
      <c r="K332" s="176">
        <v>4.9019607843137303</v>
      </c>
      <c r="L332" s="160">
        <v>2.4509803921568598</v>
      </c>
    </row>
    <row r="333" spans="1:12" s="121" customFormat="1" ht="12.75" customHeight="1">
      <c r="A333" s="1803"/>
      <c r="B333" s="1752"/>
      <c r="C333" s="177" t="s">
        <v>247</v>
      </c>
      <c r="D333" s="298">
        <v>775</v>
      </c>
      <c r="E333" s="272">
        <v>2</v>
      </c>
      <c r="F333" s="157">
        <v>1</v>
      </c>
      <c r="G333" s="157">
        <v>0</v>
      </c>
      <c r="H333" s="157">
        <v>0</v>
      </c>
      <c r="I333" s="157">
        <v>0</v>
      </c>
      <c r="J333" s="158">
        <v>0</v>
      </c>
      <c r="K333" s="176">
        <v>2.5806451612903198</v>
      </c>
      <c r="L333" s="160">
        <v>1.2903225806451599</v>
      </c>
    </row>
    <row r="334" spans="1:12" ht="12.75" customHeight="1">
      <c r="A334" s="1798" t="s">
        <v>240</v>
      </c>
      <c r="B334" s="1753" t="s">
        <v>241</v>
      </c>
      <c r="C334" s="229" t="s">
        <v>245</v>
      </c>
      <c r="D334" s="275">
        <v>367</v>
      </c>
      <c r="E334" s="198"/>
      <c r="F334" s="214"/>
      <c r="G334" s="214"/>
      <c r="H334" s="214"/>
      <c r="I334" s="214"/>
      <c r="J334" s="215"/>
      <c r="K334" s="176">
        <v>0</v>
      </c>
      <c r="L334" s="160">
        <v>0</v>
      </c>
    </row>
    <row r="335" spans="1:12" ht="12.75" customHeight="1">
      <c r="A335" s="1798"/>
      <c r="B335" s="1753"/>
      <c r="C335" s="185" t="s">
        <v>246</v>
      </c>
      <c r="D335" s="275">
        <v>408</v>
      </c>
      <c r="E335" s="187">
        <v>2</v>
      </c>
      <c r="F335" s="188">
        <v>1</v>
      </c>
      <c r="G335" s="188"/>
      <c r="H335" s="188"/>
      <c r="I335" s="188"/>
      <c r="J335" s="189"/>
      <c r="K335" s="176">
        <v>4.9019607843137303</v>
      </c>
      <c r="L335" s="160">
        <v>2.4509803921568598</v>
      </c>
    </row>
    <row r="336" spans="1:12" ht="12.75" customHeight="1">
      <c r="A336" s="1799"/>
      <c r="B336" s="1754"/>
      <c r="C336" s="192" t="s">
        <v>247</v>
      </c>
      <c r="D336" s="296">
        <v>775</v>
      </c>
      <c r="E336" s="299">
        <v>2</v>
      </c>
      <c r="F336" s="195">
        <v>1</v>
      </c>
      <c r="G336" s="195">
        <v>0</v>
      </c>
      <c r="H336" s="195">
        <v>0</v>
      </c>
      <c r="I336" s="195">
        <v>0</v>
      </c>
      <c r="J336" s="196">
        <v>0</v>
      </c>
      <c r="K336" s="168">
        <v>2.5806451612903198</v>
      </c>
      <c r="L336" s="169">
        <v>1.2903225806451599</v>
      </c>
    </row>
  </sheetData>
  <sheetProtection selectLockedCells="1" selectUnlockedCells="1"/>
  <mergeCells count="229">
    <mergeCell ref="E1:L1"/>
    <mergeCell ref="G4:H4"/>
    <mergeCell ref="I4:J4"/>
    <mergeCell ref="A1:A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8:A150"/>
    <mergeCell ref="A151:A153"/>
    <mergeCell ref="A154:A156"/>
    <mergeCell ref="A157:A159"/>
    <mergeCell ref="A160:A162"/>
    <mergeCell ref="A163:A165"/>
    <mergeCell ref="A166:A168"/>
    <mergeCell ref="A169:A171"/>
    <mergeCell ref="A172:A174"/>
    <mergeCell ref="A175:A177"/>
    <mergeCell ref="A178:A180"/>
    <mergeCell ref="A181:A183"/>
    <mergeCell ref="A184:A186"/>
    <mergeCell ref="A187:A189"/>
    <mergeCell ref="A190:A192"/>
    <mergeCell ref="A193:A195"/>
    <mergeCell ref="A196:A198"/>
    <mergeCell ref="A199:A201"/>
    <mergeCell ref="A202:A204"/>
    <mergeCell ref="A205:A207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2:A234"/>
    <mergeCell ref="A235:A237"/>
    <mergeCell ref="A238:A240"/>
    <mergeCell ref="A241:A243"/>
    <mergeCell ref="A244:A246"/>
    <mergeCell ref="A247:A249"/>
    <mergeCell ref="A250:A252"/>
    <mergeCell ref="A253:A255"/>
    <mergeCell ref="A256:A258"/>
    <mergeCell ref="A259:A261"/>
    <mergeCell ref="A262:A264"/>
    <mergeCell ref="A265:A267"/>
    <mergeCell ref="A268:A270"/>
    <mergeCell ref="A271:A273"/>
    <mergeCell ref="A274:A276"/>
    <mergeCell ref="A277:A279"/>
    <mergeCell ref="A280:A282"/>
    <mergeCell ref="A283:A285"/>
    <mergeCell ref="A286:A288"/>
    <mergeCell ref="A289:A291"/>
    <mergeCell ref="A292:A294"/>
    <mergeCell ref="A295:A297"/>
    <mergeCell ref="A298:A300"/>
    <mergeCell ref="A301:A303"/>
    <mergeCell ref="A304:A306"/>
    <mergeCell ref="A307:A309"/>
    <mergeCell ref="A310:A312"/>
    <mergeCell ref="A313:A315"/>
    <mergeCell ref="A316:A318"/>
    <mergeCell ref="A319:A321"/>
    <mergeCell ref="A322:A324"/>
    <mergeCell ref="A325:A327"/>
    <mergeCell ref="A328:A330"/>
    <mergeCell ref="A331:A333"/>
    <mergeCell ref="A334:A336"/>
    <mergeCell ref="B1:B5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235:B237"/>
    <mergeCell ref="B238:B240"/>
    <mergeCell ref="B241:B243"/>
    <mergeCell ref="B244:B246"/>
    <mergeCell ref="B247:B249"/>
    <mergeCell ref="B301:B303"/>
    <mergeCell ref="B250:B252"/>
    <mergeCell ref="B253:B255"/>
    <mergeCell ref="B256:B258"/>
    <mergeCell ref="B259:B261"/>
    <mergeCell ref="B262:B264"/>
    <mergeCell ref="B265:B267"/>
    <mergeCell ref="B268:B270"/>
    <mergeCell ref="B271:B273"/>
    <mergeCell ref="B274:B276"/>
    <mergeCell ref="B331:B333"/>
    <mergeCell ref="B334:B336"/>
    <mergeCell ref="C1:C5"/>
    <mergeCell ref="D1:D5"/>
    <mergeCell ref="E2:F4"/>
    <mergeCell ref="K2:L4"/>
    <mergeCell ref="G2:J3"/>
    <mergeCell ref="B304:B306"/>
    <mergeCell ref="B307:B309"/>
    <mergeCell ref="B310:B312"/>
    <mergeCell ref="B313:B315"/>
    <mergeCell ref="B316:B318"/>
    <mergeCell ref="B319:B321"/>
    <mergeCell ref="B322:B324"/>
    <mergeCell ref="B325:B327"/>
    <mergeCell ref="B328:B330"/>
    <mergeCell ref="B277:B279"/>
    <mergeCell ref="B280:B282"/>
    <mergeCell ref="B283:B285"/>
    <mergeCell ref="B286:B288"/>
    <mergeCell ref="B289:B291"/>
    <mergeCell ref="B292:B294"/>
    <mergeCell ref="B295:B297"/>
    <mergeCell ref="B298:B300"/>
  </mergeCells>
  <printOptions horizontalCentered="1"/>
  <pageMargins left="0.23622047244094491" right="0.23622047244094491" top="0.74803149606299213" bottom="0.74803149606299213" header="0.31496062992125984" footer="0.31496062992125984"/>
  <pageSetup paperSize="9" firstPageNumber="0" fitToHeight="0" orientation="portrait" useFirstPageNumber="1" r:id="rId1"/>
  <headerFooter alignWithMargins="0">
    <oddHeader>&amp;C&amp;"Times New Roman,Regular"Трудови злополуки - 2024 г. - брой и показатели - разпределение по икономически дейности, пол, вид и последици
(раздели на Класификация на икономическите дейности - 2008 (КИД - 2008)</oddHeader>
    <oddFooter>&amp;L10&amp;C&amp;"Times New Roman CYR,Обикновен"&amp;8НАЦИОНАЛЕН   ОСИГУРИТЕЛЕН   ИНСТИТУТ</oddFooter>
  </headerFooter>
  <rowBreaks count="1" manualBreakCount="1">
    <brk id="20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T34"/>
  <sheetViews>
    <sheetView workbookViewId="0">
      <pane xSplit="2" ySplit="5" topLeftCell="C6" activePane="bottomRight" state="frozen"/>
      <selection sqref="A1:A5"/>
      <selection pane="topRight" sqref="A1:A5"/>
      <selection pane="bottomLeft" sqref="A1:A5"/>
      <selection pane="bottomRight" activeCell="B1" sqref="B1:B4"/>
    </sheetView>
  </sheetViews>
  <sheetFormatPr defaultColWidth="9" defaultRowHeight="12"/>
  <cols>
    <col min="1" max="1" width="4.7109375" style="103" customWidth="1"/>
    <col min="2" max="2" width="30.7109375" style="103" customWidth="1"/>
    <col min="3" max="6" width="7.7109375" style="103" customWidth="1"/>
    <col min="7" max="9" width="7.7109375" style="104" customWidth="1"/>
    <col min="10" max="12" width="7.7109375" style="103" customWidth="1"/>
    <col min="13" max="16" width="8.7109375" style="103" customWidth="1"/>
    <col min="17" max="17" width="6.140625" style="103" customWidth="1"/>
    <col min="18" max="18" width="5" style="103" customWidth="1"/>
    <col min="19" max="19" width="4.85546875" style="103" customWidth="1"/>
    <col min="20" max="20" width="5.140625" style="103" customWidth="1"/>
    <col min="21" max="256" width="9.140625" style="103"/>
    <col min="257" max="257" width="4.7109375" style="103" customWidth="1"/>
    <col min="258" max="258" width="30.7109375" style="103" customWidth="1"/>
    <col min="259" max="268" width="7.7109375" style="103" customWidth="1"/>
    <col min="269" max="272" width="8.7109375" style="103" customWidth="1"/>
    <col min="273" max="273" width="6.140625" style="103" customWidth="1"/>
    <col min="274" max="274" width="5" style="103" customWidth="1"/>
    <col min="275" max="275" width="4.85546875" style="103" customWidth="1"/>
    <col min="276" max="276" width="5.140625" style="103" customWidth="1"/>
    <col min="277" max="512" width="9.140625" style="103"/>
    <col min="513" max="513" width="4.7109375" style="103" customWidth="1"/>
    <col min="514" max="514" width="30.7109375" style="103" customWidth="1"/>
    <col min="515" max="524" width="7.7109375" style="103" customWidth="1"/>
    <col min="525" max="528" width="8.7109375" style="103" customWidth="1"/>
    <col min="529" max="529" width="6.140625" style="103" customWidth="1"/>
    <col min="530" max="530" width="5" style="103" customWidth="1"/>
    <col min="531" max="531" width="4.85546875" style="103" customWidth="1"/>
    <col min="532" max="532" width="5.140625" style="103" customWidth="1"/>
    <col min="533" max="768" width="9.140625" style="103"/>
    <col min="769" max="769" width="4.7109375" style="103" customWidth="1"/>
    <col min="770" max="770" width="30.7109375" style="103" customWidth="1"/>
    <col min="771" max="780" width="7.7109375" style="103" customWidth="1"/>
    <col min="781" max="784" width="8.7109375" style="103" customWidth="1"/>
    <col min="785" max="785" width="6.140625" style="103" customWidth="1"/>
    <col min="786" max="786" width="5" style="103" customWidth="1"/>
    <col min="787" max="787" width="4.85546875" style="103" customWidth="1"/>
    <col min="788" max="788" width="5.140625" style="103" customWidth="1"/>
    <col min="789" max="1024" width="9.140625" style="103"/>
    <col min="1025" max="1025" width="4.7109375" style="103" customWidth="1"/>
    <col min="1026" max="1026" width="30.7109375" style="103" customWidth="1"/>
    <col min="1027" max="1036" width="7.7109375" style="103" customWidth="1"/>
    <col min="1037" max="1040" width="8.7109375" style="103" customWidth="1"/>
    <col min="1041" max="1041" width="6.140625" style="103" customWidth="1"/>
    <col min="1042" max="1042" width="5" style="103" customWidth="1"/>
    <col min="1043" max="1043" width="4.85546875" style="103" customWidth="1"/>
    <col min="1044" max="1044" width="5.140625" style="103" customWidth="1"/>
    <col min="1045" max="1280" width="9.140625" style="103"/>
    <col min="1281" max="1281" width="4.7109375" style="103" customWidth="1"/>
    <col min="1282" max="1282" width="30.7109375" style="103" customWidth="1"/>
    <col min="1283" max="1292" width="7.7109375" style="103" customWidth="1"/>
    <col min="1293" max="1296" width="8.7109375" style="103" customWidth="1"/>
    <col min="1297" max="1297" width="6.140625" style="103" customWidth="1"/>
    <col min="1298" max="1298" width="5" style="103" customWidth="1"/>
    <col min="1299" max="1299" width="4.85546875" style="103" customWidth="1"/>
    <col min="1300" max="1300" width="5.140625" style="103" customWidth="1"/>
    <col min="1301" max="1536" width="9.140625" style="103"/>
    <col min="1537" max="1537" width="4.7109375" style="103" customWidth="1"/>
    <col min="1538" max="1538" width="30.7109375" style="103" customWidth="1"/>
    <col min="1539" max="1548" width="7.7109375" style="103" customWidth="1"/>
    <col min="1549" max="1552" width="8.7109375" style="103" customWidth="1"/>
    <col min="1553" max="1553" width="6.140625" style="103" customWidth="1"/>
    <col min="1554" max="1554" width="5" style="103" customWidth="1"/>
    <col min="1555" max="1555" width="4.85546875" style="103" customWidth="1"/>
    <col min="1556" max="1556" width="5.140625" style="103" customWidth="1"/>
    <col min="1557" max="1792" width="9.140625" style="103"/>
    <col min="1793" max="1793" width="4.7109375" style="103" customWidth="1"/>
    <col min="1794" max="1794" width="30.7109375" style="103" customWidth="1"/>
    <col min="1795" max="1804" width="7.7109375" style="103" customWidth="1"/>
    <col min="1805" max="1808" width="8.7109375" style="103" customWidth="1"/>
    <col min="1809" max="1809" width="6.140625" style="103" customWidth="1"/>
    <col min="1810" max="1810" width="5" style="103" customWidth="1"/>
    <col min="1811" max="1811" width="4.85546875" style="103" customWidth="1"/>
    <col min="1812" max="1812" width="5.140625" style="103" customWidth="1"/>
    <col min="1813" max="2048" width="9.140625" style="103"/>
    <col min="2049" max="2049" width="4.7109375" style="103" customWidth="1"/>
    <col min="2050" max="2050" width="30.7109375" style="103" customWidth="1"/>
    <col min="2051" max="2060" width="7.7109375" style="103" customWidth="1"/>
    <col min="2061" max="2064" width="8.7109375" style="103" customWidth="1"/>
    <col min="2065" max="2065" width="6.140625" style="103" customWidth="1"/>
    <col min="2066" max="2066" width="5" style="103" customWidth="1"/>
    <col min="2067" max="2067" width="4.85546875" style="103" customWidth="1"/>
    <col min="2068" max="2068" width="5.140625" style="103" customWidth="1"/>
    <col min="2069" max="2304" width="9.140625" style="103"/>
    <col min="2305" max="2305" width="4.7109375" style="103" customWidth="1"/>
    <col min="2306" max="2306" width="30.7109375" style="103" customWidth="1"/>
    <col min="2307" max="2316" width="7.7109375" style="103" customWidth="1"/>
    <col min="2317" max="2320" width="8.7109375" style="103" customWidth="1"/>
    <col min="2321" max="2321" width="6.140625" style="103" customWidth="1"/>
    <col min="2322" max="2322" width="5" style="103" customWidth="1"/>
    <col min="2323" max="2323" width="4.85546875" style="103" customWidth="1"/>
    <col min="2324" max="2324" width="5.140625" style="103" customWidth="1"/>
    <col min="2325" max="2560" width="9.140625" style="103"/>
    <col min="2561" max="2561" width="4.7109375" style="103" customWidth="1"/>
    <col min="2562" max="2562" width="30.7109375" style="103" customWidth="1"/>
    <col min="2563" max="2572" width="7.7109375" style="103" customWidth="1"/>
    <col min="2573" max="2576" width="8.7109375" style="103" customWidth="1"/>
    <col min="2577" max="2577" width="6.140625" style="103" customWidth="1"/>
    <col min="2578" max="2578" width="5" style="103" customWidth="1"/>
    <col min="2579" max="2579" width="4.85546875" style="103" customWidth="1"/>
    <col min="2580" max="2580" width="5.140625" style="103" customWidth="1"/>
    <col min="2581" max="2816" width="9.140625" style="103"/>
    <col min="2817" max="2817" width="4.7109375" style="103" customWidth="1"/>
    <col min="2818" max="2818" width="30.7109375" style="103" customWidth="1"/>
    <col min="2819" max="2828" width="7.7109375" style="103" customWidth="1"/>
    <col min="2829" max="2832" width="8.7109375" style="103" customWidth="1"/>
    <col min="2833" max="2833" width="6.140625" style="103" customWidth="1"/>
    <col min="2834" max="2834" width="5" style="103" customWidth="1"/>
    <col min="2835" max="2835" width="4.85546875" style="103" customWidth="1"/>
    <col min="2836" max="2836" width="5.140625" style="103" customWidth="1"/>
    <col min="2837" max="3072" width="9.140625" style="103"/>
    <col min="3073" max="3073" width="4.7109375" style="103" customWidth="1"/>
    <col min="3074" max="3074" width="30.7109375" style="103" customWidth="1"/>
    <col min="3075" max="3084" width="7.7109375" style="103" customWidth="1"/>
    <col min="3085" max="3088" width="8.7109375" style="103" customWidth="1"/>
    <col min="3089" max="3089" width="6.140625" style="103" customWidth="1"/>
    <col min="3090" max="3090" width="5" style="103" customWidth="1"/>
    <col min="3091" max="3091" width="4.85546875" style="103" customWidth="1"/>
    <col min="3092" max="3092" width="5.140625" style="103" customWidth="1"/>
    <col min="3093" max="3328" width="9.140625" style="103"/>
    <col min="3329" max="3329" width="4.7109375" style="103" customWidth="1"/>
    <col min="3330" max="3330" width="30.7109375" style="103" customWidth="1"/>
    <col min="3331" max="3340" width="7.7109375" style="103" customWidth="1"/>
    <col min="3341" max="3344" width="8.7109375" style="103" customWidth="1"/>
    <col min="3345" max="3345" width="6.140625" style="103" customWidth="1"/>
    <col min="3346" max="3346" width="5" style="103" customWidth="1"/>
    <col min="3347" max="3347" width="4.85546875" style="103" customWidth="1"/>
    <col min="3348" max="3348" width="5.140625" style="103" customWidth="1"/>
    <col min="3349" max="3584" width="9.140625" style="103"/>
    <col min="3585" max="3585" width="4.7109375" style="103" customWidth="1"/>
    <col min="3586" max="3586" width="30.7109375" style="103" customWidth="1"/>
    <col min="3587" max="3596" width="7.7109375" style="103" customWidth="1"/>
    <col min="3597" max="3600" width="8.7109375" style="103" customWidth="1"/>
    <col min="3601" max="3601" width="6.140625" style="103" customWidth="1"/>
    <col min="3602" max="3602" width="5" style="103" customWidth="1"/>
    <col min="3603" max="3603" width="4.85546875" style="103" customWidth="1"/>
    <col min="3604" max="3604" width="5.140625" style="103" customWidth="1"/>
    <col min="3605" max="3840" width="9.140625" style="103"/>
    <col min="3841" max="3841" width="4.7109375" style="103" customWidth="1"/>
    <col min="3842" max="3842" width="30.7109375" style="103" customWidth="1"/>
    <col min="3843" max="3852" width="7.7109375" style="103" customWidth="1"/>
    <col min="3853" max="3856" width="8.7109375" style="103" customWidth="1"/>
    <col min="3857" max="3857" width="6.140625" style="103" customWidth="1"/>
    <col min="3858" max="3858" width="5" style="103" customWidth="1"/>
    <col min="3859" max="3859" width="4.85546875" style="103" customWidth="1"/>
    <col min="3860" max="3860" width="5.140625" style="103" customWidth="1"/>
    <col min="3861" max="4096" width="9.140625" style="103"/>
    <col min="4097" max="4097" width="4.7109375" style="103" customWidth="1"/>
    <col min="4098" max="4098" width="30.7109375" style="103" customWidth="1"/>
    <col min="4099" max="4108" width="7.7109375" style="103" customWidth="1"/>
    <col min="4109" max="4112" width="8.7109375" style="103" customWidth="1"/>
    <col min="4113" max="4113" width="6.140625" style="103" customWidth="1"/>
    <col min="4114" max="4114" width="5" style="103" customWidth="1"/>
    <col min="4115" max="4115" width="4.85546875" style="103" customWidth="1"/>
    <col min="4116" max="4116" width="5.140625" style="103" customWidth="1"/>
    <col min="4117" max="4352" width="9.140625" style="103"/>
    <col min="4353" max="4353" width="4.7109375" style="103" customWidth="1"/>
    <col min="4354" max="4354" width="30.7109375" style="103" customWidth="1"/>
    <col min="4355" max="4364" width="7.7109375" style="103" customWidth="1"/>
    <col min="4365" max="4368" width="8.7109375" style="103" customWidth="1"/>
    <col min="4369" max="4369" width="6.140625" style="103" customWidth="1"/>
    <col min="4370" max="4370" width="5" style="103" customWidth="1"/>
    <col min="4371" max="4371" width="4.85546875" style="103" customWidth="1"/>
    <col min="4372" max="4372" width="5.140625" style="103" customWidth="1"/>
    <col min="4373" max="4608" width="9.140625" style="103"/>
    <col min="4609" max="4609" width="4.7109375" style="103" customWidth="1"/>
    <col min="4610" max="4610" width="30.7109375" style="103" customWidth="1"/>
    <col min="4611" max="4620" width="7.7109375" style="103" customWidth="1"/>
    <col min="4621" max="4624" width="8.7109375" style="103" customWidth="1"/>
    <col min="4625" max="4625" width="6.140625" style="103" customWidth="1"/>
    <col min="4626" max="4626" width="5" style="103" customWidth="1"/>
    <col min="4627" max="4627" width="4.85546875" style="103" customWidth="1"/>
    <col min="4628" max="4628" width="5.140625" style="103" customWidth="1"/>
    <col min="4629" max="4864" width="9.140625" style="103"/>
    <col min="4865" max="4865" width="4.7109375" style="103" customWidth="1"/>
    <col min="4866" max="4866" width="30.7109375" style="103" customWidth="1"/>
    <col min="4867" max="4876" width="7.7109375" style="103" customWidth="1"/>
    <col min="4877" max="4880" width="8.7109375" style="103" customWidth="1"/>
    <col min="4881" max="4881" width="6.140625" style="103" customWidth="1"/>
    <col min="4882" max="4882" width="5" style="103" customWidth="1"/>
    <col min="4883" max="4883" width="4.85546875" style="103" customWidth="1"/>
    <col min="4884" max="4884" width="5.140625" style="103" customWidth="1"/>
    <col min="4885" max="5120" width="9.140625" style="103"/>
    <col min="5121" max="5121" width="4.7109375" style="103" customWidth="1"/>
    <col min="5122" max="5122" width="30.7109375" style="103" customWidth="1"/>
    <col min="5123" max="5132" width="7.7109375" style="103" customWidth="1"/>
    <col min="5133" max="5136" width="8.7109375" style="103" customWidth="1"/>
    <col min="5137" max="5137" width="6.140625" style="103" customWidth="1"/>
    <col min="5138" max="5138" width="5" style="103" customWidth="1"/>
    <col min="5139" max="5139" width="4.85546875" style="103" customWidth="1"/>
    <col min="5140" max="5140" width="5.140625" style="103" customWidth="1"/>
    <col min="5141" max="5376" width="9.140625" style="103"/>
    <col min="5377" max="5377" width="4.7109375" style="103" customWidth="1"/>
    <col min="5378" max="5378" width="30.7109375" style="103" customWidth="1"/>
    <col min="5379" max="5388" width="7.7109375" style="103" customWidth="1"/>
    <col min="5389" max="5392" width="8.7109375" style="103" customWidth="1"/>
    <col min="5393" max="5393" width="6.140625" style="103" customWidth="1"/>
    <col min="5394" max="5394" width="5" style="103" customWidth="1"/>
    <col min="5395" max="5395" width="4.85546875" style="103" customWidth="1"/>
    <col min="5396" max="5396" width="5.140625" style="103" customWidth="1"/>
    <col min="5397" max="5632" width="9.140625" style="103"/>
    <col min="5633" max="5633" width="4.7109375" style="103" customWidth="1"/>
    <col min="5634" max="5634" width="30.7109375" style="103" customWidth="1"/>
    <col min="5635" max="5644" width="7.7109375" style="103" customWidth="1"/>
    <col min="5645" max="5648" width="8.7109375" style="103" customWidth="1"/>
    <col min="5649" max="5649" width="6.140625" style="103" customWidth="1"/>
    <col min="5650" max="5650" width="5" style="103" customWidth="1"/>
    <col min="5651" max="5651" width="4.85546875" style="103" customWidth="1"/>
    <col min="5652" max="5652" width="5.140625" style="103" customWidth="1"/>
    <col min="5653" max="5888" width="9.140625" style="103"/>
    <col min="5889" max="5889" width="4.7109375" style="103" customWidth="1"/>
    <col min="5890" max="5890" width="30.7109375" style="103" customWidth="1"/>
    <col min="5891" max="5900" width="7.7109375" style="103" customWidth="1"/>
    <col min="5901" max="5904" width="8.7109375" style="103" customWidth="1"/>
    <col min="5905" max="5905" width="6.140625" style="103" customWidth="1"/>
    <col min="5906" max="5906" width="5" style="103" customWidth="1"/>
    <col min="5907" max="5907" width="4.85546875" style="103" customWidth="1"/>
    <col min="5908" max="5908" width="5.140625" style="103" customWidth="1"/>
    <col min="5909" max="6144" width="9.140625" style="103"/>
    <col min="6145" max="6145" width="4.7109375" style="103" customWidth="1"/>
    <col min="6146" max="6146" width="30.7109375" style="103" customWidth="1"/>
    <col min="6147" max="6156" width="7.7109375" style="103" customWidth="1"/>
    <col min="6157" max="6160" width="8.7109375" style="103" customWidth="1"/>
    <col min="6161" max="6161" width="6.140625" style="103" customWidth="1"/>
    <col min="6162" max="6162" width="5" style="103" customWidth="1"/>
    <col min="6163" max="6163" width="4.85546875" style="103" customWidth="1"/>
    <col min="6164" max="6164" width="5.140625" style="103" customWidth="1"/>
    <col min="6165" max="6400" width="9.140625" style="103"/>
    <col min="6401" max="6401" width="4.7109375" style="103" customWidth="1"/>
    <col min="6402" max="6402" width="30.7109375" style="103" customWidth="1"/>
    <col min="6403" max="6412" width="7.7109375" style="103" customWidth="1"/>
    <col min="6413" max="6416" width="8.7109375" style="103" customWidth="1"/>
    <col min="6417" max="6417" width="6.140625" style="103" customWidth="1"/>
    <col min="6418" max="6418" width="5" style="103" customWidth="1"/>
    <col min="6419" max="6419" width="4.85546875" style="103" customWidth="1"/>
    <col min="6420" max="6420" width="5.140625" style="103" customWidth="1"/>
    <col min="6421" max="6656" width="9.140625" style="103"/>
    <col min="6657" max="6657" width="4.7109375" style="103" customWidth="1"/>
    <col min="6658" max="6658" width="30.7109375" style="103" customWidth="1"/>
    <col min="6659" max="6668" width="7.7109375" style="103" customWidth="1"/>
    <col min="6669" max="6672" width="8.7109375" style="103" customWidth="1"/>
    <col min="6673" max="6673" width="6.140625" style="103" customWidth="1"/>
    <col min="6674" max="6674" width="5" style="103" customWidth="1"/>
    <col min="6675" max="6675" width="4.85546875" style="103" customWidth="1"/>
    <col min="6676" max="6676" width="5.140625" style="103" customWidth="1"/>
    <col min="6677" max="6912" width="9.140625" style="103"/>
    <col min="6913" max="6913" width="4.7109375" style="103" customWidth="1"/>
    <col min="6914" max="6914" width="30.7109375" style="103" customWidth="1"/>
    <col min="6915" max="6924" width="7.7109375" style="103" customWidth="1"/>
    <col min="6925" max="6928" width="8.7109375" style="103" customWidth="1"/>
    <col min="6929" max="6929" width="6.140625" style="103" customWidth="1"/>
    <col min="6930" max="6930" width="5" style="103" customWidth="1"/>
    <col min="6931" max="6931" width="4.85546875" style="103" customWidth="1"/>
    <col min="6932" max="6932" width="5.140625" style="103" customWidth="1"/>
    <col min="6933" max="7168" width="9.140625" style="103"/>
    <col min="7169" max="7169" width="4.7109375" style="103" customWidth="1"/>
    <col min="7170" max="7170" width="30.7109375" style="103" customWidth="1"/>
    <col min="7171" max="7180" width="7.7109375" style="103" customWidth="1"/>
    <col min="7181" max="7184" width="8.7109375" style="103" customWidth="1"/>
    <col min="7185" max="7185" width="6.140625" style="103" customWidth="1"/>
    <col min="7186" max="7186" width="5" style="103" customWidth="1"/>
    <col min="7187" max="7187" width="4.85546875" style="103" customWidth="1"/>
    <col min="7188" max="7188" width="5.140625" style="103" customWidth="1"/>
    <col min="7189" max="7424" width="9.140625" style="103"/>
    <col min="7425" max="7425" width="4.7109375" style="103" customWidth="1"/>
    <col min="7426" max="7426" width="30.7109375" style="103" customWidth="1"/>
    <col min="7427" max="7436" width="7.7109375" style="103" customWidth="1"/>
    <col min="7437" max="7440" width="8.7109375" style="103" customWidth="1"/>
    <col min="7441" max="7441" width="6.140625" style="103" customWidth="1"/>
    <col min="7442" max="7442" width="5" style="103" customWidth="1"/>
    <col min="7443" max="7443" width="4.85546875" style="103" customWidth="1"/>
    <col min="7444" max="7444" width="5.140625" style="103" customWidth="1"/>
    <col min="7445" max="7680" width="9.140625" style="103"/>
    <col min="7681" max="7681" width="4.7109375" style="103" customWidth="1"/>
    <col min="7682" max="7682" width="30.7109375" style="103" customWidth="1"/>
    <col min="7683" max="7692" width="7.7109375" style="103" customWidth="1"/>
    <col min="7693" max="7696" width="8.7109375" style="103" customWidth="1"/>
    <col min="7697" max="7697" width="6.140625" style="103" customWidth="1"/>
    <col min="7698" max="7698" width="5" style="103" customWidth="1"/>
    <col min="7699" max="7699" width="4.85546875" style="103" customWidth="1"/>
    <col min="7700" max="7700" width="5.140625" style="103" customWidth="1"/>
    <col min="7701" max="7936" width="9.140625" style="103"/>
    <col min="7937" max="7937" width="4.7109375" style="103" customWidth="1"/>
    <col min="7938" max="7938" width="30.7109375" style="103" customWidth="1"/>
    <col min="7939" max="7948" width="7.7109375" style="103" customWidth="1"/>
    <col min="7949" max="7952" width="8.7109375" style="103" customWidth="1"/>
    <col min="7953" max="7953" width="6.140625" style="103" customWidth="1"/>
    <col min="7954" max="7954" width="5" style="103" customWidth="1"/>
    <col min="7955" max="7955" width="4.85546875" style="103" customWidth="1"/>
    <col min="7956" max="7956" width="5.140625" style="103" customWidth="1"/>
    <col min="7957" max="8192" width="9.140625" style="103"/>
    <col min="8193" max="8193" width="4.7109375" style="103" customWidth="1"/>
    <col min="8194" max="8194" width="30.7109375" style="103" customWidth="1"/>
    <col min="8195" max="8204" width="7.7109375" style="103" customWidth="1"/>
    <col min="8205" max="8208" width="8.7109375" style="103" customWidth="1"/>
    <col min="8209" max="8209" width="6.140625" style="103" customWidth="1"/>
    <col min="8210" max="8210" width="5" style="103" customWidth="1"/>
    <col min="8211" max="8211" width="4.85546875" style="103" customWidth="1"/>
    <col min="8212" max="8212" width="5.140625" style="103" customWidth="1"/>
    <col min="8213" max="8448" width="9.140625" style="103"/>
    <col min="8449" max="8449" width="4.7109375" style="103" customWidth="1"/>
    <col min="8450" max="8450" width="30.7109375" style="103" customWidth="1"/>
    <col min="8451" max="8460" width="7.7109375" style="103" customWidth="1"/>
    <col min="8461" max="8464" width="8.7109375" style="103" customWidth="1"/>
    <col min="8465" max="8465" width="6.140625" style="103" customWidth="1"/>
    <col min="8466" max="8466" width="5" style="103" customWidth="1"/>
    <col min="8467" max="8467" width="4.85546875" style="103" customWidth="1"/>
    <col min="8468" max="8468" width="5.140625" style="103" customWidth="1"/>
    <col min="8469" max="8704" width="9.140625" style="103"/>
    <col min="8705" max="8705" width="4.7109375" style="103" customWidth="1"/>
    <col min="8706" max="8706" width="30.7109375" style="103" customWidth="1"/>
    <col min="8707" max="8716" width="7.7109375" style="103" customWidth="1"/>
    <col min="8717" max="8720" width="8.7109375" style="103" customWidth="1"/>
    <col min="8721" max="8721" width="6.140625" style="103" customWidth="1"/>
    <col min="8722" max="8722" width="5" style="103" customWidth="1"/>
    <col min="8723" max="8723" width="4.85546875" style="103" customWidth="1"/>
    <col min="8724" max="8724" width="5.140625" style="103" customWidth="1"/>
    <col min="8725" max="8960" width="9.140625" style="103"/>
    <col min="8961" max="8961" width="4.7109375" style="103" customWidth="1"/>
    <col min="8962" max="8962" width="30.7109375" style="103" customWidth="1"/>
    <col min="8963" max="8972" width="7.7109375" style="103" customWidth="1"/>
    <col min="8973" max="8976" width="8.7109375" style="103" customWidth="1"/>
    <col min="8977" max="8977" width="6.140625" style="103" customWidth="1"/>
    <col min="8978" max="8978" width="5" style="103" customWidth="1"/>
    <col min="8979" max="8979" width="4.85546875" style="103" customWidth="1"/>
    <col min="8980" max="8980" width="5.140625" style="103" customWidth="1"/>
    <col min="8981" max="9216" width="9.140625" style="103"/>
    <col min="9217" max="9217" width="4.7109375" style="103" customWidth="1"/>
    <col min="9218" max="9218" width="30.7109375" style="103" customWidth="1"/>
    <col min="9219" max="9228" width="7.7109375" style="103" customWidth="1"/>
    <col min="9229" max="9232" width="8.7109375" style="103" customWidth="1"/>
    <col min="9233" max="9233" width="6.140625" style="103" customWidth="1"/>
    <col min="9234" max="9234" width="5" style="103" customWidth="1"/>
    <col min="9235" max="9235" width="4.85546875" style="103" customWidth="1"/>
    <col min="9236" max="9236" width="5.140625" style="103" customWidth="1"/>
    <col min="9237" max="9472" width="9.140625" style="103"/>
    <col min="9473" max="9473" width="4.7109375" style="103" customWidth="1"/>
    <col min="9474" max="9474" width="30.7109375" style="103" customWidth="1"/>
    <col min="9475" max="9484" width="7.7109375" style="103" customWidth="1"/>
    <col min="9485" max="9488" width="8.7109375" style="103" customWidth="1"/>
    <col min="9489" max="9489" width="6.140625" style="103" customWidth="1"/>
    <col min="9490" max="9490" width="5" style="103" customWidth="1"/>
    <col min="9491" max="9491" width="4.85546875" style="103" customWidth="1"/>
    <col min="9492" max="9492" width="5.140625" style="103" customWidth="1"/>
    <col min="9493" max="9728" width="9.140625" style="103"/>
    <col min="9729" max="9729" width="4.7109375" style="103" customWidth="1"/>
    <col min="9730" max="9730" width="30.7109375" style="103" customWidth="1"/>
    <col min="9731" max="9740" width="7.7109375" style="103" customWidth="1"/>
    <col min="9741" max="9744" width="8.7109375" style="103" customWidth="1"/>
    <col min="9745" max="9745" width="6.140625" style="103" customWidth="1"/>
    <col min="9746" max="9746" width="5" style="103" customWidth="1"/>
    <col min="9747" max="9747" width="4.85546875" style="103" customWidth="1"/>
    <col min="9748" max="9748" width="5.140625" style="103" customWidth="1"/>
    <col min="9749" max="9984" width="9.140625" style="103"/>
    <col min="9985" max="9985" width="4.7109375" style="103" customWidth="1"/>
    <col min="9986" max="9986" width="30.7109375" style="103" customWidth="1"/>
    <col min="9987" max="9996" width="7.7109375" style="103" customWidth="1"/>
    <col min="9997" max="10000" width="8.7109375" style="103" customWidth="1"/>
    <col min="10001" max="10001" width="6.140625" style="103" customWidth="1"/>
    <col min="10002" max="10002" width="5" style="103" customWidth="1"/>
    <col min="10003" max="10003" width="4.85546875" style="103" customWidth="1"/>
    <col min="10004" max="10004" width="5.140625" style="103" customWidth="1"/>
    <col min="10005" max="10240" width="9.140625" style="103"/>
    <col min="10241" max="10241" width="4.7109375" style="103" customWidth="1"/>
    <col min="10242" max="10242" width="30.7109375" style="103" customWidth="1"/>
    <col min="10243" max="10252" width="7.7109375" style="103" customWidth="1"/>
    <col min="10253" max="10256" width="8.7109375" style="103" customWidth="1"/>
    <col min="10257" max="10257" width="6.140625" style="103" customWidth="1"/>
    <col min="10258" max="10258" width="5" style="103" customWidth="1"/>
    <col min="10259" max="10259" width="4.85546875" style="103" customWidth="1"/>
    <col min="10260" max="10260" width="5.140625" style="103" customWidth="1"/>
    <col min="10261" max="10496" width="9.140625" style="103"/>
    <col min="10497" max="10497" width="4.7109375" style="103" customWidth="1"/>
    <col min="10498" max="10498" width="30.7109375" style="103" customWidth="1"/>
    <col min="10499" max="10508" width="7.7109375" style="103" customWidth="1"/>
    <col min="10509" max="10512" width="8.7109375" style="103" customWidth="1"/>
    <col min="10513" max="10513" width="6.140625" style="103" customWidth="1"/>
    <col min="10514" max="10514" width="5" style="103" customWidth="1"/>
    <col min="10515" max="10515" width="4.85546875" style="103" customWidth="1"/>
    <col min="10516" max="10516" width="5.140625" style="103" customWidth="1"/>
    <col min="10517" max="10752" width="9.140625" style="103"/>
    <col min="10753" max="10753" width="4.7109375" style="103" customWidth="1"/>
    <col min="10754" max="10754" width="30.7109375" style="103" customWidth="1"/>
    <col min="10755" max="10764" width="7.7109375" style="103" customWidth="1"/>
    <col min="10765" max="10768" width="8.7109375" style="103" customWidth="1"/>
    <col min="10769" max="10769" width="6.140625" style="103" customWidth="1"/>
    <col min="10770" max="10770" width="5" style="103" customWidth="1"/>
    <col min="10771" max="10771" width="4.85546875" style="103" customWidth="1"/>
    <col min="10772" max="10772" width="5.140625" style="103" customWidth="1"/>
    <col min="10773" max="11008" width="9.140625" style="103"/>
    <col min="11009" max="11009" width="4.7109375" style="103" customWidth="1"/>
    <col min="11010" max="11010" width="30.7109375" style="103" customWidth="1"/>
    <col min="11011" max="11020" width="7.7109375" style="103" customWidth="1"/>
    <col min="11021" max="11024" width="8.7109375" style="103" customWidth="1"/>
    <col min="11025" max="11025" width="6.140625" style="103" customWidth="1"/>
    <col min="11026" max="11026" width="5" style="103" customWidth="1"/>
    <col min="11027" max="11027" width="4.85546875" style="103" customWidth="1"/>
    <col min="11028" max="11028" width="5.140625" style="103" customWidth="1"/>
    <col min="11029" max="11264" width="9.140625" style="103"/>
    <col min="11265" max="11265" width="4.7109375" style="103" customWidth="1"/>
    <col min="11266" max="11266" width="30.7109375" style="103" customWidth="1"/>
    <col min="11267" max="11276" width="7.7109375" style="103" customWidth="1"/>
    <col min="11277" max="11280" width="8.7109375" style="103" customWidth="1"/>
    <col min="11281" max="11281" width="6.140625" style="103" customWidth="1"/>
    <col min="11282" max="11282" width="5" style="103" customWidth="1"/>
    <col min="11283" max="11283" width="4.85546875" style="103" customWidth="1"/>
    <col min="11284" max="11284" width="5.140625" style="103" customWidth="1"/>
    <col min="11285" max="11520" width="9.140625" style="103"/>
    <col min="11521" max="11521" width="4.7109375" style="103" customWidth="1"/>
    <col min="11522" max="11522" width="30.7109375" style="103" customWidth="1"/>
    <col min="11523" max="11532" width="7.7109375" style="103" customWidth="1"/>
    <col min="11533" max="11536" width="8.7109375" style="103" customWidth="1"/>
    <col min="11537" max="11537" width="6.140625" style="103" customWidth="1"/>
    <col min="11538" max="11538" width="5" style="103" customWidth="1"/>
    <col min="11539" max="11539" width="4.85546875" style="103" customWidth="1"/>
    <col min="11540" max="11540" width="5.140625" style="103" customWidth="1"/>
    <col min="11541" max="11776" width="9.140625" style="103"/>
    <col min="11777" max="11777" width="4.7109375" style="103" customWidth="1"/>
    <col min="11778" max="11778" width="30.7109375" style="103" customWidth="1"/>
    <col min="11779" max="11788" width="7.7109375" style="103" customWidth="1"/>
    <col min="11789" max="11792" width="8.7109375" style="103" customWidth="1"/>
    <col min="11793" max="11793" width="6.140625" style="103" customWidth="1"/>
    <col min="11794" max="11794" width="5" style="103" customWidth="1"/>
    <col min="11795" max="11795" width="4.85546875" style="103" customWidth="1"/>
    <col min="11796" max="11796" width="5.140625" style="103" customWidth="1"/>
    <col min="11797" max="12032" width="9.140625" style="103"/>
    <col min="12033" max="12033" width="4.7109375" style="103" customWidth="1"/>
    <col min="12034" max="12034" width="30.7109375" style="103" customWidth="1"/>
    <col min="12035" max="12044" width="7.7109375" style="103" customWidth="1"/>
    <col min="12045" max="12048" width="8.7109375" style="103" customWidth="1"/>
    <col min="12049" max="12049" width="6.140625" style="103" customWidth="1"/>
    <col min="12050" max="12050" width="5" style="103" customWidth="1"/>
    <col min="12051" max="12051" width="4.85546875" style="103" customWidth="1"/>
    <col min="12052" max="12052" width="5.140625" style="103" customWidth="1"/>
    <col min="12053" max="12288" width="9.140625" style="103"/>
    <col min="12289" max="12289" width="4.7109375" style="103" customWidth="1"/>
    <col min="12290" max="12290" width="30.7109375" style="103" customWidth="1"/>
    <col min="12291" max="12300" width="7.7109375" style="103" customWidth="1"/>
    <col min="12301" max="12304" width="8.7109375" style="103" customWidth="1"/>
    <col min="12305" max="12305" width="6.140625" style="103" customWidth="1"/>
    <col min="12306" max="12306" width="5" style="103" customWidth="1"/>
    <col min="12307" max="12307" width="4.85546875" style="103" customWidth="1"/>
    <col min="12308" max="12308" width="5.140625" style="103" customWidth="1"/>
    <col min="12309" max="12544" width="9.140625" style="103"/>
    <col min="12545" max="12545" width="4.7109375" style="103" customWidth="1"/>
    <col min="12546" max="12546" width="30.7109375" style="103" customWidth="1"/>
    <col min="12547" max="12556" width="7.7109375" style="103" customWidth="1"/>
    <col min="12557" max="12560" width="8.7109375" style="103" customWidth="1"/>
    <col min="12561" max="12561" width="6.140625" style="103" customWidth="1"/>
    <col min="12562" max="12562" width="5" style="103" customWidth="1"/>
    <col min="12563" max="12563" width="4.85546875" style="103" customWidth="1"/>
    <col min="12564" max="12564" width="5.140625" style="103" customWidth="1"/>
    <col min="12565" max="12800" width="9.140625" style="103"/>
    <col min="12801" max="12801" width="4.7109375" style="103" customWidth="1"/>
    <col min="12802" max="12802" width="30.7109375" style="103" customWidth="1"/>
    <col min="12803" max="12812" width="7.7109375" style="103" customWidth="1"/>
    <col min="12813" max="12816" width="8.7109375" style="103" customWidth="1"/>
    <col min="12817" max="12817" width="6.140625" style="103" customWidth="1"/>
    <col min="12818" max="12818" width="5" style="103" customWidth="1"/>
    <col min="12819" max="12819" width="4.85546875" style="103" customWidth="1"/>
    <col min="12820" max="12820" width="5.140625" style="103" customWidth="1"/>
    <col min="12821" max="13056" width="9.140625" style="103"/>
    <col min="13057" max="13057" width="4.7109375" style="103" customWidth="1"/>
    <col min="13058" max="13058" width="30.7109375" style="103" customWidth="1"/>
    <col min="13059" max="13068" width="7.7109375" style="103" customWidth="1"/>
    <col min="13069" max="13072" width="8.7109375" style="103" customWidth="1"/>
    <col min="13073" max="13073" width="6.140625" style="103" customWidth="1"/>
    <col min="13074" max="13074" width="5" style="103" customWidth="1"/>
    <col min="13075" max="13075" width="4.85546875" style="103" customWidth="1"/>
    <col min="13076" max="13076" width="5.140625" style="103" customWidth="1"/>
    <col min="13077" max="13312" width="9.140625" style="103"/>
    <col min="13313" max="13313" width="4.7109375" style="103" customWidth="1"/>
    <col min="13314" max="13314" width="30.7109375" style="103" customWidth="1"/>
    <col min="13315" max="13324" width="7.7109375" style="103" customWidth="1"/>
    <col min="13325" max="13328" width="8.7109375" style="103" customWidth="1"/>
    <col min="13329" max="13329" width="6.140625" style="103" customWidth="1"/>
    <col min="13330" max="13330" width="5" style="103" customWidth="1"/>
    <col min="13331" max="13331" width="4.85546875" style="103" customWidth="1"/>
    <col min="13332" max="13332" width="5.140625" style="103" customWidth="1"/>
    <col min="13333" max="13568" width="9.140625" style="103"/>
    <col min="13569" max="13569" width="4.7109375" style="103" customWidth="1"/>
    <col min="13570" max="13570" width="30.7109375" style="103" customWidth="1"/>
    <col min="13571" max="13580" width="7.7109375" style="103" customWidth="1"/>
    <col min="13581" max="13584" width="8.7109375" style="103" customWidth="1"/>
    <col min="13585" max="13585" width="6.140625" style="103" customWidth="1"/>
    <col min="13586" max="13586" width="5" style="103" customWidth="1"/>
    <col min="13587" max="13587" width="4.85546875" style="103" customWidth="1"/>
    <col min="13588" max="13588" width="5.140625" style="103" customWidth="1"/>
    <col min="13589" max="13824" width="9.140625" style="103"/>
    <col min="13825" max="13825" width="4.7109375" style="103" customWidth="1"/>
    <col min="13826" max="13826" width="30.7109375" style="103" customWidth="1"/>
    <col min="13827" max="13836" width="7.7109375" style="103" customWidth="1"/>
    <col min="13837" max="13840" width="8.7109375" style="103" customWidth="1"/>
    <col min="13841" max="13841" width="6.140625" style="103" customWidth="1"/>
    <col min="13842" max="13842" width="5" style="103" customWidth="1"/>
    <col min="13843" max="13843" width="4.85546875" style="103" customWidth="1"/>
    <col min="13844" max="13844" width="5.140625" style="103" customWidth="1"/>
    <col min="13845" max="14080" width="9.140625" style="103"/>
    <col min="14081" max="14081" width="4.7109375" style="103" customWidth="1"/>
    <col min="14082" max="14082" width="30.7109375" style="103" customWidth="1"/>
    <col min="14083" max="14092" width="7.7109375" style="103" customWidth="1"/>
    <col min="14093" max="14096" width="8.7109375" style="103" customWidth="1"/>
    <col min="14097" max="14097" width="6.140625" style="103" customWidth="1"/>
    <col min="14098" max="14098" width="5" style="103" customWidth="1"/>
    <col min="14099" max="14099" width="4.85546875" style="103" customWidth="1"/>
    <col min="14100" max="14100" width="5.140625" style="103" customWidth="1"/>
    <col min="14101" max="14336" width="9.140625" style="103"/>
    <col min="14337" max="14337" width="4.7109375" style="103" customWidth="1"/>
    <col min="14338" max="14338" width="30.7109375" style="103" customWidth="1"/>
    <col min="14339" max="14348" width="7.7109375" style="103" customWidth="1"/>
    <col min="14349" max="14352" width="8.7109375" style="103" customWidth="1"/>
    <col min="14353" max="14353" width="6.140625" style="103" customWidth="1"/>
    <col min="14354" max="14354" width="5" style="103" customWidth="1"/>
    <col min="14355" max="14355" width="4.85546875" style="103" customWidth="1"/>
    <col min="14356" max="14356" width="5.140625" style="103" customWidth="1"/>
    <col min="14357" max="14592" width="9.140625" style="103"/>
    <col min="14593" max="14593" width="4.7109375" style="103" customWidth="1"/>
    <col min="14594" max="14594" width="30.7109375" style="103" customWidth="1"/>
    <col min="14595" max="14604" width="7.7109375" style="103" customWidth="1"/>
    <col min="14605" max="14608" width="8.7109375" style="103" customWidth="1"/>
    <col min="14609" max="14609" width="6.140625" style="103" customWidth="1"/>
    <col min="14610" max="14610" width="5" style="103" customWidth="1"/>
    <col min="14611" max="14611" width="4.85546875" style="103" customWidth="1"/>
    <col min="14612" max="14612" width="5.140625" style="103" customWidth="1"/>
    <col min="14613" max="14848" width="9.140625" style="103"/>
    <col min="14849" max="14849" width="4.7109375" style="103" customWidth="1"/>
    <col min="14850" max="14850" width="30.7109375" style="103" customWidth="1"/>
    <col min="14851" max="14860" width="7.7109375" style="103" customWidth="1"/>
    <col min="14861" max="14864" width="8.7109375" style="103" customWidth="1"/>
    <col min="14865" max="14865" width="6.140625" style="103" customWidth="1"/>
    <col min="14866" max="14866" width="5" style="103" customWidth="1"/>
    <col min="14867" max="14867" width="4.85546875" style="103" customWidth="1"/>
    <col min="14868" max="14868" width="5.140625" style="103" customWidth="1"/>
    <col min="14869" max="15104" width="9.140625" style="103"/>
    <col min="15105" max="15105" width="4.7109375" style="103" customWidth="1"/>
    <col min="15106" max="15106" width="30.7109375" style="103" customWidth="1"/>
    <col min="15107" max="15116" width="7.7109375" style="103" customWidth="1"/>
    <col min="15117" max="15120" width="8.7109375" style="103" customWidth="1"/>
    <col min="15121" max="15121" width="6.140625" style="103" customWidth="1"/>
    <col min="15122" max="15122" width="5" style="103" customWidth="1"/>
    <col min="15123" max="15123" width="4.85546875" style="103" customWidth="1"/>
    <col min="15124" max="15124" width="5.140625" style="103" customWidth="1"/>
    <col min="15125" max="15360" width="9.140625" style="103"/>
    <col min="15361" max="15361" width="4.7109375" style="103" customWidth="1"/>
    <col min="15362" max="15362" width="30.7109375" style="103" customWidth="1"/>
    <col min="15363" max="15372" width="7.7109375" style="103" customWidth="1"/>
    <col min="15373" max="15376" width="8.7109375" style="103" customWidth="1"/>
    <col min="15377" max="15377" width="6.140625" style="103" customWidth="1"/>
    <col min="15378" max="15378" width="5" style="103" customWidth="1"/>
    <col min="15379" max="15379" width="4.85546875" style="103" customWidth="1"/>
    <col min="15380" max="15380" width="5.140625" style="103" customWidth="1"/>
    <col min="15381" max="15616" width="9.140625" style="103"/>
    <col min="15617" max="15617" width="4.7109375" style="103" customWidth="1"/>
    <col min="15618" max="15618" width="30.7109375" style="103" customWidth="1"/>
    <col min="15619" max="15628" width="7.7109375" style="103" customWidth="1"/>
    <col min="15629" max="15632" width="8.7109375" style="103" customWidth="1"/>
    <col min="15633" max="15633" width="6.140625" style="103" customWidth="1"/>
    <col min="15634" max="15634" width="5" style="103" customWidth="1"/>
    <col min="15635" max="15635" width="4.85546875" style="103" customWidth="1"/>
    <col min="15636" max="15636" width="5.140625" style="103" customWidth="1"/>
    <col min="15637" max="15872" width="9.140625" style="103"/>
    <col min="15873" max="15873" width="4.7109375" style="103" customWidth="1"/>
    <col min="15874" max="15874" width="30.7109375" style="103" customWidth="1"/>
    <col min="15875" max="15884" width="7.7109375" style="103" customWidth="1"/>
    <col min="15885" max="15888" width="8.7109375" style="103" customWidth="1"/>
    <col min="15889" max="15889" width="6.140625" style="103" customWidth="1"/>
    <col min="15890" max="15890" width="5" style="103" customWidth="1"/>
    <col min="15891" max="15891" width="4.85546875" style="103" customWidth="1"/>
    <col min="15892" max="15892" width="5.140625" style="103" customWidth="1"/>
    <col min="15893" max="16128" width="9.140625" style="103"/>
    <col min="16129" max="16129" width="4.7109375" style="103" customWidth="1"/>
    <col min="16130" max="16130" width="30.7109375" style="103" customWidth="1"/>
    <col min="16131" max="16140" width="7.7109375" style="103" customWidth="1"/>
    <col min="16141" max="16144" width="8.7109375" style="103" customWidth="1"/>
    <col min="16145" max="16145" width="6.140625" style="103" customWidth="1"/>
    <col min="16146" max="16146" width="5" style="103" customWidth="1"/>
    <col min="16147" max="16147" width="4.85546875" style="103" customWidth="1"/>
    <col min="16148" max="16148" width="5.140625" style="103" customWidth="1"/>
    <col min="16149" max="16384" width="9.140625" style="103"/>
  </cols>
  <sheetData>
    <row r="1" spans="1:20" s="100" customFormat="1" ht="13.5" customHeight="1" thickBot="1">
      <c r="A1" s="1826" t="s">
        <v>248</v>
      </c>
      <c r="B1" s="1829" t="s">
        <v>256</v>
      </c>
      <c r="C1" s="1838" t="s">
        <v>1762</v>
      </c>
      <c r="D1" s="1839"/>
      <c r="E1" s="1839"/>
      <c r="F1" s="1839"/>
      <c r="G1" s="1839"/>
      <c r="H1" s="1839"/>
      <c r="I1" s="1839"/>
      <c r="J1" s="1839"/>
      <c r="K1" s="1839"/>
      <c r="L1" s="1839"/>
      <c r="M1" s="1839"/>
      <c r="N1" s="1839"/>
      <c r="O1" s="1839"/>
      <c r="P1" s="1839"/>
      <c r="Q1" s="1839"/>
      <c r="R1" s="1840"/>
    </row>
    <row r="2" spans="1:20" s="100" customFormat="1" ht="24.75" customHeight="1" thickBot="1">
      <c r="A2" s="1827"/>
      <c r="B2" s="1830"/>
      <c r="C2" s="1832" t="s">
        <v>250</v>
      </c>
      <c r="D2" s="1833"/>
      <c r="E2" s="1833"/>
      <c r="F2" s="1834"/>
      <c r="G2" s="1841" t="s">
        <v>1761</v>
      </c>
      <c r="H2" s="1842"/>
      <c r="I2" s="1843"/>
      <c r="J2" s="1843"/>
      <c r="K2" s="1843"/>
      <c r="L2" s="1843"/>
      <c r="M2" s="1843"/>
      <c r="N2" s="1844"/>
      <c r="O2" s="1832" t="s">
        <v>1760</v>
      </c>
      <c r="P2" s="1833"/>
      <c r="Q2" s="1833"/>
      <c r="R2" s="1834"/>
    </row>
    <row r="3" spans="1:20" s="100" customFormat="1" ht="18" customHeight="1">
      <c r="A3" s="1827"/>
      <c r="B3" s="1830"/>
      <c r="C3" s="1835"/>
      <c r="D3" s="1836"/>
      <c r="E3" s="1836"/>
      <c r="F3" s="1837"/>
      <c r="G3" s="1845" t="s">
        <v>13</v>
      </c>
      <c r="H3" s="1846"/>
      <c r="I3" s="1846"/>
      <c r="J3" s="1847"/>
      <c r="K3" s="1845" t="s">
        <v>244</v>
      </c>
      <c r="L3" s="1846"/>
      <c r="M3" s="1846"/>
      <c r="N3" s="1847"/>
      <c r="O3" s="1835"/>
      <c r="P3" s="1836"/>
      <c r="Q3" s="1836"/>
      <c r="R3" s="1837"/>
    </row>
    <row r="4" spans="1:20" s="100" customFormat="1" ht="81" customHeight="1" thickBot="1">
      <c r="A4" s="1828"/>
      <c r="B4" s="1831"/>
      <c r="C4" s="644" t="s">
        <v>15</v>
      </c>
      <c r="D4" s="643" t="s">
        <v>249</v>
      </c>
      <c r="E4" s="642" t="s">
        <v>1714</v>
      </c>
      <c r="F4" s="641" t="s">
        <v>249</v>
      </c>
      <c r="G4" s="644" t="s">
        <v>15</v>
      </c>
      <c r="H4" s="643" t="s">
        <v>249</v>
      </c>
      <c r="I4" s="642" t="s">
        <v>1714</v>
      </c>
      <c r="J4" s="641" t="s">
        <v>249</v>
      </c>
      <c r="K4" s="644" t="s">
        <v>15</v>
      </c>
      <c r="L4" s="643" t="s">
        <v>249</v>
      </c>
      <c r="M4" s="642" t="s">
        <v>1714</v>
      </c>
      <c r="N4" s="641" t="s">
        <v>249</v>
      </c>
      <c r="O4" s="644" t="s">
        <v>15</v>
      </c>
      <c r="P4" s="643" t="s">
        <v>249</v>
      </c>
      <c r="Q4" s="642" t="s">
        <v>1714</v>
      </c>
      <c r="R4" s="641" t="s">
        <v>249</v>
      </c>
    </row>
    <row r="5" spans="1:20" s="101" customFormat="1" ht="13.5" thickBot="1">
      <c r="A5" s="640"/>
      <c r="B5" s="639" t="s">
        <v>17</v>
      </c>
      <c r="C5" s="638">
        <v>2823</v>
      </c>
      <c r="D5" s="632">
        <v>1059</v>
      </c>
      <c r="E5" s="637">
        <v>2370</v>
      </c>
      <c r="F5" s="636">
        <v>764</v>
      </c>
      <c r="G5" s="635">
        <v>92</v>
      </c>
      <c r="H5" s="632">
        <v>5</v>
      </c>
      <c r="I5" s="634">
        <v>80</v>
      </c>
      <c r="J5" s="630">
        <v>3</v>
      </c>
      <c r="K5" s="635">
        <v>171</v>
      </c>
      <c r="L5" s="632">
        <v>45</v>
      </c>
      <c r="M5" s="634">
        <v>146</v>
      </c>
      <c r="N5" s="630">
        <v>33</v>
      </c>
      <c r="O5" s="633">
        <v>203357</v>
      </c>
      <c r="P5" s="632">
        <v>77122</v>
      </c>
      <c r="Q5" s="631">
        <v>170429</v>
      </c>
      <c r="R5" s="630">
        <v>53380</v>
      </c>
      <c r="S5" s="106"/>
      <c r="T5" s="105"/>
    </row>
    <row r="6" spans="1:20" s="102" customFormat="1" ht="12.75">
      <c r="A6" s="629">
        <v>1</v>
      </c>
      <c r="B6" s="628" t="s">
        <v>260</v>
      </c>
      <c r="C6" s="627">
        <v>63</v>
      </c>
      <c r="D6" s="620">
        <v>23</v>
      </c>
      <c r="E6" s="619">
        <v>56</v>
      </c>
      <c r="F6" s="626">
        <v>17</v>
      </c>
      <c r="G6" s="625">
        <v>3</v>
      </c>
      <c r="H6" s="624"/>
      <c r="I6" s="623">
        <v>3</v>
      </c>
      <c r="J6" s="622"/>
      <c r="K6" s="625">
        <v>7</v>
      </c>
      <c r="L6" s="624">
        <v>3</v>
      </c>
      <c r="M6" s="623">
        <v>6</v>
      </c>
      <c r="N6" s="622">
        <v>2</v>
      </c>
      <c r="O6" s="621">
        <v>6084</v>
      </c>
      <c r="P6" s="620">
        <v>1565</v>
      </c>
      <c r="Q6" s="619">
        <v>5304</v>
      </c>
      <c r="R6" s="618">
        <v>1025</v>
      </c>
      <c r="S6" s="108"/>
      <c r="T6" s="107"/>
    </row>
    <row r="7" spans="1:20" ht="12.75">
      <c r="A7" s="617">
        <v>2</v>
      </c>
      <c r="B7" s="615" t="s">
        <v>261</v>
      </c>
      <c r="C7" s="613">
        <v>101</v>
      </c>
      <c r="D7" s="611">
        <v>43</v>
      </c>
      <c r="E7" s="610">
        <v>85</v>
      </c>
      <c r="F7" s="614">
        <v>30</v>
      </c>
      <c r="G7" s="613">
        <v>6</v>
      </c>
      <c r="H7" s="611"/>
      <c r="I7" s="610">
        <v>6</v>
      </c>
      <c r="J7" s="609"/>
      <c r="K7" s="613">
        <v>7</v>
      </c>
      <c r="L7" s="611">
        <v>2</v>
      </c>
      <c r="M7" s="610">
        <v>7</v>
      </c>
      <c r="N7" s="609">
        <v>2</v>
      </c>
      <c r="O7" s="612">
        <v>7657</v>
      </c>
      <c r="P7" s="611">
        <v>3708</v>
      </c>
      <c r="Q7" s="610">
        <v>6191</v>
      </c>
      <c r="R7" s="609">
        <v>2471</v>
      </c>
      <c r="S7" s="109"/>
      <c r="T7" s="109"/>
    </row>
    <row r="8" spans="1:20" ht="12.75">
      <c r="A8" s="616">
        <v>3</v>
      </c>
      <c r="B8" s="615" t="s">
        <v>262</v>
      </c>
      <c r="C8" s="613">
        <v>204</v>
      </c>
      <c r="D8" s="611">
        <v>63</v>
      </c>
      <c r="E8" s="610">
        <v>169</v>
      </c>
      <c r="F8" s="614">
        <v>45</v>
      </c>
      <c r="G8" s="613">
        <v>4</v>
      </c>
      <c r="H8" s="611">
        <v>1</v>
      </c>
      <c r="I8" s="610">
        <v>3</v>
      </c>
      <c r="J8" s="609">
        <v>1</v>
      </c>
      <c r="K8" s="613">
        <v>9</v>
      </c>
      <c r="L8" s="611">
        <v>3</v>
      </c>
      <c r="M8" s="610">
        <v>6</v>
      </c>
      <c r="N8" s="609">
        <v>1</v>
      </c>
      <c r="O8" s="612">
        <v>15012</v>
      </c>
      <c r="P8" s="611">
        <v>4648</v>
      </c>
      <c r="Q8" s="610">
        <v>12562</v>
      </c>
      <c r="R8" s="609">
        <v>3236</v>
      </c>
      <c r="S8" s="111"/>
      <c r="T8" s="111"/>
    </row>
    <row r="9" spans="1:20" ht="12.75">
      <c r="A9" s="617">
        <v>4</v>
      </c>
      <c r="B9" s="615" t="s">
        <v>263</v>
      </c>
      <c r="C9" s="613">
        <v>96</v>
      </c>
      <c r="D9" s="611">
        <v>38</v>
      </c>
      <c r="E9" s="610">
        <v>78</v>
      </c>
      <c r="F9" s="614">
        <v>26</v>
      </c>
      <c r="G9" s="613">
        <v>3</v>
      </c>
      <c r="H9" s="611"/>
      <c r="I9" s="610">
        <v>3</v>
      </c>
      <c r="J9" s="609"/>
      <c r="K9" s="613">
        <v>10</v>
      </c>
      <c r="L9" s="611">
        <v>1</v>
      </c>
      <c r="M9" s="610">
        <v>8</v>
      </c>
      <c r="N9" s="609">
        <v>1</v>
      </c>
      <c r="O9" s="612">
        <v>5956</v>
      </c>
      <c r="P9" s="611">
        <v>3410</v>
      </c>
      <c r="Q9" s="610">
        <v>4392</v>
      </c>
      <c r="R9" s="609">
        <v>2285</v>
      </c>
      <c r="S9" s="111"/>
      <c r="T9" s="111"/>
    </row>
    <row r="10" spans="1:20" ht="12.75">
      <c r="A10" s="616">
        <v>5</v>
      </c>
      <c r="B10" s="615" t="s">
        <v>264</v>
      </c>
      <c r="C10" s="613">
        <v>9</v>
      </c>
      <c r="D10" s="611">
        <v>2</v>
      </c>
      <c r="E10" s="610">
        <v>8</v>
      </c>
      <c r="F10" s="614">
        <v>2</v>
      </c>
      <c r="G10" s="613"/>
      <c r="H10" s="611"/>
      <c r="I10" s="610"/>
      <c r="J10" s="609"/>
      <c r="K10" s="613">
        <v>2</v>
      </c>
      <c r="L10" s="611"/>
      <c r="M10" s="610">
        <v>2</v>
      </c>
      <c r="N10" s="609"/>
      <c r="O10" s="612">
        <v>559</v>
      </c>
      <c r="P10" s="611">
        <v>33</v>
      </c>
      <c r="Q10" s="610">
        <v>452</v>
      </c>
      <c r="R10" s="609">
        <v>33</v>
      </c>
      <c r="S10" s="111"/>
      <c r="T10" s="111"/>
    </row>
    <row r="11" spans="1:20" ht="12.75">
      <c r="A11" s="617">
        <v>6</v>
      </c>
      <c r="B11" s="615" t="s">
        <v>265</v>
      </c>
      <c r="C11" s="613">
        <v>29</v>
      </c>
      <c r="D11" s="611">
        <v>10</v>
      </c>
      <c r="E11" s="610">
        <v>25</v>
      </c>
      <c r="F11" s="614">
        <v>8</v>
      </c>
      <c r="G11" s="613">
        <v>5</v>
      </c>
      <c r="H11" s="611">
        <v>1</v>
      </c>
      <c r="I11" s="610">
        <v>4</v>
      </c>
      <c r="J11" s="609"/>
      <c r="K11" s="613">
        <v>2</v>
      </c>
      <c r="L11" s="611"/>
      <c r="M11" s="610">
        <v>2</v>
      </c>
      <c r="N11" s="609"/>
      <c r="O11" s="612">
        <v>2194</v>
      </c>
      <c r="P11" s="611">
        <v>644</v>
      </c>
      <c r="Q11" s="610">
        <v>1772</v>
      </c>
      <c r="R11" s="609">
        <v>464</v>
      </c>
      <c r="S11" s="111"/>
      <c r="T11" s="111"/>
    </row>
    <row r="12" spans="1:20" ht="12.75">
      <c r="A12" s="616">
        <v>7</v>
      </c>
      <c r="B12" s="615" t="s">
        <v>266</v>
      </c>
      <c r="C12" s="613">
        <v>43</v>
      </c>
      <c r="D12" s="611">
        <v>15</v>
      </c>
      <c r="E12" s="610">
        <v>33</v>
      </c>
      <c r="F12" s="614">
        <v>9</v>
      </c>
      <c r="G12" s="613">
        <v>3</v>
      </c>
      <c r="H12" s="611"/>
      <c r="I12" s="610">
        <v>3</v>
      </c>
      <c r="J12" s="609"/>
      <c r="K12" s="613">
        <v>3</v>
      </c>
      <c r="L12" s="611"/>
      <c r="M12" s="610">
        <v>1</v>
      </c>
      <c r="N12" s="609"/>
      <c r="O12" s="612">
        <v>4177</v>
      </c>
      <c r="P12" s="611">
        <v>2032</v>
      </c>
      <c r="Q12" s="610">
        <v>3176</v>
      </c>
      <c r="R12" s="609">
        <v>1098</v>
      </c>
      <c r="S12" s="111"/>
      <c r="T12" s="111"/>
    </row>
    <row r="13" spans="1:20" ht="12.75">
      <c r="A13" s="617">
        <v>8</v>
      </c>
      <c r="B13" s="615" t="s">
        <v>267</v>
      </c>
      <c r="C13" s="613">
        <v>46</v>
      </c>
      <c r="D13" s="611">
        <v>13</v>
      </c>
      <c r="E13" s="610">
        <v>35</v>
      </c>
      <c r="F13" s="614">
        <v>9</v>
      </c>
      <c r="G13" s="613">
        <v>3</v>
      </c>
      <c r="H13" s="611"/>
      <c r="I13" s="610">
        <v>1</v>
      </c>
      <c r="J13" s="609"/>
      <c r="K13" s="613">
        <v>7</v>
      </c>
      <c r="L13" s="611"/>
      <c r="M13" s="610">
        <v>4</v>
      </c>
      <c r="N13" s="609"/>
      <c r="O13" s="612">
        <v>2901</v>
      </c>
      <c r="P13" s="611">
        <v>1103</v>
      </c>
      <c r="Q13" s="610">
        <v>2590</v>
      </c>
      <c r="R13" s="609">
        <v>972</v>
      </c>
      <c r="S13" s="111"/>
      <c r="T13" s="111"/>
    </row>
    <row r="14" spans="1:20" ht="12.75">
      <c r="A14" s="616">
        <v>9</v>
      </c>
      <c r="B14" s="615" t="s">
        <v>268</v>
      </c>
      <c r="C14" s="613">
        <v>27</v>
      </c>
      <c r="D14" s="611">
        <v>12</v>
      </c>
      <c r="E14" s="610">
        <v>25</v>
      </c>
      <c r="F14" s="614">
        <v>10</v>
      </c>
      <c r="G14" s="613">
        <v>2</v>
      </c>
      <c r="H14" s="611"/>
      <c r="I14" s="610">
        <v>2</v>
      </c>
      <c r="J14" s="609"/>
      <c r="K14" s="613"/>
      <c r="L14" s="611"/>
      <c r="M14" s="610"/>
      <c r="N14" s="609"/>
      <c r="O14" s="612">
        <v>2160</v>
      </c>
      <c r="P14" s="611">
        <v>713</v>
      </c>
      <c r="Q14" s="610">
        <v>1962</v>
      </c>
      <c r="R14" s="609">
        <v>515</v>
      </c>
      <c r="S14" s="111"/>
      <c r="T14" s="111"/>
    </row>
    <row r="15" spans="1:20" ht="12.75">
      <c r="A15" s="617">
        <v>10</v>
      </c>
      <c r="B15" s="615" t="s">
        <v>269</v>
      </c>
      <c r="C15" s="613">
        <v>25</v>
      </c>
      <c r="D15" s="611">
        <v>9</v>
      </c>
      <c r="E15" s="610">
        <v>23</v>
      </c>
      <c r="F15" s="614">
        <v>7</v>
      </c>
      <c r="G15" s="613">
        <v>1</v>
      </c>
      <c r="H15" s="611"/>
      <c r="I15" s="610">
        <v>1</v>
      </c>
      <c r="J15" s="609"/>
      <c r="K15" s="613">
        <v>1</v>
      </c>
      <c r="L15" s="611"/>
      <c r="M15" s="610">
        <v>1</v>
      </c>
      <c r="N15" s="609"/>
      <c r="O15" s="612">
        <v>4204</v>
      </c>
      <c r="P15" s="611">
        <v>1847</v>
      </c>
      <c r="Q15" s="610">
        <v>3925</v>
      </c>
      <c r="R15" s="609">
        <v>1568</v>
      </c>
      <c r="S15" s="111"/>
      <c r="T15" s="111"/>
    </row>
    <row r="16" spans="1:20" ht="12.75">
      <c r="A16" s="616">
        <v>11</v>
      </c>
      <c r="B16" s="615" t="s">
        <v>270</v>
      </c>
      <c r="C16" s="613">
        <v>27</v>
      </c>
      <c r="D16" s="611">
        <v>6</v>
      </c>
      <c r="E16" s="610">
        <v>24</v>
      </c>
      <c r="F16" s="614">
        <v>5</v>
      </c>
      <c r="G16" s="613">
        <v>1</v>
      </c>
      <c r="H16" s="611"/>
      <c r="I16" s="610">
        <v>1</v>
      </c>
      <c r="J16" s="609"/>
      <c r="K16" s="613">
        <v>3</v>
      </c>
      <c r="L16" s="611"/>
      <c r="M16" s="610">
        <v>3</v>
      </c>
      <c r="N16" s="609"/>
      <c r="O16" s="612">
        <v>1804</v>
      </c>
      <c r="P16" s="611">
        <v>759</v>
      </c>
      <c r="Q16" s="610">
        <v>1573</v>
      </c>
      <c r="R16" s="609">
        <v>675</v>
      </c>
      <c r="S16" s="111"/>
      <c r="T16" s="111"/>
    </row>
    <row r="17" spans="1:20" ht="12.75">
      <c r="A17" s="617">
        <v>12</v>
      </c>
      <c r="B17" s="615" t="s">
        <v>271</v>
      </c>
      <c r="C17" s="613">
        <v>16</v>
      </c>
      <c r="D17" s="611">
        <v>3</v>
      </c>
      <c r="E17" s="610">
        <v>14</v>
      </c>
      <c r="F17" s="614">
        <v>2</v>
      </c>
      <c r="G17" s="613">
        <v>2</v>
      </c>
      <c r="H17" s="611"/>
      <c r="I17" s="610">
        <v>2</v>
      </c>
      <c r="J17" s="609"/>
      <c r="K17" s="613">
        <v>4</v>
      </c>
      <c r="L17" s="611">
        <v>1</v>
      </c>
      <c r="M17" s="610">
        <v>3</v>
      </c>
      <c r="N17" s="609">
        <v>1</v>
      </c>
      <c r="O17" s="612">
        <v>936</v>
      </c>
      <c r="P17" s="611">
        <v>123</v>
      </c>
      <c r="Q17" s="610">
        <v>832</v>
      </c>
      <c r="R17" s="609">
        <v>19</v>
      </c>
      <c r="S17" s="111"/>
      <c r="T17" s="111"/>
    </row>
    <row r="18" spans="1:20" ht="12.75">
      <c r="A18" s="616">
        <v>13</v>
      </c>
      <c r="B18" s="615" t="s">
        <v>272</v>
      </c>
      <c r="C18" s="613">
        <v>31</v>
      </c>
      <c r="D18" s="611">
        <v>11</v>
      </c>
      <c r="E18" s="610">
        <v>28</v>
      </c>
      <c r="F18" s="614">
        <v>8</v>
      </c>
      <c r="G18" s="613">
        <v>1</v>
      </c>
      <c r="H18" s="611"/>
      <c r="I18" s="610">
        <v>1</v>
      </c>
      <c r="J18" s="609"/>
      <c r="K18" s="613">
        <v>4</v>
      </c>
      <c r="L18" s="611">
        <v>1</v>
      </c>
      <c r="M18" s="610">
        <v>4</v>
      </c>
      <c r="N18" s="609">
        <v>1</v>
      </c>
      <c r="O18" s="612">
        <v>3340</v>
      </c>
      <c r="P18" s="611">
        <v>1087</v>
      </c>
      <c r="Q18" s="610">
        <v>3165</v>
      </c>
      <c r="R18" s="609">
        <v>912</v>
      </c>
      <c r="S18" s="111"/>
      <c r="T18" s="111"/>
    </row>
    <row r="19" spans="1:20" ht="12.75">
      <c r="A19" s="617">
        <v>14</v>
      </c>
      <c r="B19" s="615" t="s">
        <v>273</v>
      </c>
      <c r="C19" s="613">
        <v>37</v>
      </c>
      <c r="D19" s="611">
        <v>13</v>
      </c>
      <c r="E19" s="610">
        <v>34</v>
      </c>
      <c r="F19" s="614">
        <v>10</v>
      </c>
      <c r="G19" s="613">
        <v>5</v>
      </c>
      <c r="H19" s="611"/>
      <c r="I19" s="610">
        <v>5</v>
      </c>
      <c r="J19" s="609"/>
      <c r="K19" s="613">
        <v>3</v>
      </c>
      <c r="L19" s="611">
        <v>1</v>
      </c>
      <c r="M19" s="610">
        <v>3</v>
      </c>
      <c r="N19" s="609">
        <v>1</v>
      </c>
      <c r="O19" s="612">
        <v>2645</v>
      </c>
      <c r="P19" s="611">
        <v>1032</v>
      </c>
      <c r="Q19" s="610">
        <v>2408</v>
      </c>
      <c r="R19" s="609">
        <v>795</v>
      </c>
      <c r="S19" s="111"/>
      <c r="T19" s="111"/>
    </row>
    <row r="20" spans="1:20" ht="12.75">
      <c r="A20" s="616">
        <v>15</v>
      </c>
      <c r="B20" s="615" t="s">
        <v>274</v>
      </c>
      <c r="C20" s="613">
        <v>63</v>
      </c>
      <c r="D20" s="611">
        <v>24</v>
      </c>
      <c r="E20" s="610">
        <v>50</v>
      </c>
      <c r="F20" s="614">
        <v>15</v>
      </c>
      <c r="G20" s="613">
        <v>4</v>
      </c>
      <c r="H20" s="611"/>
      <c r="I20" s="610">
        <v>4</v>
      </c>
      <c r="J20" s="609"/>
      <c r="K20" s="613">
        <v>5</v>
      </c>
      <c r="L20" s="611">
        <v>3</v>
      </c>
      <c r="M20" s="610">
        <v>2</v>
      </c>
      <c r="N20" s="609">
        <v>1</v>
      </c>
      <c r="O20" s="612">
        <v>3663</v>
      </c>
      <c r="P20" s="611">
        <v>1225</v>
      </c>
      <c r="Q20" s="610">
        <v>3035</v>
      </c>
      <c r="R20" s="609">
        <v>754</v>
      </c>
      <c r="S20" s="111"/>
      <c r="T20" s="111"/>
    </row>
    <row r="21" spans="1:20" ht="12.75">
      <c r="A21" s="617">
        <v>16</v>
      </c>
      <c r="B21" s="615" t="s">
        <v>275</v>
      </c>
      <c r="C21" s="613">
        <v>309</v>
      </c>
      <c r="D21" s="611">
        <v>104</v>
      </c>
      <c r="E21" s="610">
        <v>278</v>
      </c>
      <c r="F21" s="614">
        <v>84</v>
      </c>
      <c r="G21" s="613">
        <v>3</v>
      </c>
      <c r="H21" s="611"/>
      <c r="I21" s="610">
        <v>2</v>
      </c>
      <c r="J21" s="609"/>
      <c r="K21" s="613">
        <v>19</v>
      </c>
      <c r="L21" s="611">
        <v>3</v>
      </c>
      <c r="M21" s="610">
        <v>19</v>
      </c>
      <c r="N21" s="609">
        <v>3</v>
      </c>
      <c r="O21" s="612">
        <v>22797</v>
      </c>
      <c r="P21" s="611">
        <v>8281</v>
      </c>
      <c r="Q21" s="610">
        <v>19951</v>
      </c>
      <c r="R21" s="609">
        <v>6110</v>
      </c>
      <c r="S21" s="111"/>
      <c r="T21" s="111"/>
    </row>
    <row r="22" spans="1:20" ht="12.75">
      <c r="A22" s="616">
        <v>17</v>
      </c>
      <c r="B22" s="615" t="s">
        <v>276</v>
      </c>
      <c r="C22" s="613">
        <v>23</v>
      </c>
      <c r="D22" s="611">
        <v>6</v>
      </c>
      <c r="E22" s="610">
        <v>20</v>
      </c>
      <c r="F22" s="614">
        <v>3</v>
      </c>
      <c r="G22" s="613"/>
      <c r="H22" s="611"/>
      <c r="I22" s="610"/>
      <c r="J22" s="609"/>
      <c r="K22" s="613">
        <v>2</v>
      </c>
      <c r="L22" s="611">
        <v>1</v>
      </c>
      <c r="M22" s="610">
        <v>1</v>
      </c>
      <c r="N22" s="609"/>
      <c r="O22" s="612">
        <v>3378</v>
      </c>
      <c r="P22" s="611">
        <v>819</v>
      </c>
      <c r="Q22" s="610">
        <v>3191</v>
      </c>
      <c r="R22" s="609">
        <v>632</v>
      </c>
      <c r="S22" s="111"/>
      <c r="T22" s="111"/>
    </row>
    <row r="23" spans="1:20" ht="12.75">
      <c r="A23" s="617">
        <v>18</v>
      </c>
      <c r="B23" s="615" t="s">
        <v>277</v>
      </c>
      <c r="C23" s="613">
        <v>108</v>
      </c>
      <c r="D23" s="611">
        <v>43</v>
      </c>
      <c r="E23" s="610">
        <v>85</v>
      </c>
      <c r="F23" s="614">
        <v>28</v>
      </c>
      <c r="G23" s="613">
        <v>1</v>
      </c>
      <c r="H23" s="611"/>
      <c r="I23" s="610">
        <v>1</v>
      </c>
      <c r="J23" s="609"/>
      <c r="K23" s="613">
        <v>5</v>
      </c>
      <c r="L23" s="611">
        <v>2</v>
      </c>
      <c r="M23" s="610">
        <v>4</v>
      </c>
      <c r="N23" s="609">
        <v>1</v>
      </c>
      <c r="O23" s="612">
        <v>8035</v>
      </c>
      <c r="P23" s="611">
        <v>3228</v>
      </c>
      <c r="Q23" s="610">
        <v>6390</v>
      </c>
      <c r="R23" s="609">
        <v>2140</v>
      </c>
      <c r="S23" s="111"/>
      <c r="T23" s="111"/>
    </row>
    <row r="24" spans="1:20" ht="12.75">
      <c r="A24" s="616">
        <v>19</v>
      </c>
      <c r="B24" s="615" t="s">
        <v>278</v>
      </c>
      <c r="C24" s="613">
        <v>14</v>
      </c>
      <c r="D24" s="611">
        <v>3</v>
      </c>
      <c r="E24" s="610">
        <v>14</v>
      </c>
      <c r="F24" s="614">
        <v>3</v>
      </c>
      <c r="G24" s="613">
        <v>3</v>
      </c>
      <c r="H24" s="611"/>
      <c r="I24" s="610">
        <v>3</v>
      </c>
      <c r="J24" s="609"/>
      <c r="K24" s="613">
        <v>2</v>
      </c>
      <c r="L24" s="611"/>
      <c r="M24" s="610">
        <v>2</v>
      </c>
      <c r="N24" s="609"/>
      <c r="O24" s="612">
        <v>653</v>
      </c>
      <c r="P24" s="611">
        <v>94</v>
      </c>
      <c r="Q24" s="610">
        <v>653</v>
      </c>
      <c r="R24" s="609">
        <v>94</v>
      </c>
      <c r="S24" s="111"/>
      <c r="T24" s="111"/>
    </row>
    <row r="25" spans="1:20" ht="12.75">
      <c r="A25" s="617">
        <v>20</v>
      </c>
      <c r="B25" s="615" t="s">
        <v>279</v>
      </c>
      <c r="C25" s="613">
        <v>43</v>
      </c>
      <c r="D25" s="611">
        <v>17</v>
      </c>
      <c r="E25" s="610">
        <v>36</v>
      </c>
      <c r="F25" s="614">
        <v>13</v>
      </c>
      <c r="G25" s="613">
        <v>2</v>
      </c>
      <c r="H25" s="611">
        <v>1</v>
      </c>
      <c r="I25" s="610">
        <v>1</v>
      </c>
      <c r="J25" s="609"/>
      <c r="K25" s="613">
        <v>4</v>
      </c>
      <c r="L25" s="611">
        <v>1</v>
      </c>
      <c r="M25" s="610">
        <v>4</v>
      </c>
      <c r="N25" s="609">
        <v>1</v>
      </c>
      <c r="O25" s="612">
        <v>3343</v>
      </c>
      <c r="P25" s="611">
        <v>1105</v>
      </c>
      <c r="Q25" s="610">
        <v>2482</v>
      </c>
      <c r="R25" s="609">
        <v>603</v>
      </c>
      <c r="S25" s="111"/>
      <c r="T25" s="111"/>
    </row>
    <row r="26" spans="1:20" ht="12.75">
      <c r="A26" s="616">
        <v>21</v>
      </c>
      <c r="B26" s="615" t="s">
        <v>280</v>
      </c>
      <c r="C26" s="613">
        <v>76</v>
      </c>
      <c r="D26" s="611">
        <v>16</v>
      </c>
      <c r="E26" s="610">
        <v>70</v>
      </c>
      <c r="F26" s="614">
        <v>13</v>
      </c>
      <c r="G26" s="613">
        <v>1</v>
      </c>
      <c r="H26" s="611"/>
      <c r="I26" s="610">
        <v>1</v>
      </c>
      <c r="J26" s="609"/>
      <c r="K26" s="613">
        <v>2</v>
      </c>
      <c r="L26" s="611"/>
      <c r="M26" s="610">
        <v>2</v>
      </c>
      <c r="N26" s="609"/>
      <c r="O26" s="612">
        <v>4642</v>
      </c>
      <c r="P26" s="611">
        <v>1132</v>
      </c>
      <c r="Q26" s="610">
        <v>4371</v>
      </c>
      <c r="R26" s="609">
        <v>902</v>
      </c>
      <c r="S26" s="111"/>
      <c r="T26" s="111"/>
    </row>
    <row r="27" spans="1:20" ht="12.75">
      <c r="A27" s="617">
        <v>22</v>
      </c>
      <c r="B27" s="615" t="s">
        <v>288</v>
      </c>
      <c r="C27" s="613">
        <v>1071</v>
      </c>
      <c r="D27" s="611">
        <v>458</v>
      </c>
      <c r="E27" s="610">
        <v>851</v>
      </c>
      <c r="F27" s="614">
        <v>305</v>
      </c>
      <c r="G27" s="613">
        <v>31</v>
      </c>
      <c r="H27" s="611">
        <v>2</v>
      </c>
      <c r="I27" s="610">
        <v>26</v>
      </c>
      <c r="J27" s="609">
        <v>2</v>
      </c>
      <c r="K27" s="613">
        <v>50</v>
      </c>
      <c r="L27" s="611">
        <v>18</v>
      </c>
      <c r="M27" s="610">
        <v>42</v>
      </c>
      <c r="N27" s="609">
        <v>13</v>
      </c>
      <c r="O27" s="612">
        <v>72704</v>
      </c>
      <c r="P27" s="611">
        <v>30106</v>
      </c>
      <c r="Q27" s="610">
        <v>58366</v>
      </c>
      <c r="R27" s="609">
        <v>19196</v>
      </c>
      <c r="S27" s="111"/>
      <c r="T27" s="111"/>
    </row>
    <row r="28" spans="1:20" ht="12.75">
      <c r="A28" s="616">
        <v>23</v>
      </c>
      <c r="B28" s="615" t="s">
        <v>289</v>
      </c>
      <c r="C28" s="613">
        <v>130</v>
      </c>
      <c r="D28" s="611">
        <v>69</v>
      </c>
      <c r="E28" s="610">
        <v>116</v>
      </c>
      <c r="F28" s="614">
        <v>62</v>
      </c>
      <c r="G28" s="613">
        <v>2</v>
      </c>
      <c r="H28" s="611"/>
      <c r="I28" s="610">
        <v>1</v>
      </c>
      <c r="J28" s="609"/>
      <c r="K28" s="613">
        <v>5</v>
      </c>
      <c r="L28" s="611">
        <v>3</v>
      </c>
      <c r="M28" s="610">
        <v>5</v>
      </c>
      <c r="N28" s="609">
        <v>3</v>
      </c>
      <c r="O28" s="612">
        <v>5911</v>
      </c>
      <c r="P28" s="611">
        <v>3004</v>
      </c>
      <c r="Q28" s="610">
        <v>4967</v>
      </c>
      <c r="R28" s="609">
        <v>2482</v>
      </c>
      <c r="S28" s="111"/>
      <c r="T28" s="111"/>
    </row>
    <row r="29" spans="1:20" ht="12.75">
      <c r="A29" s="617">
        <v>24</v>
      </c>
      <c r="B29" s="615" t="s">
        <v>283</v>
      </c>
      <c r="C29" s="613">
        <v>106</v>
      </c>
      <c r="D29" s="611">
        <v>26</v>
      </c>
      <c r="E29" s="610">
        <v>99</v>
      </c>
      <c r="F29" s="614">
        <v>22</v>
      </c>
      <c r="G29" s="613">
        <v>2</v>
      </c>
      <c r="H29" s="611"/>
      <c r="I29" s="610">
        <v>2</v>
      </c>
      <c r="J29" s="609"/>
      <c r="K29" s="613">
        <v>9</v>
      </c>
      <c r="L29" s="611">
        <v>1</v>
      </c>
      <c r="M29" s="610">
        <v>9</v>
      </c>
      <c r="N29" s="609">
        <v>1</v>
      </c>
      <c r="O29" s="612">
        <v>9563</v>
      </c>
      <c r="P29" s="611">
        <v>2415</v>
      </c>
      <c r="Q29" s="610">
        <v>8526</v>
      </c>
      <c r="R29" s="609">
        <v>1783</v>
      </c>
      <c r="S29" s="111"/>
      <c r="T29" s="111"/>
    </row>
    <row r="30" spans="1:20" ht="12.75">
      <c r="A30" s="616">
        <v>25</v>
      </c>
      <c r="B30" s="615" t="s">
        <v>1759</v>
      </c>
      <c r="C30" s="613">
        <v>18</v>
      </c>
      <c r="D30" s="611">
        <v>7</v>
      </c>
      <c r="E30" s="610">
        <v>16</v>
      </c>
      <c r="F30" s="614">
        <v>6</v>
      </c>
      <c r="G30" s="613">
        <v>2</v>
      </c>
      <c r="H30" s="611"/>
      <c r="I30" s="610">
        <v>2</v>
      </c>
      <c r="J30" s="609"/>
      <c r="K30" s="613"/>
      <c r="L30" s="611"/>
      <c r="M30" s="610"/>
      <c r="N30" s="609"/>
      <c r="O30" s="612">
        <v>2015</v>
      </c>
      <c r="P30" s="611">
        <v>995</v>
      </c>
      <c r="Q30" s="610">
        <v>1727</v>
      </c>
      <c r="R30" s="609">
        <v>844</v>
      </c>
      <c r="S30" s="111"/>
      <c r="T30" s="111"/>
    </row>
    <row r="31" spans="1:20" ht="12.75">
      <c r="A31" s="617">
        <v>26</v>
      </c>
      <c r="B31" s="615" t="s">
        <v>285</v>
      </c>
      <c r="C31" s="613">
        <v>34</v>
      </c>
      <c r="D31" s="611">
        <v>8</v>
      </c>
      <c r="E31" s="610">
        <v>32</v>
      </c>
      <c r="F31" s="614">
        <v>6</v>
      </c>
      <c r="G31" s="613">
        <v>2</v>
      </c>
      <c r="H31" s="611"/>
      <c r="I31" s="610">
        <v>2</v>
      </c>
      <c r="J31" s="609"/>
      <c r="K31" s="613">
        <v>4</v>
      </c>
      <c r="L31" s="611">
        <v>1</v>
      </c>
      <c r="M31" s="610">
        <v>4</v>
      </c>
      <c r="N31" s="609">
        <v>1</v>
      </c>
      <c r="O31" s="612">
        <v>2346</v>
      </c>
      <c r="P31" s="611">
        <v>529</v>
      </c>
      <c r="Q31" s="610">
        <v>2117</v>
      </c>
      <c r="R31" s="609">
        <v>300</v>
      </c>
      <c r="S31" s="111"/>
      <c r="T31" s="111"/>
    </row>
    <row r="32" spans="1:20" ht="12.75">
      <c r="A32" s="616">
        <v>27</v>
      </c>
      <c r="B32" s="615" t="s">
        <v>286</v>
      </c>
      <c r="C32" s="613">
        <v>59</v>
      </c>
      <c r="D32" s="611">
        <v>11</v>
      </c>
      <c r="E32" s="610">
        <v>51</v>
      </c>
      <c r="F32" s="614">
        <v>10</v>
      </c>
      <c r="G32" s="613"/>
      <c r="H32" s="611"/>
      <c r="I32" s="610"/>
      <c r="J32" s="609"/>
      <c r="K32" s="613">
        <v>2</v>
      </c>
      <c r="L32" s="611"/>
      <c r="M32" s="610">
        <v>2</v>
      </c>
      <c r="N32" s="609"/>
      <c r="O32" s="612">
        <v>3118</v>
      </c>
      <c r="P32" s="611">
        <v>840</v>
      </c>
      <c r="Q32" s="610">
        <v>2789</v>
      </c>
      <c r="R32" s="609">
        <v>827</v>
      </c>
      <c r="S32" s="111"/>
      <c r="T32" s="111"/>
    </row>
    <row r="33" spans="1:20" ht="13.5" thickBot="1">
      <c r="A33" s="608">
        <v>28</v>
      </c>
      <c r="B33" s="607" t="s">
        <v>287</v>
      </c>
      <c r="C33" s="605">
        <v>15</v>
      </c>
      <c r="D33" s="603">
        <v>6</v>
      </c>
      <c r="E33" s="602">
        <v>15</v>
      </c>
      <c r="F33" s="606">
        <v>6</v>
      </c>
      <c r="G33" s="605"/>
      <c r="H33" s="603"/>
      <c r="I33" s="602"/>
      <c r="J33" s="601"/>
      <c r="K33" s="605"/>
      <c r="L33" s="603"/>
      <c r="M33" s="602"/>
      <c r="N33" s="601"/>
      <c r="O33" s="604">
        <v>1560</v>
      </c>
      <c r="P33" s="603">
        <v>645</v>
      </c>
      <c r="Q33" s="602">
        <v>1560</v>
      </c>
      <c r="R33" s="601">
        <v>645</v>
      </c>
      <c r="S33" s="111"/>
      <c r="T33" s="111"/>
    </row>
    <row r="34" spans="1:20">
      <c r="A34" s="112"/>
      <c r="B34" s="113"/>
      <c r="C34" s="114"/>
      <c r="D34" s="114"/>
      <c r="E34" s="115"/>
      <c r="F34" s="115"/>
      <c r="G34" s="116"/>
      <c r="H34" s="116"/>
      <c r="I34" s="116"/>
      <c r="J34" s="115"/>
      <c r="K34" s="115"/>
      <c r="L34" s="115"/>
      <c r="M34" s="110"/>
      <c r="N34" s="110"/>
      <c r="O34" s="117"/>
      <c r="P34" s="117"/>
      <c r="Q34" s="110"/>
      <c r="R34" s="110"/>
      <c r="S34" s="111"/>
      <c r="T34" s="111"/>
    </row>
  </sheetData>
  <mergeCells count="8">
    <mergeCell ref="A1:A4"/>
    <mergeCell ref="B1:B4"/>
    <mergeCell ref="C2:F3"/>
    <mergeCell ref="O2:R3"/>
    <mergeCell ref="C1:R1"/>
    <mergeCell ref="G2:N2"/>
    <mergeCell ref="G3:J3"/>
    <mergeCell ref="K3:N3"/>
  </mergeCells>
  <printOptions horizontalCentered="1" verticalCentered="1"/>
  <pageMargins left="0" right="0" top="0.82677165354330717" bottom="0.39370078740157483" header="0.59055118110236227" footer="0.19685039370078741"/>
  <pageSetup paperSize="9" scale="90" fitToHeight="0" orientation="landscape" r:id="rId1"/>
  <headerFooter alignWithMargins="0">
    <oddHeader>&amp;C&amp;"Times New Roman CYR,Regular"Трудови злополуки - 2024 г. - брой - разпределение по териториални поделения на НОИ, пол, вид и последици</oddHeader>
    <oddFooter>&amp;C&amp;"Times New Roman CYR,Regular"&amp;8НАЦИОНАЛЕН  ОСИГУРИТЕЛЕН   ИНСТИТУТ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5276-2DAA-4CF4-B1BC-E64275D6441E}">
  <sheetPr>
    <tabColor theme="0"/>
  </sheetPr>
  <dimension ref="A1:J3306"/>
  <sheetViews>
    <sheetView showZeros="0" workbookViewId="0">
      <selection activeCell="A2" sqref="A2:A5"/>
    </sheetView>
  </sheetViews>
  <sheetFormatPr defaultColWidth="9.140625" defaultRowHeight="11.25"/>
  <cols>
    <col min="1" max="1" width="48.7109375" style="647" customWidth="1"/>
    <col min="2" max="2" width="3.5703125" style="724" customWidth="1"/>
    <col min="3" max="3" width="6.28515625" style="725" customWidth="1"/>
    <col min="4" max="4" width="6" style="725" customWidth="1"/>
    <col min="5" max="5" width="4.5703125" style="725" customWidth="1"/>
    <col min="6" max="6" width="4.7109375" style="725" customWidth="1"/>
    <col min="7" max="7" width="5.85546875" style="725" customWidth="1"/>
    <col min="8" max="8" width="4.85546875" style="725" customWidth="1"/>
    <col min="9" max="9" width="7.140625" style="725" customWidth="1"/>
    <col min="10" max="10" width="6.28515625" style="725" customWidth="1"/>
    <col min="11" max="16384" width="9.140625" style="647"/>
  </cols>
  <sheetData>
    <row r="1" spans="1:10" ht="15" customHeight="1" thickBot="1">
      <c r="A1" s="645" t="s">
        <v>1763</v>
      </c>
      <c r="B1" s="646"/>
      <c r="C1" s="646"/>
      <c r="D1" s="646"/>
      <c r="E1" s="646"/>
      <c r="F1" s="646"/>
      <c r="G1" s="646"/>
      <c r="H1" s="646"/>
      <c r="I1" s="646"/>
      <c r="J1" s="646"/>
    </row>
    <row r="2" spans="1:10" ht="13.5" customHeight="1" thickBot="1">
      <c r="A2" s="1850" t="s">
        <v>0</v>
      </c>
      <c r="B2" s="1851" t="s">
        <v>1</v>
      </c>
      <c r="C2" s="1852" t="s">
        <v>250</v>
      </c>
      <c r="D2" s="1852"/>
      <c r="E2" s="1853" t="s">
        <v>7</v>
      </c>
      <c r="F2" s="1853"/>
      <c r="G2" s="1853"/>
      <c r="H2" s="1853"/>
      <c r="I2" s="1852" t="s">
        <v>251</v>
      </c>
      <c r="J2" s="1852"/>
    </row>
    <row r="3" spans="1:10" ht="34.5" customHeight="1" thickBot="1">
      <c r="A3" s="1850"/>
      <c r="B3" s="1851"/>
      <c r="C3" s="1852"/>
      <c r="D3" s="1852"/>
      <c r="E3" s="1853"/>
      <c r="F3" s="1853"/>
      <c r="G3" s="1853"/>
      <c r="H3" s="1853"/>
      <c r="I3" s="1852"/>
      <c r="J3" s="1852"/>
    </row>
    <row r="4" spans="1:10" ht="11.25" customHeight="1" thickBot="1">
      <c r="A4" s="1850"/>
      <c r="B4" s="1851"/>
      <c r="C4" s="1852"/>
      <c r="D4" s="1852"/>
      <c r="E4" s="1854" t="s">
        <v>13</v>
      </c>
      <c r="F4" s="1854"/>
      <c r="G4" s="1855" t="s">
        <v>244</v>
      </c>
      <c r="H4" s="1855"/>
      <c r="I4" s="1852"/>
      <c r="J4" s="1852"/>
    </row>
    <row r="5" spans="1:10" ht="48.75" customHeight="1">
      <c r="A5" s="1850"/>
      <c r="B5" s="1851"/>
      <c r="C5" s="648" t="s">
        <v>15</v>
      </c>
      <c r="D5" s="649" t="s">
        <v>252</v>
      </c>
      <c r="E5" s="650" t="s">
        <v>15</v>
      </c>
      <c r="F5" s="651" t="s">
        <v>16</v>
      </c>
      <c r="G5" s="652" t="s">
        <v>15</v>
      </c>
      <c r="H5" s="652" t="s">
        <v>16</v>
      </c>
      <c r="I5" s="648" t="s">
        <v>15</v>
      </c>
      <c r="J5" s="649" t="s">
        <v>16</v>
      </c>
    </row>
    <row r="6" spans="1:10" s="659" customFormat="1" ht="11.25" customHeight="1" thickBot="1">
      <c r="A6" s="653">
        <v>1</v>
      </c>
      <c r="B6" s="654">
        <v>2</v>
      </c>
      <c r="C6" s="655">
        <v>3</v>
      </c>
      <c r="D6" s="656">
        <v>4</v>
      </c>
      <c r="E6" s="657">
        <v>5</v>
      </c>
      <c r="F6" s="658">
        <v>6</v>
      </c>
      <c r="G6" s="657">
        <v>7</v>
      </c>
      <c r="H6" s="656">
        <v>8</v>
      </c>
      <c r="I6" s="655">
        <v>9</v>
      </c>
      <c r="J6" s="656">
        <v>10</v>
      </c>
    </row>
    <row r="7" spans="1:10" ht="11.25" customHeight="1" thickBot="1">
      <c r="A7" s="1848" t="s">
        <v>253</v>
      </c>
      <c r="B7" s="1849"/>
      <c r="C7" s="660">
        <v>63</v>
      </c>
      <c r="D7" s="661">
        <v>56</v>
      </c>
      <c r="E7" s="660">
        <v>3</v>
      </c>
      <c r="F7" s="662">
        <v>3</v>
      </c>
      <c r="G7" s="662">
        <v>7</v>
      </c>
      <c r="H7" s="661">
        <v>6</v>
      </c>
      <c r="I7" s="663">
        <v>6084</v>
      </c>
      <c r="J7" s="664">
        <v>5304</v>
      </c>
    </row>
    <row r="8" spans="1:10">
      <c r="A8" s="665" t="s">
        <v>18</v>
      </c>
      <c r="B8" s="666" t="s">
        <v>19</v>
      </c>
      <c r="C8" s="667">
        <v>6</v>
      </c>
      <c r="D8" s="668">
        <v>6</v>
      </c>
      <c r="E8" s="667">
        <v>0</v>
      </c>
      <c r="F8" s="669">
        <v>0</v>
      </c>
      <c r="G8" s="669">
        <v>1</v>
      </c>
      <c r="H8" s="668">
        <v>1</v>
      </c>
      <c r="I8" s="667">
        <v>471</v>
      </c>
      <c r="J8" s="668">
        <v>471</v>
      </c>
    </row>
    <row r="9" spans="1:10">
      <c r="A9" s="670" t="s">
        <v>66</v>
      </c>
      <c r="B9" s="671" t="s">
        <v>67</v>
      </c>
      <c r="C9" s="672"/>
      <c r="D9" s="673"/>
      <c r="E9" s="672"/>
      <c r="F9" s="674"/>
      <c r="G9" s="674"/>
      <c r="H9" s="673"/>
      <c r="I9" s="672"/>
      <c r="J9" s="673"/>
    </row>
    <row r="10" spans="1:10" ht="11.25" customHeight="1">
      <c r="A10" s="670" t="s">
        <v>68</v>
      </c>
      <c r="B10" s="671" t="s">
        <v>69</v>
      </c>
      <c r="C10" s="672">
        <v>6</v>
      </c>
      <c r="D10" s="673">
        <v>6</v>
      </c>
      <c r="E10" s="672"/>
      <c r="F10" s="674"/>
      <c r="G10" s="674">
        <v>1</v>
      </c>
      <c r="H10" s="673">
        <v>1</v>
      </c>
      <c r="I10" s="672">
        <v>471</v>
      </c>
      <c r="J10" s="673">
        <v>471</v>
      </c>
    </row>
    <row r="11" spans="1:10" ht="12" thickBot="1">
      <c r="A11" s="675" t="s">
        <v>70</v>
      </c>
      <c r="B11" s="676" t="s">
        <v>71</v>
      </c>
      <c r="C11" s="672"/>
      <c r="D11" s="673"/>
      <c r="E11" s="672"/>
      <c r="F11" s="674"/>
      <c r="G11" s="674"/>
      <c r="H11" s="673"/>
      <c r="I11" s="672"/>
      <c r="J11" s="673"/>
    </row>
    <row r="12" spans="1:10">
      <c r="A12" s="665" t="s">
        <v>20</v>
      </c>
      <c r="B12" s="666" t="s">
        <v>21</v>
      </c>
      <c r="C12" s="667">
        <v>0</v>
      </c>
      <c r="D12" s="668">
        <v>0</v>
      </c>
      <c r="E12" s="667">
        <v>0</v>
      </c>
      <c r="F12" s="669">
        <v>0</v>
      </c>
      <c r="G12" s="669">
        <v>0</v>
      </c>
      <c r="H12" s="668">
        <v>0</v>
      </c>
      <c r="I12" s="667">
        <v>0</v>
      </c>
      <c r="J12" s="668">
        <v>0</v>
      </c>
    </row>
    <row r="13" spans="1:10">
      <c r="A13" s="670" t="s">
        <v>72</v>
      </c>
      <c r="B13" s="671" t="s">
        <v>73</v>
      </c>
      <c r="C13" s="672"/>
      <c r="D13" s="673"/>
      <c r="E13" s="672"/>
      <c r="F13" s="674"/>
      <c r="G13" s="674"/>
      <c r="H13" s="673"/>
      <c r="I13" s="677"/>
      <c r="J13" s="678"/>
    </row>
    <row r="14" spans="1:10">
      <c r="A14" s="670" t="s">
        <v>74</v>
      </c>
      <c r="B14" s="671" t="s">
        <v>75</v>
      </c>
      <c r="C14" s="672"/>
      <c r="D14" s="673"/>
      <c r="E14" s="672"/>
      <c r="F14" s="674"/>
      <c r="G14" s="674"/>
      <c r="H14" s="673"/>
      <c r="I14" s="672"/>
      <c r="J14" s="673"/>
    </row>
    <row r="15" spans="1:10">
      <c r="A15" s="670" t="s">
        <v>76</v>
      </c>
      <c r="B15" s="671" t="s">
        <v>77</v>
      </c>
      <c r="C15" s="672"/>
      <c r="D15" s="673"/>
      <c r="E15" s="672"/>
      <c r="F15" s="674"/>
      <c r="G15" s="674"/>
      <c r="H15" s="673"/>
      <c r="I15" s="672"/>
      <c r="J15" s="673"/>
    </row>
    <row r="16" spans="1:10" ht="11.25" customHeight="1">
      <c r="A16" s="670" t="s">
        <v>78</v>
      </c>
      <c r="B16" s="671" t="s">
        <v>79</v>
      </c>
      <c r="C16" s="672"/>
      <c r="D16" s="673"/>
      <c r="E16" s="672"/>
      <c r="F16" s="674"/>
      <c r="G16" s="674"/>
      <c r="H16" s="673"/>
      <c r="I16" s="672"/>
      <c r="J16" s="673"/>
    </row>
    <row r="17" spans="1:10" ht="12" thickBot="1">
      <c r="A17" s="675" t="s">
        <v>80</v>
      </c>
      <c r="B17" s="676" t="s">
        <v>81</v>
      </c>
      <c r="C17" s="672"/>
      <c r="D17" s="673"/>
      <c r="E17" s="672"/>
      <c r="F17" s="674"/>
      <c r="G17" s="674"/>
      <c r="H17" s="673"/>
      <c r="I17" s="672"/>
      <c r="J17" s="673"/>
    </row>
    <row r="18" spans="1:10">
      <c r="A18" s="665" t="s">
        <v>22</v>
      </c>
      <c r="B18" s="666" t="s">
        <v>23</v>
      </c>
      <c r="C18" s="667">
        <v>17</v>
      </c>
      <c r="D18" s="668">
        <v>17</v>
      </c>
      <c r="E18" s="667">
        <v>1</v>
      </c>
      <c r="F18" s="669">
        <v>1</v>
      </c>
      <c r="G18" s="669">
        <v>2</v>
      </c>
      <c r="H18" s="668">
        <v>2</v>
      </c>
      <c r="I18" s="667">
        <v>1494</v>
      </c>
      <c r="J18" s="668">
        <v>1494</v>
      </c>
    </row>
    <row r="19" spans="1:10">
      <c r="A19" s="670" t="s">
        <v>82</v>
      </c>
      <c r="B19" s="671" t="s">
        <v>83</v>
      </c>
      <c r="C19" s="672">
        <v>3</v>
      </c>
      <c r="D19" s="673">
        <v>3</v>
      </c>
      <c r="E19" s="672"/>
      <c r="F19" s="674"/>
      <c r="G19" s="674">
        <v>1</v>
      </c>
      <c r="H19" s="673">
        <v>1</v>
      </c>
      <c r="I19" s="672">
        <v>201</v>
      </c>
      <c r="J19" s="673">
        <v>201</v>
      </c>
    </row>
    <row r="20" spans="1:10">
      <c r="A20" s="670" t="s">
        <v>84</v>
      </c>
      <c r="B20" s="671" t="s">
        <v>85</v>
      </c>
      <c r="C20" s="672"/>
      <c r="D20" s="673"/>
      <c r="E20" s="672"/>
      <c r="F20" s="674"/>
      <c r="G20" s="674"/>
      <c r="H20" s="673"/>
      <c r="I20" s="672"/>
      <c r="J20" s="673"/>
    </row>
    <row r="21" spans="1:10">
      <c r="A21" s="670" t="s">
        <v>86</v>
      </c>
      <c r="B21" s="671" t="s">
        <v>87</v>
      </c>
      <c r="C21" s="672"/>
      <c r="D21" s="673"/>
      <c r="E21" s="672"/>
      <c r="F21" s="674"/>
      <c r="G21" s="674"/>
      <c r="H21" s="673"/>
      <c r="I21" s="672"/>
      <c r="J21" s="673"/>
    </row>
    <row r="22" spans="1:10" s="679" customFormat="1" ht="11.25" customHeight="1">
      <c r="A22" s="670" t="s">
        <v>88</v>
      </c>
      <c r="B22" s="671" t="s">
        <v>89</v>
      </c>
      <c r="C22" s="672"/>
      <c r="D22" s="673"/>
      <c r="E22" s="672"/>
      <c r="F22" s="674"/>
      <c r="G22" s="674"/>
      <c r="H22" s="673"/>
      <c r="I22" s="672"/>
      <c r="J22" s="673"/>
    </row>
    <row r="23" spans="1:10">
      <c r="A23" s="670" t="s">
        <v>90</v>
      </c>
      <c r="B23" s="671" t="s">
        <v>91</v>
      </c>
      <c r="C23" s="672">
        <v>6</v>
      </c>
      <c r="D23" s="673">
        <v>6</v>
      </c>
      <c r="E23" s="672"/>
      <c r="F23" s="674"/>
      <c r="G23" s="674"/>
      <c r="H23" s="673"/>
      <c r="I23" s="672">
        <v>256</v>
      </c>
      <c r="J23" s="673">
        <v>256</v>
      </c>
    </row>
    <row r="24" spans="1:10" ht="22.5">
      <c r="A24" s="670" t="s">
        <v>92</v>
      </c>
      <c r="B24" s="671" t="s">
        <v>93</v>
      </c>
      <c r="C24" s="672"/>
      <c r="D24" s="673"/>
      <c r="E24" s="672"/>
      <c r="F24" s="674"/>
      <c r="G24" s="674"/>
      <c r="H24" s="673"/>
      <c r="I24" s="672"/>
      <c r="J24" s="673"/>
    </row>
    <row r="25" spans="1:10" s="679" customFormat="1" ht="22.5" customHeight="1">
      <c r="A25" s="670" t="s">
        <v>94</v>
      </c>
      <c r="B25" s="671" t="s">
        <v>95</v>
      </c>
      <c r="C25" s="672">
        <v>3</v>
      </c>
      <c r="D25" s="673">
        <v>3</v>
      </c>
      <c r="E25" s="672"/>
      <c r="F25" s="674"/>
      <c r="G25" s="674">
        <v>1</v>
      </c>
      <c r="H25" s="673">
        <v>1</v>
      </c>
      <c r="I25" s="672">
        <v>333</v>
      </c>
      <c r="J25" s="673">
        <v>333</v>
      </c>
    </row>
    <row r="26" spans="1:10" ht="11.25" customHeight="1">
      <c r="A26" s="670" t="s">
        <v>96</v>
      </c>
      <c r="B26" s="671" t="s">
        <v>97</v>
      </c>
      <c r="C26" s="672"/>
      <c r="D26" s="673"/>
      <c r="E26" s="672"/>
      <c r="F26" s="674"/>
      <c r="G26" s="674"/>
      <c r="H26" s="673"/>
      <c r="I26" s="672"/>
      <c r="J26" s="673"/>
    </row>
    <row r="27" spans="1:10" ht="11.25" customHeight="1">
      <c r="A27" s="670" t="s">
        <v>98</v>
      </c>
      <c r="B27" s="671" t="s">
        <v>99</v>
      </c>
      <c r="C27" s="672"/>
      <c r="D27" s="673"/>
      <c r="E27" s="672"/>
      <c r="F27" s="674"/>
      <c r="G27" s="674"/>
      <c r="H27" s="673"/>
      <c r="I27" s="672"/>
      <c r="J27" s="673"/>
    </row>
    <row r="28" spans="1:10" s="679" customFormat="1">
      <c r="A28" s="670" t="s">
        <v>100</v>
      </c>
      <c r="B28" s="671" t="s">
        <v>101</v>
      </c>
      <c r="C28" s="672"/>
      <c r="D28" s="673"/>
      <c r="E28" s="672"/>
      <c r="F28" s="674"/>
      <c r="G28" s="674"/>
      <c r="H28" s="673"/>
      <c r="I28" s="672"/>
      <c r="J28" s="673"/>
    </row>
    <row r="29" spans="1:10" ht="11.25" customHeight="1">
      <c r="A29" s="670" t="s">
        <v>102</v>
      </c>
      <c r="B29" s="671" t="s">
        <v>103</v>
      </c>
      <c r="C29" s="672"/>
      <c r="D29" s="673"/>
      <c r="E29" s="672"/>
      <c r="F29" s="674"/>
      <c r="G29" s="674"/>
      <c r="H29" s="673"/>
      <c r="I29" s="672"/>
      <c r="J29" s="673"/>
    </row>
    <row r="30" spans="1:10" s="679" customFormat="1" ht="11.25" customHeight="1">
      <c r="A30" s="670" t="s">
        <v>104</v>
      </c>
      <c r="B30" s="671" t="s">
        <v>105</v>
      </c>
      <c r="C30" s="672"/>
      <c r="D30" s="673"/>
      <c r="E30" s="672"/>
      <c r="F30" s="674"/>
      <c r="G30" s="674"/>
      <c r="H30" s="673"/>
      <c r="I30" s="672"/>
      <c r="J30" s="673"/>
    </row>
    <row r="31" spans="1:10">
      <c r="A31" s="670" t="s">
        <v>106</v>
      </c>
      <c r="B31" s="671" t="s">
        <v>107</v>
      </c>
      <c r="C31" s="672"/>
      <c r="D31" s="673"/>
      <c r="E31" s="672"/>
      <c r="F31" s="674"/>
      <c r="G31" s="674"/>
      <c r="H31" s="673"/>
      <c r="I31" s="672"/>
      <c r="J31" s="673"/>
    </row>
    <row r="32" spans="1:10" s="679" customFormat="1" ht="11.25" customHeight="1">
      <c r="A32" s="670" t="s">
        <v>108</v>
      </c>
      <c r="B32" s="671" t="s">
        <v>109</v>
      </c>
      <c r="C32" s="672"/>
      <c r="D32" s="673"/>
      <c r="E32" s="672"/>
      <c r="F32" s="674"/>
      <c r="G32" s="674"/>
      <c r="H32" s="673"/>
      <c r="I32" s="672"/>
      <c r="J32" s="673"/>
    </row>
    <row r="33" spans="1:10" ht="11.25" customHeight="1">
      <c r="A33" s="670" t="s">
        <v>110</v>
      </c>
      <c r="B33" s="671" t="s">
        <v>111</v>
      </c>
      <c r="C33" s="672">
        <v>1</v>
      </c>
      <c r="D33" s="673">
        <v>1</v>
      </c>
      <c r="E33" s="672">
        <v>1</v>
      </c>
      <c r="F33" s="674">
        <v>1</v>
      </c>
      <c r="G33" s="674"/>
      <c r="H33" s="673"/>
      <c r="I33" s="672"/>
      <c r="J33" s="673"/>
    </row>
    <row r="34" spans="1:10" ht="11.25" customHeight="1">
      <c r="A34" s="670" t="s">
        <v>112</v>
      </c>
      <c r="B34" s="671" t="s">
        <v>113</v>
      </c>
      <c r="C34" s="672"/>
      <c r="D34" s="673"/>
      <c r="E34" s="672"/>
      <c r="F34" s="674"/>
      <c r="G34" s="674"/>
      <c r="H34" s="673"/>
      <c r="I34" s="672"/>
      <c r="J34" s="673"/>
    </row>
    <row r="35" spans="1:10" s="679" customFormat="1" ht="22.5">
      <c r="A35" s="670" t="s">
        <v>114</v>
      </c>
      <c r="B35" s="671" t="s">
        <v>115</v>
      </c>
      <c r="C35" s="672"/>
      <c r="D35" s="673"/>
      <c r="E35" s="672"/>
      <c r="F35" s="674"/>
      <c r="G35" s="674"/>
      <c r="H35" s="673"/>
      <c r="I35" s="672"/>
      <c r="J35" s="673"/>
    </row>
    <row r="36" spans="1:10" ht="11.25" customHeight="1">
      <c r="A36" s="670" t="s">
        <v>116</v>
      </c>
      <c r="B36" s="671" t="s">
        <v>117</v>
      </c>
      <c r="C36" s="672"/>
      <c r="D36" s="673"/>
      <c r="E36" s="672"/>
      <c r="F36" s="674"/>
      <c r="G36" s="674"/>
      <c r="H36" s="673"/>
      <c r="I36" s="672"/>
      <c r="J36" s="673"/>
    </row>
    <row r="37" spans="1:10" s="679" customFormat="1" ht="11.25" customHeight="1">
      <c r="A37" s="670" t="s">
        <v>118</v>
      </c>
      <c r="B37" s="671" t="s">
        <v>119</v>
      </c>
      <c r="C37" s="672">
        <v>1</v>
      </c>
      <c r="D37" s="673">
        <v>1</v>
      </c>
      <c r="E37" s="672"/>
      <c r="F37" s="674"/>
      <c r="G37" s="674"/>
      <c r="H37" s="673"/>
      <c r="I37" s="672">
        <v>300</v>
      </c>
      <c r="J37" s="673">
        <v>300</v>
      </c>
    </row>
    <row r="38" spans="1:10">
      <c r="A38" s="670" t="s">
        <v>120</v>
      </c>
      <c r="B38" s="671" t="s">
        <v>121</v>
      </c>
      <c r="C38" s="672"/>
      <c r="D38" s="673"/>
      <c r="E38" s="672"/>
      <c r="F38" s="674"/>
      <c r="G38" s="674"/>
      <c r="H38" s="673"/>
      <c r="I38" s="672"/>
      <c r="J38" s="673"/>
    </row>
    <row r="39" spans="1:10" s="679" customFormat="1">
      <c r="A39" s="670" t="s">
        <v>122</v>
      </c>
      <c r="B39" s="671" t="s">
        <v>123</v>
      </c>
      <c r="C39" s="672"/>
      <c r="D39" s="673"/>
      <c r="E39" s="672"/>
      <c r="F39" s="674"/>
      <c r="G39" s="674"/>
      <c r="H39" s="673"/>
      <c r="I39" s="672"/>
      <c r="J39" s="673"/>
    </row>
    <row r="40" spans="1:10">
      <c r="A40" s="670" t="s">
        <v>124</v>
      </c>
      <c r="B40" s="671" t="s">
        <v>125</v>
      </c>
      <c r="C40" s="672">
        <v>2</v>
      </c>
      <c r="D40" s="673">
        <v>2</v>
      </c>
      <c r="E40" s="672"/>
      <c r="F40" s="674"/>
      <c r="G40" s="674"/>
      <c r="H40" s="673"/>
      <c r="I40" s="672">
        <v>390</v>
      </c>
      <c r="J40" s="673">
        <v>390</v>
      </c>
    </row>
    <row r="41" spans="1:10" s="679" customFormat="1" ht="11.25" customHeight="1">
      <c r="A41" s="670" t="s">
        <v>126</v>
      </c>
      <c r="B41" s="671" t="s">
        <v>127</v>
      </c>
      <c r="C41" s="672">
        <v>1</v>
      </c>
      <c r="D41" s="673">
        <v>1</v>
      </c>
      <c r="E41" s="672"/>
      <c r="F41" s="674"/>
      <c r="G41" s="674"/>
      <c r="H41" s="673"/>
      <c r="I41" s="672">
        <v>14</v>
      </c>
      <c r="J41" s="673">
        <v>14</v>
      </c>
    </row>
    <row r="42" spans="1:10" ht="12" thickBot="1">
      <c r="A42" s="675" t="s">
        <v>128</v>
      </c>
      <c r="B42" s="676" t="s">
        <v>129</v>
      </c>
      <c r="C42" s="672"/>
      <c r="D42" s="673"/>
      <c r="E42" s="672"/>
      <c r="F42" s="674"/>
      <c r="G42" s="674"/>
      <c r="H42" s="673"/>
      <c r="I42" s="672"/>
      <c r="J42" s="673"/>
    </row>
    <row r="43" spans="1:10" s="679" customFormat="1" ht="21" customHeight="1">
      <c r="A43" s="665" t="s">
        <v>24</v>
      </c>
      <c r="B43" s="666" t="s">
        <v>25</v>
      </c>
      <c r="C43" s="680">
        <v>0</v>
      </c>
      <c r="D43" s="681">
        <v>0</v>
      </c>
      <c r="E43" s="680">
        <v>0</v>
      </c>
      <c r="F43" s="682">
        <v>0</v>
      </c>
      <c r="G43" s="682">
        <v>0</v>
      </c>
      <c r="H43" s="681">
        <v>0</v>
      </c>
      <c r="I43" s="680">
        <v>0</v>
      </c>
      <c r="J43" s="681">
        <v>0</v>
      </c>
    </row>
    <row r="44" spans="1:10" ht="23.25" thickBot="1">
      <c r="A44" s="675" t="s">
        <v>130</v>
      </c>
      <c r="B44" s="676" t="s">
        <v>131</v>
      </c>
      <c r="C44" s="672"/>
      <c r="D44" s="673"/>
      <c r="E44" s="672"/>
      <c r="F44" s="674"/>
      <c r="G44" s="674"/>
      <c r="H44" s="673"/>
      <c r="I44" s="672"/>
      <c r="J44" s="673"/>
    </row>
    <row r="45" spans="1:10" ht="21" customHeight="1">
      <c r="A45" s="665" t="s">
        <v>26</v>
      </c>
      <c r="B45" s="666" t="s">
        <v>27</v>
      </c>
      <c r="C45" s="680">
        <v>3</v>
      </c>
      <c r="D45" s="681">
        <v>3</v>
      </c>
      <c r="E45" s="680">
        <v>0</v>
      </c>
      <c r="F45" s="682">
        <v>0</v>
      </c>
      <c r="G45" s="682">
        <v>0</v>
      </c>
      <c r="H45" s="681">
        <v>0</v>
      </c>
      <c r="I45" s="680">
        <v>232</v>
      </c>
      <c r="J45" s="681">
        <v>232</v>
      </c>
    </row>
    <row r="46" spans="1:10" s="679" customFormat="1">
      <c r="A46" s="670" t="s">
        <v>132</v>
      </c>
      <c r="B46" s="671" t="s">
        <v>133</v>
      </c>
      <c r="C46" s="672">
        <v>1</v>
      </c>
      <c r="D46" s="673">
        <v>1</v>
      </c>
      <c r="E46" s="672"/>
      <c r="F46" s="674"/>
      <c r="G46" s="674"/>
      <c r="H46" s="673"/>
      <c r="I46" s="672">
        <v>14</v>
      </c>
      <c r="J46" s="673">
        <v>14</v>
      </c>
    </row>
    <row r="47" spans="1:10">
      <c r="A47" s="670" t="s">
        <v>134</v>
      </c>
      <c r="B47" s="671" t="s">
        <v>135</v>
      </c>
      <c r="C47" s="672"/>
      <c r="D47" s="673"/>
      <c r="E47" s="672"/>
      <c r="F47" s="674"/>
      <c r="G47" s="674"/>
      <c r="H47" s="673"/>
      <c r="I47" s="672"/>
      <c r="J47" s="673"/>
    </row>
    <row r="48" spans="1:10" s="679" customFormat="1" ht="11.25" customHeight="1">
      <c r="A48" s="670" t="s">
        <v>136</v>
      </c>
      <c r="B48" s="671" t="s">
        <v>137</v>
      </c>
      <c r="C48" s="672">
        <v>2</v>
      </c>
      <c r="D48" s="673">
        <v>2</v>
      </c>
      <c r="E48" s="672"/>
      <c r="F48" s="674"/>
      <c r="G48" s="674"/>
      <c r="H48" s="673"/>
      <c r="I48" s="672">
        <v>218</v>
      </c>
      <c r="J48" s="673">
        <v>218</v>
      </c>
    </row>
    <row r="49" spans="1:10" ht="12" thickBot="1">
      <c r="A49" s="683" t="s">
        <v>138</v>
      </c>
      <c r="B49" s="676" t="s">
        <v>139</v>
      </c>
      <c r="C49" s="672"/>
      <c r="D49" s="673"/>
      <c r="E49" s="672"/>
      <c r="F49" s="674"/>
      <c r="G49" s="674"/>
      <c r="H49" s="673"/>
      <c r="I49" s="672"/>
      <c r="J49" s="673"/>
    </row>
    <row r="50" spans="1:10" ht="11.25" customHeight="1">
      <c r="A50" s="684" t="s">
        <v>28</v>
      </c>
      <c r="B50" s="666" t="s">
        <v>29</v>
      </c>
      <c r="C50" s="667">
        <v>7</v>
      </c>
      <c r="D50" s="668">
        <v>7</v>
      </c>
      <c r="E50" s="667">
        <v>1</v>
      </c>
      <c r="F50" s="669">
        <v>1</v>
      </c>
      <c r="G50" s="669">
        <v>1</v>
      </c>
      <c r="H50" s="668">
        <v>1</v>
      </c>
      <c r="I50" s="667">
        <v>795</v>
      </c>
      <c r="J50" s="668">
        <v>795</v>
      </c>
    </row>
    <row r="51" spans="1:10">
      <c r="A51" s="685" t="s">
        <v>140</v>
      </c>
      <c r="B51" s="671" t="s">
        <v>141</v>
      </c>
      <c r="C51" s="672">
        <v>3</v>
      </c>
      <c r="D51" s="673">
        <v>3</v>
      </c>
      <c r="E51" s="672"/>
      <c r="F51" s="674"/>
      <c r="G51" s="674">
        <v>1</v>
      </c>
      <c r="H51" s="673">
        <v>1</v>
      </c>
      <c r="I51" s="672">
        <v>397</v>
      </c>
      <c r="J51" s="673">
        <v>397</v>
      </c>
    </row>
    <row r="52" spans="1:10" ht="11.25" customHeight="1">
      <c r="A52" s="686" t="s">
        <v>142</v>
      </c>
      <c r="B52" s="671" t="s">
        <v>143</v>
      </c>
      <c r="C52" s="672">
        <v>1</v>
      </c>
      <c r="D52" s="673">
        <v>1</v>
      </c>
      <c r="E52" s="672"/>
      <c r="F52" s="674"/>
      <c r="G52" s="674"/>
      <c r="H52" s="673"/>
      <c r="I52" s="672">
        <v>50</v>
      </c>
      <c r="J52" s="673">
        <v>50</v>
      </c>
    </row>
    <row r="53" spans="1:10" s="679" customFormat="1" ht="12" thickBot="1">
      <c r="A53" s="683" t="s">
        <v>144</v>
      </c>
      <c r="B53" s="676" t="s">
        <v>145</v>
      </c>
      <c r="C53" s="672">
        <v>3</v>
      </c>
      <c r="D53" s="673">
        <v>3</v>
      </c>
      <c r="E53" s="672">
        <v>1</v>
      </c>
      <c r="F53" s="674">
        <v>1</v>
      </c>
      <c r="G53" s="674"/>
      <c r="H53" s="673"/>
      <c r="I53" s="672">
        <v>348</v>
      </c>
      <c r="J53" s="673">
        <v>348</v>
      </c>
    </row>
    <row r="54" spans="1:10" ht="11.25" customHeight="1">
      <c r="A54" s="684" t="s">
        <v>30</v>
      </c>
      <c r="B54" s="666" t="s">
        <v>31</v>
      </c>
      <c r="C54" s="680">
        <v>3</v>
      </c>
      <c r="D54" s="681">
        <v>3</v>
      </c>
      <c r="E54" s="680">
        <v>1</v>
      </c>
      <c r="F54" s="682">
        <v>1</v>
      </c>
      <c r="G54" s="682">
        <v>0</v>
      </c>
      <c r="H54" s="681">
        <v>0</v>
      </c>
      <c r="I54" s="680">
        <v>476</v>
      </c>
      <c r="J54" s="681">
        <v>476</v>
      </c>
    </row>
    <row r="55" spans="1:10" ht="22.5">
      <c r="A55" s="685" t="s">
        <v>146</v>
      </c>
      <c r="B55" s="671" t="s">
        <v>147</v>
      </c>
      <c r="C55" s="672"/>
      <c r="D55" s="673"/>
      <c r="E55" s="672"/>
      <c r="F55" s="674"/>
      <c r="G55" s="674"/>
      <c r="H55" s="673"/>
      <c r="I55" s="672"/>
      <c r="J55" s="673"/>
    </row>
    <row r="56" spans="1:10" s="679" customFormat="1">
      <c r="A56" s="686" t="s">
        <v>148</v>
      </c>
      <c r="B56" s="671" t="s">
        <v>149</v>
      </c>
      <c r="C56" s="672">
        <v>1</v>
      </c>
      <c r="D56" s="673">
        <v>1</v>
      </c>
      <c r="E56" s="672"/>
      <c r="F56" s="674"/>
      <c r="G56" s="674"/>
      <c r="H56" s="673"/>
      <c r="I56" s="672">
        <v>180</v>
      </c>
      <c r="J56" s="673">
        <v>180</v>
      </c>
    </row>
    <row r="57" spans="1:10" ht="11.25" customHeight="1" thickBot="1">
      <c r="A57" s="687" t="s">
        <v>150</v>
      </c>
      <c r="B57" s="676" t="s">
        <v>151</v>
      </c>
      <c r="C57" s="688">
        <v>2</v>
      </c>
      <c r="D57" s="689">
        <v>2</v>
      </c>
      <c r="E57" s="688">
        <v>1</v>
      </c>
      <c r="F57" s="690">
        <v>1</v>
      </c>
      <c r="G57" s="690"/>
      <c r="H57" s="689"/>
      <c r="I57" s="688">
        <v>296</v>
      </c>
      <c r="J57" s="689">
        <v>296</v>
      </c>
    </row>
    <row r="58" spans="1:10" ht="6.75" customHeight="1" thickBot="1">
      <c r="A58" s="691"/>
      <c r="B58" s="692"/>
      <c r="C58" s="693"/>
      <c r="D58" s="693"/>
      <c r="E58" s="694"/>
      <c r="F58" s="694"/>
      <c r="G58" s="694"/>
      <c r="H58" s="694"/>
      <c r="I58" s="693"/>
      <c r="J58" s="693"/>
    </row>
    <row r="59" spans="1:10" s="659" customFormat="1" ht="11.25" customHeight="1" thickBot="1">
      <c r="A59" s="695">
        <v>1</v>
      </c>
      <c r="B59" s="696">
        <v>2</v>
      </c>
      <c r="C59" s="697">
        <v>3</v>
      </c>
      <c r="D59" s="698">
        <v>4</v>
      </c>
      <c r="E59" s="699">
        <v>5</v>
      </c>
      <c r="F59" s="700">
        <v>6</v>
      </c>
      <c r="G59" s="701">
        <v>7</v>
      </c>
      <c r="H59" s="702">
        <v>8</v>
      </c>
      <c r="I59" s="703">
        <v>9</v>
      </c>
      <c r="J59" s="704">
        <v>10</v>
      </c>
    </row>
    <row r="60" spans="1:10">
      <c r="A60" s="705" t="s">
        <v>32</v>
      </c>
      <c r="B60" s="666" t="s">
        <v>33</v>
      </c>
      <c r="C60" s="680">
        <v>8</v>
      </c>
      <c r="D60" s="681">
        <v>8</v>
      </c>
      <c r="E60" s="682">
        <v>0</v>
      </c>
      <c r="F60" s="682">
        <v>0</v>
      </c>
      <c r="G60" s="682">
        <v>0</v>
      </c>
      <c r="H60" s="706">
        <v>0</v>
      </c>
      <c r="I60" s="680">
        <v>1208</v>
      </c>
      <c r="J60" s="681">
        <v>1208</v>
      </c>
    </row>
    <row r="61" spans="1:10" ht="11.25" customHeight="1">
      <c r="A61" s="686" t="s">
        <v>152</v>
      </c>
      <c r="B61" s="671" t="s">
        <v>153</v>
      </c>
      <c r="C61" s="672">
        <v>8</v>
      </c>
      <c r="D61" s="673">
        <v>8</v>
      </c>
      <c r="E61" s="674"/>
      <c r="F61" s="674"/>
      <c r="G61" s="674"/>
      <c r="H61" s="707"/>
      <c r="I61" s="672">
        <v>1208</v>
      </c>
      <c r="J61" s="673">
        <v>1208</v>
      </c>
    </row>
    <row r="62" spans="1:10" ht="11.25" customHeight="1">
      <c r="A62" s="686" t="s">
        <v>154</v>
      </c>
      <c r="B62" s="671" t="s">
        <v>155</v>
      </c>
      <c r="C62" s="672"/>
      <c r="D62" s="673"/>
      <c r="E62" s="674"/>
      <c r="F62" s="674"/>
      <c r="G62" s="674"/>
      <c r="H62" s="707"/>
      <c r="I62" s="672"/>
      <c r="J62" s="673"/>
    </row>
    <row r="63" spans="1:10">
      <c r="A63" s="685" t="s">
        <v>156</v>
      </c>
      <c r="B63" s="671" t="s">
        <v>157</v>
      </c>
      <c r="C63" s="672"/>
      <c r="D63" s="673"/>
      <c r="E63" s="674"/>
      <c r="F63" s="674"/>
      <c r="G63" s="674"/>
      <c r="H63" s="707"/>
      <c r="I63" s="672"/>
      <c r="J63" s="673"/>
    </row>
    <row r="64" spans="1:10">
      <c r="A64" s="685" t="s">
        <v>158</v>
      </c>
      <c r="B64" s="671" t="s">
        <v>159</v>
      </c>
      <c r="C64" s="672"/>
      <c r="D64" s="673"/>
      <c r="E64" s="674"/>
      <c r="F64" s="674"/>
      <c r="G64" s="674"/>
      <c r="H64" s="707"/>
      <c r="I64" s="672"/>
      <c r="J64" s="673"/>
    </row>
    <row r="65" spans="1:10" ht="12" thickBot="1">
      <c r="A65" s="683" t="s">
        <v>160</v>
      </c>
      <c r="B65" s="676" t="s">
        <v>161</v>
      </c>
      <c r="C65" s="672"/>
      <c r="D65" s="673"/>
      <c r="E65" s="674"/>
      <c r="F65" s="674"/>
      <c r="G65" s="674"/>
      <c r="H65" s="707"/>
      <c r="I65" s="708"/>
      <c r="J65" s="709"/>
    </row>
    <row r="66" spans="1:10">
      <c r="A66" s="684" t="s">
        <v>34</v>
      </c>
      <c r="B66" s="666" t="s">
        <v>35</v>
      </c>
      <c r="C66" s="680">
        <v>2</v>
      </c>
      <c r="D66" s="681">
        <v>2</v>
      </c>
      <c r="E66" s="682">
        <v>0</v>
      </c>
      <c r="F66" s="682">
        <v>0</v>
      </c>
      <c r="G66" s="682">
        <v>0</v>
      </c>
      <c r="H66" s="706">
        <v>0</v>
      </c>
      <c r="I66" s="680">
        <v>213</v>
      </c>
      <c r="J66" s="681">
        <v>213</v>
      </c>
    </row>
    <row r="67" spans="1:10">
      <c r="A67" s="685" t="s">
        <v>162</v>
      </c>
      <c r="B67" s="671" t="s">
        <v>163</v>
      </c>
      <c r="C67" s="672"/>
      <c r="D67" s="673"/>
      <c r="E67" s="674"/>
      <c r="F67" s="674"/>
      <c r="G67" s="674"/>
      <c r="H67" s="707"/>
      <c r="I67" s="672"/>
      <c r="J67" s="673"/>
    </row>
    <row r="68" spans="1:10" ht="12" thickBot="1">
      <c r="A68" s="683" t="s">
        <v>164</v>
      </c>
      <c r="B68" s="676" t="s">
        <v>165</v>
      </c>
      <c r="C68" s="672">
        <v>2</v>
      </c>
      <c r="D68" s="673">
        <v>2</v>
      </c>
      <c r="E68" s="674"/>
      <c r="F68" s="674"/>
      <c r="G68" s="674"/>
      <c r="H68" s="707"/>
      <c r="I68" s="672">
        <v>213</v>
      </c>
      <c r="J68" s="673">
        <v>213</v>
      </c>
    </row>
    <row r="69" spans="1:10" ht="21">
      <c r="A69" s="705" t="s">
        <v>36</v>
      </c>
      <c r="B69" s="666" t="s">
        <v>37</v>
      </c>
      <c r="C69" s="680">
        <v>0</v>
      </c>
      <c r="D69" s="681">
        <v>0</v>
      </c>
      <c r="E69" s="682">
        <v>0</v>
      </c>
      <c r="F69" s="682">
        <v>0</v>
      </c>
      <c r="G69" s="682">
        <v>0</v>
      </c>
      <c r="H69" s="706">
        <v>0</v>
      </c>
      <c r="I69" s="680">
        <v>0</v>
      </c>
      <c r="J69" s="681">
        <v>0</v>
      </c>
    </row>
    <row r="70" spans="1:10">
      <c r="A70" s="686" t="s">
        <v>166</v>
      </c>
      <c r="B70" s="671" t="s">
        <v>167</v>
      </c>
      <c r="C70" s="672"/>
      <c r="D70" s="673"/>
      <c r="E70" s="674"/>
      <c r="F70" s="674"/>
      <c r="G70" s="674"/>
      <c r="H70" s="707"/>
      <c r="I70" s="672"/>
      <c r="J70" s="673"/>
    </row>
    <row r="71" spans="1:10" ht="22.5">
      <c r="A71" s="686" t="s">
        <v>168</v>
      </c>
      <c r="B71" s="671" t="s">
        <v>169</v>
      </c>
      <c r="C71" s="672"/>
      <c r="D71" s="673"/>
      <c r="E71" s="674"/>
      <c r="F71" s="674"/>
      <c r="G71" s="674"/>
      <c r="H71" s="707"/>
      <c r="I71" s="672"/>
      <c r="J71" s="673"/>
    </row>
    <row r="72" spans="1:10">
      <c r="A72" s="686" t="s">
        <v>170</v>
      </c>
      <c r="B72" s="671" t="s">
        <v>171</v>
      </c>
      <c r="C72" s="672"/>
      <c r="D72" s="673"/>
      <c r="E72" s="674"/>
      <c r="F72" s="674"/>
      <c r="G72" s="674"/>
      <c r="H72" s="707"/>
      <c r="I72" s="672"/>
      <c r="J72" s="673"/>
    </row>
    <row r="73" spans="1:10">
      <c r="A73" s="686" t="s">
        <v>172</v>
      </c>
      <c r="B73" s="671" t="s">
        <v>173</v>
      </c>
      <c r="C73" s="672"/>
      <c r="D73" s="673"/>
      <c r="E73" s="674"/>
      <c r="F73" s="674"/>
      <c r="G73" s="674"/>
      <c r="H73" s="707"/>
      <c r="I73" s="672"/>
      <c r="J73" s="673"/>
    </row>
    <row r="74" spans="1:10">
      <c r="A74" s="686" t="s">
        <v>174</v>
      </c>
      <c r="B74" s="671" t="s">
        <v>175</v>
      </c>
      <c r="C74" s="672"/>
      <c r="D74" s="673"/>
      <c r="E74" s="674"/>
      <c r="F74" s="674"/>
      <c r="G74" s="674"/>
      <c r="H74" s="707"/>
      <c r="I74" s="672"/>
      <c r="J74" s="673"/>
    </row>
    <row r="75" spans="1:10" ht="12" thickBot="1">
      <c r="A75" s="687" t="s">
        <v>176</v>
      </c>
      <c r="B75" s="676" t="s">
        <v>177</v>
      </c>
      <c r="C75" s="672"/>
      <c r="D75" s="673"/>
      <c r="E75" s="674"/>
      <c r="F75" s="674"/>
      <c r="G75" s="674"/>
      <c r="H75" s="707"/>
      <c r="I75" s="672"/>
      <c r="J75" s="673"/>
    </row>
    <row r="76" spans="1:10">
      <c r="A76" s="705" t="s">
        <v>38</v>
      </c>
      <c r="B76" s="666" t="s">
        <v>39</v>
      </c>
      <c r="C76" s="680">
        <v>0</v>
      </c>
      <c r="D76" s="681">
        <v>0</v>
      </c>
      <c r="E76" s="682">
        <v>0</v>
      </c>
      <c r="F76" s="682">
        <v>0</v>
      </c>
      <c r="G76" s="682">
        <v>0</v>
      </c>
      <c r="H76" s="706">
        <v>0</v>
      </c>
      <c r="I76" s="680">
        <v>0</v>
      </c>
      <c r="J76" s="681">
        <v>0</v>
      </c>
    </row>
    <row r="77" spans="1:10" ht="22.5">
      <c r="A77" s="686" t="s">
        <v>178</v>
      </c>
      <c r="B77" s="671" t="s">
        <v>179</v>
      </c>
      <c r="C77" s="710"/>
      <c r="D77" s="711"/>
      <c r="E77" s="712"/>
      <c r="F77" s="712"/>
      <c r="G77" s="712"/>
      <c r="H77" s="713"/>
      <c r="I77" s="710"/>
      <c r="J77" s="711"/>
    </row>
    <row r="78" spans="1:10" ht="11.25" customHeight="1">
      <c r="A78" s="686" t="s">
        <v>180</v>
      </c>
      <c r="B78" s="671" t="s">
        <v>181</v>
      </c>
      <c r="C78" s="710"/>
      <c r="D78" s="711"/>
      <c r="E78" s="712"/>
      <c r="F78" s="712"/>
      <c r="G78" s="712"/>
      <c r="H78" s="713"/>
      <c r="I78" s="710"/>
      <c r="J78" s="711"/>
    </row>
    <row r="79" spans="1:10" ht="11.25" customHeight="1" thickBot="1">
      <c r="A79" s="683" t="s">
        <v>182</v>
      </c>
      <c r="B79" s="676" t="s">
        <v>183</v>
      </c>
      <c r="C79" s="710"/>
      <c r="D79" s="711"/>
      <c r="E79" s="712"/>
      <c r="F79" s="712"/>
      <c r="G79" s="712"/>
      <c r="H79" s="713"/>
      <c r="I79" s="710"/>
      <c r="J79" s="711"/>
    </row>
    <row r="80" spans="1:10">
      <c r="A80" s="705" t="s">
        <v>40</v>
      </c>
      <c r="B80" s="666" t="s">
        <v>41</v>
      </c>
      <c r="C80" s="680"/>
      <c r="D80" s="681"/>
      <c r="E80" s="682"/>
      <c r="F80" s="682"/>
      <c r="G80" s="682"/>
      <c r="H80" s="706"/>
      <c r="I80" s="680"/>
      <c r="J80" s="681"/>
    </row>
    <row r="81" spans="1:10" ht="12" thickBot="1">
      <c r="A81" s="687" t="s">
        <v>184</v>
      </c>
      <c r="B81" s="676" t="s">
        <v>185</v>
      </c>
      <c r="C81" s="672"/>
      <c r="D81" s="673"/>
      <c r="E81" s="674"/>
      <c r="F81" s="674"/>
      <c r="G81" s="674"/>
      <c r="H81" s="707"/>
      <c r="I81" s="672"/>
      <c r="J81" s="673"/>
    </row>
    <row r="82" spans="1:10" ht="11.25" customHeight="1">
      <c r="A82" s="705" t="s">
        <v>42</v>
      </c>
      <c r="B82" s="666" t="s">
        <v>43</v>
      </c>
      <c r="C82" s="680">
        <v>0</v>
      </c>
      <c r="D82" s="681">
        <v>0</v>
      </c>
      <c r="E82" s="682">
        <v>0</v>
      </c>
      <c r="F82" s="682">
        <v>0</v>
      </c>
      <c r="G82" s="682">
        <v>0</v>
      </c>
      <c r="H82" s="706">
        <v>0</v>
      </c>
      <c r="I82" s="680">
        <v>0</v>
      </c>
      <c r="J82" s="681">
        <v>0</v>
      </c>
    </row>
    <row r="83" spans="1:10">
      <c r="A83" s="685" t="s">
        <v>186</v>
      </c>
      <c r="B83" s="671" t="s">
        <v>187</v>
      </c>
      <c r="C83" s="672"/>
      <c r="D83" s="673"/>
      <c r="E83" s="674"/>
      <c r="F83" s="674"/>
      <c r="G83" s="674"/>
      <c r="H83" s="707"/>
      <c r="I83" s="672"/>
      <c r="J83" s="673"/>
    </row>
    <row r="84" spans="1:10" ht="22.5">
      <c r="A84" s="670" t="s">
        <v>188</v>
      </c>
      <c r="B84" s="671" t="s">
        <v>189</v>
      </c>
      <c r="C84" s="672"/>
      <c r="D84" s="673"/>
      <c r="E84" s="674"/>
      <c r="F84" s="674"/>
      <c r="G84" s="674"/>
      <c r="H84" s="707"/>
      <c r="I84" s="672"/>
      <c r="J84" s="673"/>
    </row>
    <row r="85" spans="1:10" ht="11.25" customHeight="1">
      <c r="A85" s="686" t="s">
        <v>190</v>
      </c>
      <c r="B85" s="671" t="s">
        <v>191</v>
      </c>
      <c r="C85" s="672"/>
      <c r="D85" s="673"/>
      <c r="E85" s="674"/>
      <c r="F85" s="674"/>
      <c r="G85" s="674"/>
      <c r="H85" s="707"/>
      <c r="I85" s="672"/>
      <c r="J85" s="673"/>
    </row>
    <row r="86" spans="1:10">
      <c r="A86" s="686" t="s">
        <v>192</v>
      </c>
      <c r="B86" s="671" t="s">
        <v>193</v>
      </c>
      <c r="C86" s="672"/>
      <c r="D86" s="673"/>
      <c r="E86" s="674"/>
      <c r="F86" s="674"/>
      <c r="G86" s="674"/>
      <c r="H86" s="707"/>
      <c r="I86" s="672"/>
      <c r="J86" s="673"/>
    </row>
    <row r="87" spans="1:10">
      <c r="A87" s="686" t="s">
        <v>194</v>
      </c>
      <c r="B87" s="671" t="s">
        <v>195</v>
      </c>
      <c r="C87" s="672"/>
      <c r="D87" s="673"/>
      <c r="E87" s="674"/>
      <c r="F87" s="674"/>
      <c r="G87" s="674"/>
      <c r="H87" s="707"/>
      <c r="I87" s="672"/>
      <c r="J87" s="673"/>
    </row>
    <row r="88" spans="1:10">
      <c r="A88" s="686" t="s">
        <v>196</v>
      </c>
      <c r="B88" s="671" t="s">
        <v>197</v>
      </c>
      <c r="C88" s="672"/>
      <c r="D88" s="673"/>
      <c r="E88" s="674"/>
      <c r="F88" s="674"/>
      <c r="G88" s="674"/>
      <c r="H88" s="707"/>
      <c r="I88" s="672"/>
      <c r="J88" s="673"/>
    </row>
    <row r="89" spans="1:10" ht="12" thickBot="1">
      <c r="A89" s="687" t="s">
        <v>198</v>
      </c>
      <c r="B89" s="676" t="s">
        <v>199</v>
      </c>
      <c r="C89" s="672"/>
      <c r="D89" s="673"/>
      <c r="E89" s="674"/>
      <c r="F89" s="674"/>
      <c r="G89" s="674"/>
      <c r="H89" s="707"/>
      <c r="I89" s="672"/>
      <c r="J89" s="673"/>
    </row>
    <row r="90" spans="1:10">
      <c r="A90" s="714" t="s">
        <v>44</v>
      </c>
      <c r="B90" s="715" t="s">
        <v>45</v>
      </c>
      <c r="C90" s="680">
        <v>0</v>
      </c>
      <c r="D90" s="681">
        <v>0</v>
      </c>
      <c r="E90" s="682">
        <v>0</v>
      </c>
      <c r="F90" s="682">
        <v>0</v>
      </c>
      <c r="G90" s="682">
        <v>0</v>
      </c>
      <c r="H90" s="706">
        <v>0</v>
      </c>
      <c r="I90" s="680">
        <v>0</v>
      </c>
      <c r="J90" s="681">
        <v>0</v>
      </c>
    </row>
    <row r="91" spans="1:10">
      <c r="A91" s="686" t="s">
        <v>200</v>
      </c>
      <c r="B91" s="671" t="s">
        <v>201</v>
      </c>
      <c r="C91" s="672"/>
      <c r="D91" s="673"/>
      <c r="E91" s="674"/>
      <c r="F91" s="674"/>
      <c r="G91" s="674"/>
      <c r="H91" s="707"/>
      <c r="I91" s="672"/>
      <c r="J91" s="673"/>
    </row>
    <row r="92" spans="1:10">
      <c r="A92" s="686" t="s">
        <v>202</v>
      </c>
      <c r="B92" s="671" t="s">
        <v>203</v>
      </c>
      <c r="C92" s="672"/>
      <c r="D92" s="673"/>
      <c r="E92" s="674"/>
      <c r="F92" s="674"/>
      <c r="G92" s="674"/>
      <c r="H92" s="707"/>
      <c r="I92" s="672"/>
      <c r="J92" s="673"/>
    </row>
    <row r="93" spans="1:10" ht="22.5">
      <c r="A93" s="686" t="s">
        <v>204</v>
      </c>
      <c r="B93" s="716" t="s">
        <v>205</v>
      </c>
      <c r="C93" s="672"/>
      <c r="D93" s="673"/>
      <c r="E93" s="674"/>
      <c r="F93" s="674"/>
      <c r="G93" s="674"/>
      <c r="H93" s="707"/>
      <c r="I93" s="672"/>
      <c r="J93" s="673"/>
    </row>
    <row r="94" spans="1:10">
      <c r="A94" s="686" t="s">
        <v>206</v>
      </c>
      <c r="B94" s="716" t="s">
        <v>207</v>
      </c>
      <c r="C94" s="672"/>
      <c r="D94" s="673"/>
      <c r="E94" s="674"/>
      <c r="F94" s="674"/>
      <c r="G94" s="674"/>
      <c r="H94" s="707"/>
      <c r="I94" s="672"/>
      <c r="J94" s="673"/>
    </row>
    <row r="95" spans="1:10">
      <c r="A95" s="686" t="s">
        <v>208</v>
      </c>
      <c r="B95" s="716" t="s">
        <v>209</v>
      </c>
      <c r="C95" s="672"/>
      <c r="D95" s="673"/>
      <c r="E95" s="674"/>
      <c r="F95" s="674"/>
      <c r="G95" s="674"/>
      <c r="H95" s="707"/>
      <c r="I95" s="672"/>
      <c r="J95" s="673"/>
    </row>
    <row r="96" spans="1:10" ht="23.25" thickBot="1">
      <c r="A96" s="687" t="s">
        <v>210</v>
      </c>
      <c r="B96" s="717" t="s">
        <v>211</v>
      </c>
      <c r="C96" s="672"/>
      <c r="D96" s="673"/>
      <c r="E96" s="674"/>
      <c r="F96" s="674"/>
      <c r="G96" s="674"/>
      <c r="H96" s="707"/>
      <c r="I96" s="672"/>
      <c r="J96" s="673"/>
    </row>
    <row r="97" spans="1:10">
      <c r="A97" s="705" t="s">
        <v>46</v>
      </c>
      <c r="B97" s="718" t="s">
        <v>47</v>
      </c>
      <c r="C97" s="680">
        <v>6</v>
      </c>
      <c r="D97" s="681">
        <v>3</v>
      </c>
      <c r="E97" s="682">
        <v>0</v>
      </c>
      <c r="F97" s="682">
        <v>0</v>
      </c>
      <c r="G97" s="682">
        <v>1</v>
      </c>
      <c r="H97" s="706">
        <v>1</v>
      </c>
      <c r="I97" s="680">
        <v>412</v>
      </c>
      <c r="J97" s="681">
        <v>104</v>
      </c>
    </row>
    <row r="98" spans="1:10" ht="12" thickBot="1">
      <c r="A98" s="687" t="s">
        <v>212</v>
      </c>
      <c r="B98" s="717" t="s">
        <v>213</v>
      </c>
      <c r="C98" s="672">
        <v>6</v>
      </c>
      <c r="D98" s="673">
        <v>3</v>
      </c>
      <c r="E98" s="674"/>
      <c r="F98" s="674"/>
      <c r="G98" s="674">
        <v>1</v>
      </c>
      <c r="H98" s="707">
        <v>1</v>
      </c>
      <c r="I98" s="672">
        <v>412</v>
      </c>
      <c r="J98" s="673">
        <v>104</v>
      </c>
    </row>
    <row r="99" spans="1:10">
      <c r="A99" s="705" t="s">
        <v>48</v>
      </c>
      <c r="B99" s="718" t="s">
        <v>49</v>
      </c>
      <c r="C99" s="680">
        <v>3</v>
      </c>
      <c r="D99" s="681">
        <v>3</v>
      </c>
      <c r="E99" s="682">
        <v>0</v>
      </c>
      <c r="F99" s="682">
        <v>0</v>
      </c>
      <c r="G99" s="682">
        <v>0</v>
      </c>
      <c r="H99" s="706">
        <v>0</v>
      </c>
      <c r="I99" s="680">
        <v>62</v>
      </c>
      <c r="J99" s="681">
        <v>62</v>
      </c>
    </row>
    <row r="100" spans="1:10" ht="12" thickBot="1">
      <c r="A100" s="687" t="s">
        <v>214</v>
      </c>
      <c r="B100" s="717" t="s">
        <v>215</v>
      </c>
      <c r="C100" s="672">
        <v>3</v>
      </c>
      <c r="D100" s="673">
        <v>3</v>
      </c>
      <c r="E100" s="674"/>
      <c r="F100" s="674"/>
      <c r="G100" s="674"/>
      <c r="H100" s="707"/>
      <c r="I100" s="672">
        <v>62</v>
      </c>
      <c r="J100" s="673">
        <v>62</v>
      </c>
    </row>
    <row r="101" spans="1:10">
      <c r="A101" s="705" t="s">
        <v>50</v>
      </c>
      <c r="B101" s="718" t="s">
        <v>51</v>
      </c>
      <c r="C101" s="680">
        <v>7</v>
      </c>
      <c r="D101" s="681">
        <v>4</v>
      </c>
      <c r="E101" s="682">
        <v>0</v>
      </c>
      <c r="F101" s="682">
        <v>0</v>
      </c>
      <c r="G101" s="682">
        <v>2</v>
      </c>
      <c r="H101" s="706">
        <v>1</v>
      </c>
      <c r="I101" s="680">
        <v>481</v>
      </c>
      <c r="J101" s="681">
        <v>249</v>
      </c>
    </row>
    <row r="102" spans="1:10">
      <c r="A102" s="686" t="s">
        <v>216</v>
      </c>
      <c r="B102" s="716" t="s">
        <v>217</v>
      </c>
      <c r="C102" s="672">
        <v>7</v>
      </c>
      <c r="D102" s="673">
        <v>4</v>
      </c>
      <c r="E102" s="674"/>
      <c r="F102" s="674"/>
      <c r="G102" s="674">
        <v>2</v>
      </c>
      <c r="H102" s="707">
        <v>1</v>
      </c>
      <c r="I102" s="672">
        <v>481</v>
      </c>
      <c r="J102" s="673">
        <v>249</v>
      </c>
    </row>
    <row r="103" spans="1:10">
      <c r="A103" s="686" t="s">
        <v>218</v>
      </c>
      <c r="B103" s="716" t="s">
        <v>219</v>
      </c>
      <c r="C103" s="672"/>
      <c r="D103" s="673"/>
      <c r="E103" s="674"/>
      <c r="F103" s="674"/>
      <c r="G103" s="674"/>
      <c r="H103" s="707"/>
      <c r="I103" s="672"/>
      <c r="J103" s="673"/>
    </row>
    <row r="104" spans="1:10" ht="12" thickBot="1">
      <c r="A104" s="687" t="s">
        <v>220</v>
      </c>
      <c r="B104" s="717" t="s">
        <v>221</v>
      </c>
      <c r="C104" s="672"/>
      <c r="D104" s="673"/>
      <c r="E104" s="674"/>
      <c r="F104" s="674"/>
      <c r="G104" s="674"/>
      <c r="H104" s="707"/>
      <c r="I104" s="672"/>
      <c r="J104" s="673"/>
    </row>
    <row r="105" spans="1:10">
      <c r="A105" s="705" t="s">
        <v>52</v>
      </c>
      <c r="B105" s="718" t="s">
        <v>53</v>
      </c>
      <c r="C105" s="680">
        <v>0</v>
      </c>
      <c r="D105" s="681">
        <v>0</v>
      </c>
      <c r="E105" s="682">
        <v>0</v>
      </c>
      <c r="F105" s="682">
        <v>0</v>
      </c>
      <c r="G105" s="682">
        <v>0</v>
      </c>
      <c r="H105" s="706">
        <v>0</v>
      </c>
      <c r="I105" s="680">
        <v>0</v>
      </c>
      <c r="J105" s="681">
        <v>0</v>
      </c>
    </row>
    <row r="106" spans="1:10">
      <c r="A106" s="686" t="s">
        <v>222</v>
      </c>
      <c r="B106" s="716" t="s">
        <v>223</v>
      </c>
      <c r="C106" s="672"/>
      <c r="D106" s="673"/>
      <c r="E106" s="674"/>
      <c r="F106" s="674"/>
      <c r="G106" s="674"/>
      <c r="H106" s="707"/>
      <c r="I106" s="672"/>
      <c r="J106" s="673"/>
    </row>
    <row r="107" spans="1:10">
      <c r="A107" s="686" t="s">
        <v>224</v>
      </c>
      <c r="B107" s="716" t="s">
        <v>225</v>
      </c>
      <c r="C107" s="672"/>
      <c r="D107" s="673"/>
      <c r="E107" s="674"/>
      <c r="F107" s="674"/>
      <c r="G107" s="674"/>
      <c r="H107" s="707"/>
      <c r="I107" s="672"/>
      <c r="J107" s="673"/>
    </row>
    <row r="108" spans="1:10">
      <c r="A108" s="686" t="s">
        <v>226</v>
      </c>
      <c r="B108" s="716" t="s">
        <v>227</v>
      </c>
      <c r="C108" s="672"/>
      <c r="D108" s="673"/>
      <c r="E108" s="674"/>
      <c r="F108" s="674"/>
      <c r="G108" s="674"/>
      <c r="H108" s="707"/>
      <c r="I108" s="672"/>
      <c r="J108" s="673"/>
    </row>
    <row r="109" spans="1:10" ht="12" thickBot="1">
      <c r="A109" s="687" t="s">
        <v>228</v>
      </c>
      <c r="B109" s="717" t="s">
        <v>229</v>
      </c>
      <c r="C109" s="672"/>
      <c r="D109" s="673"/>
      <c r="E109" s="674"/>
      <c r="F109" s="674"/>
      <c r="G109" s="674"/>
      <c r="H109" s="707"/>
      <c r="I109" s="672"/>
      <c r="J109" s="673"/>
    </row>
    <row r="110" spans="1:10">
      <c r="A110" s="705" t="s">
        <v>54</v>
      </c>
      <c r="B110" s="718" t="s">
        <v>55</v>
      </c>
      <c r="C110" s="680">
        <v>1</v>
      </c>
      <c r="D110" s="681">
        <v>0</v>
      </c>
      <c r="E110" s="682">
        <v>0</v>
      </c>
      <c r="F110" s="682">
        <v>0</v>
      </c>
      <c r="G110" s="682">
        <v>0</v>
      </c>
      <c r="H110" s="706">
        <v>0</v>
      </c>
      <c r="I110" s="680">
        <v>240</v>
      </c>
      <c r="J110" s="681">
        <v>0</v>
      </c>
    </row>
    <row r="111" spans="1:10">
      <c r="A111" s="686" t="s">
        <v>230</v>
      </c>
      <c r="B111" s="716" t="s">
        <v>231</v>
      </c>
      <c r="C111" s="710">
        <v>1</v>
      </c>
      <c r="D111" s="711"/>
      <c r="E111" s="712"/>
      <c r="F111" s="712"/>
      <c r="G111" s="712"/>
      <c r="H111" s="713"/>
      <c r="I111" s="710">
        <v>240</v>
      </c>
      <c r="J111" s="711"/>
    </row>
    <row r="112" spans="1:10">
      <c r="A112" s="686" t="s">
        <v>232</v>
      </c>
      <c r="B112" s="716" t="s">
        <v>233</v>
      </c>
      <c r="C112" s="710"/>
      <c r="D112" s="711"/>
      <c r="E112" s="712"/>
      <c r="F112" s="712"/>
      <c r="G112" s="712"/>
      <c r="H112" s="713"/>
      <c r="I112" s="710"/>
      <c r="J112" s="711"/>
    </row>
    <row r="113" spans="1:10" ht="12" thickBot="1">
      <c r="A113" s="687" t="s">
        <v>234</v>
      </c>
      <c r="B113" s="717" t="s">
        <v>235</v>
      </c>
      <c r="C113" s="710"/>
      <c r="D113" s="711"/>
      <c r="E113" s="712"/>
      <c r="F113" s="712"/>
      <c r="G113" s="712"/>
      <c r="H113" s="713"/>
      <c r="I113" s="710"/>
      <c r="J113" s="711"/>
    </row>
    <row r="114" spans="1:10" ht="31.5" customHeight="1">
      <c r="A114" s="705" t="s">
        <v>254</v>
      </c>
      <c r="B114" s="718" t="s">
        <v>57</v>
      </c>
      <c r="C114" s="680"/>
      <c r="D114" s="681"/>
      <c r="E114" s="682"/>
      <c r="F114" s="682"/>
      <c r="G114" s="682"/>
      <c r="H114" s="706"/>
      <c r="I114" s="680"/>
      <c r="J114" s="681"/>
    </row>
    <row r="115" spans="1:10" ht="11.25" customHeight="1">
      <c r="A115" s="686" t="s">
        <v>236</v>
      </c>
      <c r="B115" s="716" t="s">
        <v>237</v>
      </c>
      <c r="C115" s="672"/>
      <c r="D115" s="673"/>
      <c r="E115" s="674"/>
      <c r="F115" s="674"/>
      <c r="G115" s="674"/>
      <c r="H115" s="707"/>
      <c r="I115" s="672"/>
      <c r="J115" s="673"/>
    </row>
    <row r="116" spans="1:10" ht="23.25" thickBot="1">
      <c r="A116" s="687" t="s">
        <v>238</v>
      </c>
      <c r="B116" s="717" t="s">
        <v>239</v>
      </c>
      <c r="C116" s="710"/>
      <c r="D116" s="711"/>
      <c r="E116" s="712"/>
      <c r="F116" s="712"/>
      <c r="G116" s="712"/>
      <c r="H116" s="713"/>
      <c r="I116" s="710"/>
      <c r="J116" s="711"/>
    </row>
    <row r="117" spans="1:10" ht="11.25" customHeight="1">
      <c r="A117" s="714" t="s">
        <v>58</v>
      </c>
      <c r="B117" s="719" t="s">
        <v>59</v>
      </c>
      <c r="C117" s="680"/>
      <c r="D117" s="681"/>
      <c r="E117" s="682"/>
      <c r="F117" s="682"/>
      <c r="G117" s="682"/>
      <c r="H117" s="706"/>
      <c r="I117" s="680"/>
      <c r="J117" s="681"/>
    </row>
    <row r="118" spans="1:10" ht="12" thickBot="1">
      <c r="A118" s="687" t="s">
        <v>240</v>
      </c>
      <c r="B118" s="717" t="s">
        <v>241</v>
      </c>
      <c r="C118" s="688"/>
      <c r="D118" s="689"/>
      <c r="E118" s="690"/>
      <c r="F118" s="690"/>
      <c r="G118" s="690"/>
      <c r="H118" s="720"/>
      <c r="I118" s="688"/>
      <c r="J118" s="689"/>
    </row>
    <row r="119" spans="1:10" ht="6.75" customHeight="1">
      <c r="A119" s="721"/>
      <c r="B119" s="721"/>
      <c r="C119" s="721"/>
      <c r="D119" s="721"/>
      <c r="E119" s="721"/>
      <c r="F119" s="721"/>
      <c r="G119" s="721"/>
      <c r="H119" s="721"/>
      <c r="I119" s="721"/>
      <c r="J119" s="721"/>
    </row>
    <row r="120" spans="1:10" ht="15" customHeight="1" thickBot="1">
      <c r="A120" s="645" t="s">
        <v>1764</v>
      </c>
      <c r="B120" s="646"/>
      <c r="C120" s="646"/>
      <c r="D120" s="646"/>
      <c r="E120" s="646"/>
      <c r="F120" s="646"/>
      <c r="G120" s="646"/>
      <c r="H120" s="646"/>
      <c r="I120" s="646"/>
      <c r="J120" s="646"/>
    </row>
    <row r="121" spans="1:10" ht="13.5" customHeight="1" thickBot="1">
      <c r="A121" s="1850" t="s">
        <v>0</v>
      </c>
      <c r="B121" s="1851" t="s">
        <v>1</v>
      </c>
      <c r="C121" s="1852" t="s">
        <v>250</v>
      </c>
      <c r="D121" s="1852"/>
      <c r="E121" s="1853" t="s">
        <v>7</v>
      </c>
      <c r="F121" s="1853"/>
      <c r="G121" s="1853"/>
      <c r="H121" s="1853"/>
      <c r="I121" s="1852" t="s">
        <v>251</v>
      </c>
      <c r="J121" s="1852"/>
    </row>
    <row r="122" spans="1:10" ht="34.5" customHeight="1" thickBot="1">
      <c r="A122" s="1850"/>
      <c r="B122" s="1851"/>
      <c r="C122" s="1852"/>
      <c r="D122" s="1852"/>
      <c r="E122" s="1853"/>
      <c r="F122" s="1853"/>
      <c r="G122" s="1853"/>
      <c r="H122" s="1853"/>
      <c r="I122" s="1852"/>
      <c r="J122" s="1852"/>
    </row>
    <row r="123" spans="1:10" ht="11.25" customHeight="1" thickBot="1">
      <c r="A123" s="1850"/>
      <c r="B123" s="1851"/>
      <c r="C123" s="1852"/>
      <c r="D123" s="1852"/>
      <c r="E123" s="1854" t="s">
        <v>13</v>
      </c>
      <c r="F123" s="1854"/>
      <c r="G123" s="1855" t="s">
        <v>244</v>
      </c>
      <c r="H123" s="1855"/>
      <c r="I123" s="1852"/>
      <c r="J123" s="1852"/>
    </row>
    <row r="124" spans="1:10" ht="48.75" customHeight="1">
      <c r="A124" s="1850"/>
      <c r="B124" s="1851"/>
      <c r="C124" s="648" t="s">
        <v>15</v>
      </c>
      <c r="D124" s="649" t="s">
        <v>252</v>
      </c>
      <c r="E124" s="650" t="s">
        <v>15</v>
      </c>
      <c r="F124" s="651" t="s">
        <v>16</v>
      </c>
      <c r="G124" s="652" t="s">
        <v>15</v>
      </c>
      <c r="H124" s="652" t="s">
        <v>16</v>
      </c>
      <c r="I124" s="648" t="s">
        <v>15</v>
      </c>
      <c r="J124" s="649" t="s">
        <v>16</v>
      </c>
    </row>
    <row r="125" spans="1:10" s="659" customFormat="1" ht="11.25" customHeight="1" thickBot="1">
      <c r="A125" s="653">
        <v>1</v>
      </c>
      <c r="B125" s="654">
        <v>2</v>
      </c>
      <c r="C125" s="655">
        <v>3</v>
      </c>
      <c r="D125" s="656">
        <v>4</v>
      </c>
      <c r="E125" s="657">
        <v>5</v>
      </c>
      <c r="F125" s="658">
        <v>6</v>
      </c>
      <c r="G125" s="657">
        <v>7</v>
      </c>
      <c r="H125" s="656">
        <v>8</v>
      </c>
      <c r="I125" s="655">
        <v>9</v>
      </c>
      <c r="J125" s="656">
        <v>10</v>
      </c>
    </row>
    <row r="126" spans="1:10" ht="11.25" customHeight="1" thickBot="1">
      <c r="A126" s="1848" t="s">
        <v>253</v>
      </c>
      <c r="B126" s="1849"/>
      <c r="C126" s="660">
        <v>101</v>
      </c>
      <c r="D126" s="661">
        <v>85</v>
      </c>
      <c r="E126" s="660">
        <v>6</v>
      </c>
      <c r="F126" s="662">
        <v>6</v>
      </c>
      <c r="G126" s="662">
        <v>7</v>
      </c>
      <c r="H126" s="661">
        <v>7</v>
      </c>
      <c r="I126" s="663">
        <v>7657</v>
      </c>
      <c r="J126" s="664">
        <v>6191</v>
      </c>
    </row>
    <row r="127" spans="1:10">
      <c r="A127" s="665" t="s">
        <v>18</v>
      </c>
      <c r="B127" s="666" t="s">
        <v>19</v>
      </c>
      <c r="C127" s="667">
        <v>2</v>
      </c>
      <c r="D127" s="668">
        <v>2</v>
      </c>
      <c r="E127" s="667">
        <v>0</v>
      </c>
      <c r="F127" s="669">
        <v>0</v>
      </c>
      <c r="G127" s="669">
        <v>0</v>
      </c>
      <c r="H127" s="668">
        <v>0</v>
      </c>
      <c r="I127" s="667">
        <v>21</v>
      </c>
      <c r="J127" s="668">
        <v>21</v>
      </c>
    </row>
    <row r="128" spans="1:10">
      <c r="A128" s="670" t="s">
        <v>66</v>
      </c>
      <c r="B128" s="671" t="s">
        <v>67</v>
      </c>
      <c r="C128" s="672">
        <v>1</v>
      </c>
      <c r="D128" s="673">
        <v>1</v>
      </c>
      <c r="E128" s="672"/>
      <c r="F128" s="674"/>
      <c r="G128" s="674"/>
      <c r="H128" s="673"/>
      <c r="I128" s="672">
        <v>14</v>
      </c>
      <c r="J128" s="673">
        <v>14</v>
      </c>
    </row>
    <row r="129" spans="1:10" ht="11.25" customHeight="1">
      <c r="A129" s="670" t="s">
        <v>68</v>
      </c>
      <c r="B129" s="671" t="s">
        <v>69</v>
      </c>
      <c r="C129" s="672">
        <v>1</v>
      </c>
      <c r="D129" s="673">
        <v>1</v>
      </c>
      <c r="E129" s="672"/>
      <c r="F129" s="674"/>
      <c r="G129" s="674"/>
      <c r="H129" s="673"/>
      <c r="I129" s="672">
        <v>7</v>
      </c>
      <c r="J129" s="673">
        <v>7</v>
      </c>
    </row>
    <row r="130" spans="1:10" ht="12" thickBot="1">
      <c r="A130" s="675" t="s">
        <v>70</v>
      </c>
      <c r="B130" s="676" t="s">
        <v>71</v>
      </c>
      <c r="C130" s="672"/>
      <c r="D130" s="673"/>
      <c r="E130" s="672"/>
      <c r="F130" s="674"/>
      <c r="G130" s="674"/>
      <c r="H130" s="673"/>
      <c r="I130" s="672"/>
      <c r="J130" s="673"/>
    </row>
    <row r="131" spans="1:10">
      <c r="A131" s="665" t="s">
        <v>20</v>
      </c>
      <c r="B131" s="666" t="s">
        <v>21</v>
      </c>
      <c r="C131" s="667">
        <v>1</v>
      </c>
      <c r="D131" s="668">
        <v>1</v>
      </c>
      <c r="E131" s="667">
        <v>0</v>
      </c>
      <c r="F131" s="669">
        <v>0</v>
      </c>
      <c r="G131" s="669">
        <v>0</v>
      </c>
      <c r="H131" s="668">
        <v>0</v>
      </c>
      <c r="I131" s="667">
        <v>63</v>
      </c>
      <c r="J131" s="668">
        <v>63</v>
      </c>
    </row>
    <row r="132" spans="1:10">
      <c r="A132" s="670" t="s">
        <v>72</v>
      </c>
      <c r="B132" s="671" t="s">
        <v>73</v>
      </c>
      <c r="C132" s="672"/>
      <c r="D132" s="673"/>
      <c r="E132" s="672"/>
      <c r="F132" s="674"/>
      <c r="G132" s="674"/>
      <c r="H132" s="673"/>
      <c r="I132" s="677"/>
      <c r="J132" s="678"/>
    </row>
    <row r="133" spans="1:10">
      <c r="A133" s="670" t="s">
        <v>74</v>
      </c>
      <c r="B133" s="671" t="s">
        <v>75</v>
      </c>
      <c r="C133" s="672"/>
      <c r="D133" s="673"/>
      <c r="E133" s="672"/>
      <c r="F133" s="674"/>
      <c r="G133" s="674"/>
      <c r="H133" s="673"/>
      <c r="I133" s="672"/>
      <c r="J133" s="673"/>
    </row>
    <row r="134" spans="1:10">
      <c r="A134" s="670" t="s">
        <v>76</v>
      </c>
      <c r="B134" s="671" t="s">
        <v>77</v>
      </c>
      <c r="C134" s="672"/>
      <c r="D134" s="673"/>
      <c r="E134" s="672"/>
      <c r="F134" s="674"/>
      <c r="G134" s="674"/>
      <c r="H134" s="673"/>
      <c r="I134" s="672"/>
      <c r="J134" s="673"/>
    </row>
    <row r="135" spans="1:10" ht="11.25" customHeight="1">
      <c r="A135" s="670" t="s">
        <v>78</v>
      </c>
      <c r="B135" s="671" t="s">
        <v>79</v>
      </c>
      <c r="C135" s="672">
        <v>1</v>
      </c>
      <c r="D135" s="673">
        <v>1</v>
      </c>
      <c r="E135" s="672"/>
      <c r="F135" s="674"/>
      <c r="G135" s="674"/>
      <c r="H135" s="673"/>
      <c r="I135" s="672">
        <v>63</v>
      </c>
      <c r="J135" s="673">
        <v>63</v>
      </c>
    </row>
    <row r="136" spans="1:10" ht="12" thickBot="1">
      <c r="A136" s="675" t="s">
        <v>80</v>
      </c>
      <c r="B136" s="676" t="s">
        <v>81</v>
      </c>
      <c r="C136" s="672"/>
      <c r="D136" s="673"/>
      <c r="E136" s="672"/>
      <c r="F136" s="674"/>
      <c r="G136" s="674"/>
      <c r="H136" s="673"/>
      <c r="I136" s="672"/>
      <c r="J136" s="673"/>
    </row>
    <row r="137" spans="1:10">
      <c r="A137" s="665" t="s">
        <v>22</v>
      </c>
      <c r="B137" s="666" t="s">
        <v>23</v>
      </c>
      <c r="C137" s="667">
        <v>19</v>
      </c>
      <c r="D137" s="668">
        <v>19</v>
      </c>
      <c r="E137" s="667">
        <v>0</v>
      </c>
      <c r="F137" s="669">
        <v>0</v>
      </c>
      <c r="G137" s="669">
        <v>2</v>
      </c>
      <c r="H137" s="668">
        <v>2</v>
      </c>
      <c r="I137" s="667">
        <v>1883</v>
      </c>
      <c r="J137" s="668">
        <v>1883</v>
      </c>
    </row>
    <row r="138" spans="1:10">
      <c r="A138" s="670" t="s">
        <v>82</v>
      </c>
      <c r="B138" s="671" t="s">
        <v>83</v>
      </c>
      <c r="C138" s="672">
        <v>3</v>
      </c>
      <c r="D138" s="673">
        <v>3</v>
      </c>
      <c r="E138" s="672"/>
      <c r="F138" s="674"/>
      <c r="G138" s="674"/>
      <c r="H138" s="673"/>
      <c r="I138" s="672">
        <v>358</v>
      </c>
      <c r="J138" s="673">
        <v>358</v>
      </c>
    </row>
    <row r="139" spans="1:10">
      <c r="A139" s="670" t="s">
        <v>84</v>
      </c>
      <c r="B139" s="671" t="s">
        <v>85</v>
      </c>
      <c r="C139" s="672">
        <v>1</v>
      </c>
      <c r="D139" s="673">
        <v>1</v>
      </c>
      <c r="E139" s="672"/>
      <c r="F139" s="674"/>
      <c r="G139" s="674"/>
      <c r="H139" s="673"/>
      <c r="I139" s="672">
        <v>14</v>
      </c>
      <c r="J139" s="673">
        <v>14</v>
      </c>
    </row>
    <row r="140" spans="1:10">
      <c r="A140" s="670" t="s">
        <v>86</v>
      </c>
      <c r="B140" s="671" t="s">
        <v>87</v>
      </c>
      <c r="C140" s="672"/>
      <c r="D140" s="673"/>
      <c r="E140" s="672"/>
      <c r="F140" s="674"/>
      <c r="G140" s="674"/>
      <c r="H140" s="673"/>
      <c r="I140" s="672"/>
      <c r="J140" s="673"/>
    </row>
    <row r="141" spans="1:10" s="679" customFormat="1" ht="11.25" customHeight="1">
      <c r="A141" s="670" t="s">
        <v>88</v>
      </c>
      <c r="B141" s="671" t="s">
        <v>89</v>
      </c>
      <c r="C141" s="672"/>
      <c r="D141" s="673"/>
      <c r="E141" s="672"/>
      <c r="F141" s="674"/>
      <c r="G141" s="674"/>
      <c r="H141" s="673"/>
      <c r="I141" s="672"/>
      <c r="J141" s="673"/>
    </row>
    <row r="142" spans="1:10">
      <c r="A142" s="670" t="s">
        <v>90</v>
      </c>
      <c r="B142" s="671" t="s">
        <v>91</v>
      </c>
      <c r="C142" s="672">
        <v>1</v>
      </c>
      <c r="D142" s="673">
        <v>1</v>
      </c>
      <c r="E142" s="672"/>
      <c r="F142" s="674"/>
      <c r="G142" s="674"/>
      <c r="H142" s="673"/>
      <c r="I142" s="672">
        <v>180</v>
      </c>
      <c r="J142" s="673">
        <v>180</v>
      </c>
    </row>
    <row r="143" spans="1:10" ht="22.5">
      <c r="A143" s="670" t="s">
        <v>92</v>
      </c>
      <c r="B143" s="671" t="s">
        <v>93</v>
      </c>
      <c r="C143" s="672"/>
      <c r="D143" s="673"/>
      <c r="E143" s="672"/>
      <c r="F143" s="674"/>
      <c r="G143" s="674"/>
      <c r="H143" s="673"/>
      <c r="I143" s="672"/>
      <c r="J143" s="673"/>
    </row>
    <row r="144" spans="1:10" s="679" customFormat="1" ht="22.5" customHeight="1">
      <c r="A144" s="670" t="s">
        <v>94</v>
      </c>
      <c r="B144" s="671" t="s">
        <v>95</v>
      </c>
      <c r="C144" s="672">
        <v>4</v>
      </c>
      <c r="D144" s="673">
        <v>4</v>
      </c>
      <c r="E144" s="672"/>
      <c r="F144" s="674"/>
      <c r="G144" s="674">
        <v>1</v>
      </c>
      <c r="H144" s="673">
        <v>1</v>
      </c>
      <c r="I144" s="672">
        <v>265</v>
      </c>
      <c r="J144" s="673">
        <v>265</v>
      </c>
    </row>
    <row r="145" spans="1:10" ht="11.25" customHeight="1">
      <c r="A145" s="670" t="s">
        <v>96</v>
      </c>
      <c r="B145" s="671" t="s">
        <v>97</v>
      </c>
      <c r="C145" s="672"/>
      <c r="D145" s="673"/>
      <c r="E145" s="672"/>
      <c r="F145" s="674"/>
      <c r="G145" s="674"/>
      <c r="H145" s="673"/>
      <c r="I145" s="672"/>
      <c r="J145" s="673"/>
    </row>
    <row r="146" spans="1:10" ht="11.25" customHeight="1">
      <c r="A146" s="670" t="s">
        <v>98</v>
      </c>
      <c r="B146" s="671" t="s">
        <v>99</v>
      </c>
      <c r="C146" s="672"/>
      <c r="D146" s="673"/>
      <c r="E146" s="672"/>
      <c r="F146" s="674"/>
      <c r="G146" s="674"/>
      <c r="H146" s="673"/>
      <c r="I146" s="672"/>
      <c r="J146" s="673"/>
    </row>
    <row r="147" spans="1:10" s="679" customFormat="1">
      <c r="A147" s="670" t="s">
        <v>100</v>
      </c>
      <c r="B147" s="671" t="s">
        <v>101</v>
      </c>
      <c r="C147" s="672"/>
      <c r="D147" s="673"/>
      <c r="E147" s="672"/>
      <c r="F147" s="674"/>
      <c r="G147" s="674"/>
      <c r="H147" s="673"/>
      <c r="I147" s="672"/>
      <c r="J147" s="673"/>
    </row>
    <row r="148" spans="1:10" ht="11.25" customHeight="1">
      <c r="A148" s="670" t="s">
        <v>102</v>
      </c>
      <c r="B148" s="671" t="s">
        <v>103</v>
      </c>
      <c r="C148" s="672">
        <v>1</v>
      </c>
      <c r="D148" s="673">
        <v>1</v>
      </c>
      <c r="E148" s="672"/>
      <c r="F148" s="674"/>
      <c r="G148" s="674"/>
      <c r="H148" s="673"/>
      <c r="I148" s="672">
        <v>7</v>
      </c>
      <c r="J148" s="673">
        <v>7</v>
      </c>
    </row>
    <row r="149" spans="1:10" s="679" customFormat="1" ht="11.25" customHeight="1">
      <c r="A149" s="670" t="s">
        <v>104</v>
      </c>
      <c r="B149" s="671" t="s">
        <v>105</v>
      </c>
      <c r="C149" s="672"/>
      <c r="D149" s="673"/>
      <c r="E149" s="672"/>
      <c r="F149" s="674"/>
      <c r="G149" s="674"/>
      <c r="H149" s="673"/>
      <c r="I149" s="672"/>
      <c r="J149" s="673"/>
    </row>
    <row r="150" spans="1:10">
      <c r="A150" s="670" t="s">
        <v>106</v>
      </c>
      <c r="B150" s="671" t="s">
        <v>107</v>
      </c>
      <c r="C150" s="672"/>
      <c r="D150" s="673"/>
      <c r="E150" s="672"/>
      <c r="F150" s="674"/>
      <c r="G150" s="674"/>
      <c r="H150" s="673"/>
      <c r="I150" s="672"/>
      <c r="J150" s="673"/>
    </row>
    <row r="151" spans="1:10" s="679" customFormat="1" ht="11.25" customHeight="1">
      <c r="A151" s="670" t="s">
        <v>108</v>
      </c>
      <c r="B151" s="671" t="s">
        <v>109</v>
      </c>
      <c r="C151" s="672">
        <v>1</v>
      </c>
      <c r="D151" s="673">
        <v>1</v>
      </c>
      <c r="E151" s="672"/>
      <c r="F151" s="674"/>
      <c r="G151" s="674"/>
      <c r="H151" s="673"/>
      <c r="I151" s="672">
        <v>270</v>
      </c>
      <c r="J151" s="673">
        <v>270</v>
      </c>
    </row>
    <row r="152" spans="1:10" ht="11.25" customHeight="1">
      <c r="A152" s="670" t="s">
        <v>110</v>
      </c>
      <c r="B152" s="671" t="s">
        <v>111</v>
      </c>
      <c r="C152" s="672">
        <v>1</v>
      </c>
      <c r="D152" s="673">
        <v>1</v>
      </c>
      <c r="E152" s="672"/>
      <c r="F152" s="674"/>
      <c r="G152" s="674"/>
      <c r="H152" s="673"/>
      <c r="I152" s="672">
        <v>55</v>
      </c>
      <c r="J152" s="673">
        <v>55</v>
      </c>
    </row>
    <row r="153" spans="1:10" ht="11.25" customHeight="1">
      <c r="A153" s="670" t="s">
        <v>112</v>
      </c>
      <c r="B153" s="671" t="s">
        <v>113</v>
      </c>
      <c r="C153" s="672">
        <v>1</v>
      </c>
      <c r="D153" s="673">
        <v>1</v>
      </c>
      <c r="E153" s="672"/>
      <c r="F153" s="674"/>
      <c r="G153" s="674"/>
      <c r="H153" s="673"/>
      <c r="I153" s="672">
        <v>39</v>
      </c>
      <c r="J153" s="673">
        <v>39</v>
      </c>
    </row>
    <row r="154" spans="1:10" s="679" customFormat="1" ht="22.5">
      <c r="A154" s="670" t="s">
        <v>114</v>
      </c>
      <c r="B154" s="671" t="s">
        <v>115</v>
      </c>
      <c r="C154" s="672"/>
      <c r="D154" s="673"/>
      <c r="E154" s="672"/>
      <c r="F154" s="674"/>
      <c r="G154" s="674"/>
      <c r="H154" s="673"/>
      <c r="I154" s="672"/>
      <c r="J154" s="673"/>
    </row>
    <row r="155" spans="1:10" ht="11.25" customHeight="1">
      <c r="A155" s="670" t="s">
        <v>116</v>
      </c>
      <c r="B155" s="671" t="s">
        <v>117</v>
      </c>
      <c r="C155" s="672">
        <v>3</v>
      </c>
      <c r="D155" s="673">
        <v>3</v>
      </c>
      <c r="E155" s="672"/>
      <c r="F155" s="674"/>
      <c r="G155" s="674">
        <v>1</v>
      </c>
      <c r="H155" s="673">
        <v>1</v>
      </c>
      <c r="I155" s="672">
        <v>197</v>
      </c>
      <c r="J155" s="673">
        <v>197</v>
      </c>
    </row>
    <row r="156" spans="1:10" s="679" customFormat="1" ht="11.25" customHeight="1">
      <c r="A156" s="670" t="s">
        <v>118</v>
      </c>
      <c r="B156" s="671" t="s">
        <v>119</v>
      </c>
      <c r="C156" s="672"/>
      <c r="D156" s="673"/>
      <c r="E156" s="672"/>
      <c r="F156" s="674"/>
      <c r="G156" s="674"/>
      <c r="H156" s="673"/>
      <c r="I156" s="672"/>
      <c r="J156" s="673"/>
    </row>
    <row r="157" spans="1:10">
      <c r="A157" s="670" t="s">
        <v>120</v>
      </c>
      <c r="B157" s="671" t="s">
        <v>121</v>
      </c>
      <c r="C157" s="672">
        <v>2</v>
      </c>
      <c r="D157" s="673">
        <v>2</v>
      </c>
      <c r="E157" s="672"/>
      <c r="F157" s="674"/>
      <c r="G157" s="674"/>
      <c r="H157" s="673"/>
      <c r="I157" s="672">
        <v>254</v>
      </c>
      <c r="J157" s="673">
        <v>254</v>
      </c>
    </row>
    <row r="158" spans="1:10" s="679" customFormat="1">
      <c r="A158" s="670" t="s">
        <v>122</v>
      </c>
      <c r="B158" s="671" t="s">
        <v>123</v>
      </c>
      <c r="C158" s="672"/>
      <c r="D158" s="673"/>
      <c r="E158" s="672"/>
      <c r="F158" s="674"/>
      <c r="G158" s="674"/>
      <c r="H158" s="673"/>
      <c r="I158" s="672"/>
      <c r="J158" s="673"/>
    </row>
    <row r="159" spans="1:10">
      <c r="A159" s="670" t="s">
        <v>124</v>
      </c>
      <c r="B159" s="671" t="s">
        <v>125</v>
      </c>
      <c r="C159" s="672">
        <v>1</v>
      </c>
      <c r="D159" s="673">
        <v>1</v>
      </c>
      <c r="E159" s="672"/>
      <c r="F159" s="674"/>
      <c r="G159" s="674"/>
      <c r="H159" s="673"/>
      <c r="I159" s="672">
        <v>244</v>
      </c>
      <c r="J159" s="673">
        <v>244</v>
      </c>
    </row>
    <row r="160" spans="1:10" s="679" customFormat="1" ht="11.25" customHeight="1">
      <c r="A160" s="670" t="s">
        <v>126</v>
      </c>
      <c r="B160" s="671" t="s">
        <v>127</v>
      </c>
      <c r="C160" s="672"/>
      <c r="D160" s="673"/>
      <c r="E160" s="672"/>
      <c r="F160" s="674"/>
      <c r="G160" s="674"/>
      <c r="H160" s="673"/>
      <c r="I160" s="672"/>
      <c r="J160" s="673"/>
    </row>
    <row r="161" spans="1:10" ht="12" thickBot="1">
      <c r="A161" s="675" t="s">
        <v>128</v>
      </c>
      <c r="B161" s="676" t="s">
        <v>129</v>
      </c>
      <c r="C161" s="672"/>
      <c r="D161" s="673"/>
      <c r="E161" s="672"/>
      <c r="F161" s="674"/>
      <c r="G161" s="674"/>
      <c r="H161" s="673"/>
      <c r="I161" s="672"/>
      <c r="J161" s="673"/>
    </row>
    <row r="162" spans="1:10" s="679" customFormat="1" ht="21" customHeight="1">
      <c r="A162" s="665" t="s">
        <v>24</v>
      </c>
      <c r="B162" s="666" t="s">
        <v>25</v>
      </c>
      <c r="C162" s="680">
        <v>0</v>
      </c>
      <c r="D162" s="681">
        <v>0</v>
      </c>
      <c r="E162" s="680">
        <v>0</v>
      </c>
      <c r="F162" s="682">
        <v>0</v>
      </c>
      <c r="G162" s="682">
        <v>0</v>
      </c>
      <c r="H162" s="681">
        <v>0</v>
      </c>
      <c r="I162" s="680">
        <v>0</v>
      </c>
      <c r="J162" s="681">
        <v>0</v>
      </c>
    </row>
    <row r="163" spans="1:10" ht="23.25" thickBot="1">
      <c r="A163" s="675" t="s">
        <v>130</v>
      </c>
      <c r="B163" s="676" t="s">
        <v>131</v>
      </c>
      <c r="C163" s="672"/>
      <c r="D163" s="673"/>
      <c r="E163" s="672"/>
      <c r="F163" s="674"/>
      <c r="G163" s="674"/>
      <c r="H163" s="673"/>
      <c r="I163" s="672"/>
      <c r="J163" s="673"/>
    </row>
    <row r="164" spans="1:10" ht="21" customHeight="1">
      <c r="A164" s="665" t="s">
        <v>26</v>
      </c>
      <c r="B164" s="666" t="s">
        <v>27</v>
      </c>
      <c r="C164" s="680">
        <v>0</v>
      </c>
      <c r="D164" s="681">
        <v>0</v>
      </c>
      <c r="E164" s="680">
        <v>0</v>
      </c>
      <c r="F164" s="682">
        <v>0</v>
      </c>
      <c r="G164" s="682">
        <v>0</v>
      </c>
      <c r="H164" s="681">
        <v>0</v>
      </c>
      <c r="I164" s="680">
        <v>0</v>
      </c>
      <c r="J164" s="681">
        <v>0</v>
      </c>
    </row>
    <row r="165" spans="1:10" s="679" customFormat="1">
      <c r="A165" s="670" t="s">
        <v>132</v>
      </c>
      <c r="B165" s="671" t="s">
        <v>133</v>
      </c>
      <c r="C165" s="672"/>
      <c r="D165" s="673"/>
      <c r="E165" s="672"/>
      <c r="F165" s="674"/>
      <c r="G165" s="674"/>
      <c r="H165" s="673"/>
      <c r="I165" s="672"/>
      <c r="J165" s="673"/>
    </row>
    <row r="166" spans="1:10">
      <c r="A166" s="670" t="s">
        <v>134</v>
      </c>
      <c r="B166" s="671" t="s">
        <v>135</v>
      </c>
      <c r="C166" s="672"/>
      <c r="D166" s="673"/>
      <c r="E166" s="672"/>
      <c r="F166" s="674"/>
      <c r="G166" s="674"/>
      <c r="H166" s="673"/>
      <c r="I166" s="672"/>
      <c r="J166" s="673"/>
    </row>
    <row r="167" spans="1:10" s="679" customFormat="1" ht="11.25" customHeight="1">
      <c r="A167" s="670" t="s">
        <v>136</v>
      </c>
      <c r="B167" s="671" t="s">
        <v>137</v>
      </c>
      <c r="C167" s="672"/>
      <c r="D167" s="673"/>
      <c r="E167" s="672"/>
      <c r="F167" s="674"/>
      <c r="G167" s="674"/>
      <c r="H167" s="673"/>
      <c r="I167" s="672"/>
      <c r="J167" s="673"/>
    </row>
    <row r="168" spans="1:10" ht="12" thickBot="1">
      <c r="A168" s="683" t="s">
        <v>138</v>
      </c>
      <c r="B168" s="676" t="s">
        <v>139</v>
      </c>
      <c r="C168" s="672"/>
      <c r="D168" s="673"/>
      <c r="E168" s="672"/>
      <c r="F168" s="674"/>
      <c r="G168" s="674"/>
      <c r="H168" s="673"/>
      <c r="I168" s="672"/>
      <c r="J168" s="673"/>
    </row>
    <row r="169" spans="1:10" ht="11.25" customHeight="1">
      <c r="A169" s="684" t="s">
        <v>28</v>
      </c>
      <c r="B169" s="666" t="s">
        <v>29</v>
      </c>
      <c r="C169" s="667">
        <v>7</v>
      </c>
      <c r="D169" s="668">
        <v>7</v>
      </c>
      <c r="E169" s="667">
        <v>3</v>
      </c>
      <c r="F169" s="669">
        <v>3</v>
      </c>
      <c r="G169" s="669">
        <v>0</v>
      </c>
      <c r="H169" s="668">
        <v>0</v>
      </c>
      <c r="I169" s="667">
        <v>262</v>
      </c>
      <c r="J169" s="668">
        <v>262</v>
      </c>
    </row>
    <row r="170" spans="1:10">
      <c r="A170" s="685" t="s">
        <v>140</v>
      </c>
      <c r="B170" s="671" t="s">
        <v>141</v>
      </c>
      <c r="C170" s="672">
        <v>4</v>
      </c>
      <c r="D170" s="673">
        <v>4</v>
      </c>
      <c r="E170" s="672">
        <v>1</v>
      </c>
      <c r="F170" s="674">
        <v>1</v>
      </c>
      <c r="G170" s="674"/>
      <c r="H170" s="673"/>
      <c r="I170" s="672">
        <v>218</v>
      </c>
      <c r="J170" s="673">
        <v>218</v>
      </c>
    </row>
    <row r="171" spans="1:10" ht="11.25" customHeight="1">
      <c r="A171" s="686" t="s">
        <v>142</v>
      </c>
      <c r="B171" s="671" t="s">
        <v>143</v>
      </c>
      <c r="C171" s="672"/>
      <c r="D171" s="673"/>
      <c r="E171" s="672"/>
      <c r="F171" s="674"/>
      <c r="G171" s="674"/>
      <c r="H171" s="673"/>
      <c r="I171" s="672"/>
      <c r="J171" s="673"/>
    </row>
    <row r="172" spans="1:10" s="679" customFormat="1" ht="12" thickBot="1">
      <c r="A172" s="683" t="s">
        <v>144</v>
      </c>
      <c r="B172" s="676" t="s">
        <v>145</v>
      </c>
      <c r="C172" s="672">
        <v>3</v>
      </c>
      <c r="D172" s="673">
        <v>3</v>
      </c>
      <c r="E172" s="672">
        <v>2</v>
      </c>
      <c r="F172" s="674">
        <v>2</v>
      </c>
      <c r="G172" s="674"/>
      <c r="H172" s="673"/>
      <c r="I172" s="672">
        <v>44</v>
      </c>
      <c r="J172" s="673">
        <v>44</v>
      </c>
    </row>
    <row r="173" spans="1:10" ht="11.25" customHeight="1">
      <c r="A173" s="684" t="s">
        <v>30</v>
      </c>
      <c r="B173" s="666" t="s">
        <v>31</v>
      </c>
      <c r="C173" s="680">
        <v>14</v>
      </c>
      <c r="D173" s="681">
        <v>13</v>
      </c>
      <c r="E173" s="680">
        <v>1</v>
      </c>
      <c r="F173" s="682">
        <v>1</v>
      </c>
      <c r="G173" s="682">
        <v>3</v>
      </c>
      <c r="H173" s="681">
        <v>3</v>
      </c>
      <c r="I173" s="680">
        <v>736</v>
      </c>
      <c r="J173" s="681">
        <v>605</v>
      </c>
    </row>
    <row r="174" spans="1:10" ht="22.5">
      <c r="A174" s="685" t="s">
        <v>146</v>
      </c>
      <c r="B174" s="671" t="s">
        <v>147</v>
      </c>
      <c r="C174" s="672"/>
      <c r="D174" s="673"/>
      <c r="E174" s="672"/>
      <c r="F174" s="674"/>
      <c r="G174" s="674"/>
      <c r="H174" s="673"/>
      <c r="I174" s="672"/>
      <c r="J174" s="673"/>
    </row>
    <row r="175" spans="1:10" s="679" customFormat="1">
      <c r="A175" s="686" t="s">
        <v>148</v>
      </c>
      <c r="B175" s="671" t="s">
        <v>149</v>
      </c>
      <c r="C175" s="672">
        <v>5</v>
      </c>
      <c r="D175" s="673">
        <v>4</v>
      </c>
      <c r="E175" s="672">
        <v>1</v>
      </c>
      <c r="F175" s="674">
        <v>1</v>
      </c>
      <c r="G175" s="674">
        <v>1</v>
      </c>
      <c r="H175" s="673">
        <v>1</v>
      </c>
      <c r="I175" s="672">
        <v>302</v>
      </c>
      <c r="J175" s="673">
        <v>171</v>
      </c>
    </row>
    <row r="176" spans="1:10" ht="11.25" customHeight="1" thickBot="1">
      <c r="A176" s="687" t="s">
        <v>150</v>
      </c>
      <c r="B176" s="676" t="s">
        <v>151</v>
      </c>
      <c r="C176" s="688">
        <v>9</v>
      </c>
      <c r="D176" s="689">
        <v>9</v>
      </c>
      <c r="E176" s="688"/>
      <c r="F176" s="690"/>
      <c r="G176" s="690">
        <v>2</v>
      </c>
      <c r="H176" s="689">
        <v>2</v>
      </c>
      <c r="I176" s="688">
        <v>434</v>
      </c>
      <c r="J176" s="689">
        <v>434</v>
      </c>
    </row>
    <row r="177" spans="1:10" ht="6.75" customHeight="1" thickBot="1">
      <c r="A177" s="691"/>
      <c r="B177" s="692"/>
      <c r="C177" s="693"/>
      <c r="D177" s="693"/>
      <c r="E177" s="694"/>
      <c r="F177" s="694"/>
      <c r="G177" s="694"/>
      <c r="H177" s="694"/>
      <c r="I177" s="693"/>
      <c r="J177" s="693"/>
    </row>
    <row r="178" spans="1:10" s="659" customFormat="1" ht="11.25" customHeight="1" thickBot="1">
      <c r="A178" s="695">
        <v>1</v>
      </c>
      <c r="B178" s="696">
        <v>2</v>
      </c>
      <c r="C178" s="697"/>
      <c r="D178" s="698"/>
      <c r="E178" s="699"/>
      <c r="F178" s="700"/>
      <c r="G178" s="701"/>
      <c r="H178" s="702"/>
      <c r="I178" s="703">
        <v>9</v>
      </c>
      <c r="J178" s="704">
        <v>10</v>
      </c>
    </row>
    <row r="179" spans="1:10">
      <c r="A179" s="705" t="s">
        <v>32</v>
      </c>
      <c r="B179" s="666" t="s">
        <v>33</v>
      </c>
      <c r="C179" s="680">
        <v>26</v>
      </c>
      <c r="D179" s="681">
        <v>22</v>
      </c>
      <c r="E179" s="682">
        <v>1</v>
      </c>
      <c r="F179" s="682">
        <v>1</v>
      </c>
      <c r="G179" s="682">
        <v>2</v>
      </c>
      <c r="H179" s="706">
        <v>2</v>
      </c>
      <c r="I179" s="680">
        <v>2019</v>
      </c>
      <c r="J179" s="681">
        <v>1743</v>
      </c>
    </row>
    <row r="180" spans="1:10" ht="11.25" customHeight="1">
      <c r="A180" s="686" t="s">
        <v>152</v>
      </c>
      <c r="B180" s="671" t="s">
        <v>153</v>
      </c>
      <c r="C180" s="672">
        <v>9</v>
      </c>
      <c r="D180" s="673">
        <v>8</v>
      </c>
      <c r="E180" s="674">
        <v>1</v>
      </c>
      <c r="F180" s="674">
        <v>1</v>
      </c>
      <c r="G180" s="674"/>
      <c r="H180" s="707"/>
      <c r="I180" s="672">
        <v>726</v>
      </c>
      <c r="J180" s="673">
        <v>592</v>
      </c>
    </row>
    <row r="181" spans="1:10" ht="11.25" customHeight="1">
      <c r="A181" s="686" t="s">
        <v>154</v>
      </c>
      <c r="B181" s="671" t="s">
        <v>155</v>
      </c>
      <c r="C181" s="672"/>
      <c r="D181" s="673"/>
      <c r="E181" s="674"/>
      <c r="F181" s="674"/>
      <c r="G181" s="674"/>
      <c r="H181" s="707"/>
      <c r="I181" s="672"/>
      <c r="J181" s="673"/>
    </row>
    <row r="182" spans="1:10">
      <c r="A182" s="685" t="s">
        <v>156</v>
      </c>
      <c r="B182" s="671" t="s">
        <v>157</v>
      </c>
      <c r="C182" s="672"/>
      <c r="D182" s="673"/>
      <c r="E182" s="674"/>
      <c r="F182" s="674"/>
      <c r="G182" s="674"/>
      <c r="H182" s="707"/>
      <c r="I182" s="672"/>
      <c r="J182" s="673"/>
    </row>
    <row r="183" spans="1:10">
      <c r="A183" s="685" t="s">
        <v>158</v>
      </c>
      <c r="B183" s="671" t="s">
        <v>159</v>
      </c>
      <c r="C183" s="672">
        <v>13</v>
      </c>
      <c r="D183" s="673">
        <v>11</v>
      </c>
      <c r="E183" s="674"/>
      <c r="F183" s="674"/>
      <c r="G183" s="674">
        <v>2</v>
      </c>
      <c r="H183" s="707">
        <v>2</v>
      </c>
      <c r="I183" s="672">
        <v>1100</v>
      </c>
      <c r="J183" s="673">
        <v>1002</v>
      </c>
    </row>
    <row r="184" spans="1:10" ht="12" thickBot="1">
      <c r="A184" s="683" t="s">
        <v>160</v>
      </c>
      <c r="B184" s="676" t="s">
        <v>161</v>
      </c>
      <c r="C184" s="672">
        <v>4</v>
      </c>
      <c r="D184" s="673">
        <v>3</v>
      </c>
      <c r="E184" s="674"/>
      <c r="F184" s="674"/>
      <c r="G184" s="674"/>
      <c r="H184" s="707"/>
      <c r="I184" s="708">
        <v>193</v>
      </c>
      <c r="J184" s="709">
        <v>149</v>
      </c>
    </row>
    <row r="185" spans="1:10">
      <c r="A185" s="684" t="s">
        <v>34</v>
      </c>
      <c r="B185" s="666" t="s">
        <v>35</v>
      </c>
      <c r="C185" s="680">
        <v>4</v>
      </c>
      <c r="D185" s="681">
        <v>4</v>
      </c>
      <c r="E185" s="682">
        <v>1</v>
      </c>
      <c r="F185" s="682">
        <v>1</v>
      </c>
      <c r="G185" s="682">
        <v>0</v>
      </c>
      <c r="H185" s="706">
        <v>0</v>
      </c>
      <c r="I185" s="680">
        <v>285</v>
      </c>
      <c r="J185" s="681">
        <v>285</v>
      </c>
    </row>
    <row r="186" spans="1:10">
      <c r="A186" s="685" t="s">
        <v>162</v>
      </c>
      <c r="B186" s="671" t="s">
        <v>163</v>
      </c>
      <c r="C186" s="672">
        <v>4</v>
      </c>
      <c r="D186" s="673">
        <v>4</v>
      </c>
      <c r="E186" s="674">
        <v>1</v>
      </c>
      <c r="F186" s="674">
        <v>1</v>
      </c>
      <c r="G186" s="674"/>
      <c r="H186" s="707"/>
      <c r="I186" s="672">
        <v>285</v>
      </c>
      <c r="J186" s="673">
        <v>285</v>
      </c>
    </row>
    <row r="187" spans="1:10" ht="12" thickBot="1">
      <c r="A187" s="683" t="s">
        <v>164</v>
      </c>
      <c r="B187" s="676" t="s">
        <v>165</v>
      </c>
      <c r="C187" s="672"/>
      <c r="D187" s="673"/>
      <c r="E187" s="674"/>
      <c r="F187" s="674"/>
      <c r="G187" s="674"/>
      <c r="H187" s="707"/>
      <c r="I187" s="672"/>
      <c r="J187" s="673"/>
    </row>
    <row r="188" spans="1:10" ht="21">
      <c r="A188" s="705" t="s">
        <v>36</v>
      </c>
      <c r="B188" s="666" t="s">
        <v>37</v>
      </c>
      <c r="C188" s="680">
        <v>0</v>
      </c>
      <c r="D188" s="681">
        <v>0</v>
      </c>
      <c r="E188" s="682">
        <v>0</v>
      </c>
      <c r="F188" s="682">
        <v>0</v>
      </c>
      <c r="G188" s="682">
        <v>0</v>
      </c>
      <c r="H188" s="706">
        <v>0</v>
      </c>
      <c r="I188" s="680">
        <v>0</v>
      </c>
      <c r="J188" s="681">
        <v>0</v>
      </c>
    </row>
    <row r="189" spans="1:10">
      <c r="A189" s="686" t="s">
        <v>166</v>
      </c>
      <c r="B189" s="671" t="s">
        <v>167</v>
      </c>
      <c r="C189" s="672"/>
      <c r="D189" s="673"/>
      <c r="E189" s="674"/>
      <c r="F189" s="674"/>
      <c r="G189" s="674"/>
      <c r="H189" s="707"/>
      <c r="I189" s="672"/>
      <c r="J189" s="673"/>
    </row>
    <row r="190" spans="1:10" ht="22.5">
      <c r="A190" s="686" t="s">
        <v>168</v>
      </c>
      <c r="B190" s="671" t="s">
        <v>169</v>
      </c>
      <c r="C190" s="672"/>
      <c r="D190" s="673"/>
      <c r="E190" s="674"/>
      <c r="F190" s="674"/>
      <c r="G190" s="674"/>
      <c r="H190" s="707"/>
      <c r="I190" s="672"/>
      <c r="J190" s="673"/>
    </row>
    <row r="191" spans="1:10">
      <c r="A191" s="686" t="s">
        <v>170</v>
      </c>
      <c r="B191" s="671" t="s">
        <v>171</v>
      </c>
      <c r="C191" s="672"/>
      <c r="D191" s="673"/>
      <c r="E191" s="674"/>
      <c r="F191" s="674"/>
      <c r="G191" s="674"/>
      <c r="H191" s="707"/>
      <c r="I191" s="672"/>
      <c r="J191" s="673"/>
    </row>
    <row r="192" spans="1:10">
      <c r="A192" s="686" t="s">
        <v>172</v>
      </c>
      <c r="B192" s="671" t="s">
        <v>173</v>
      </c>
      <c r="C192" s="672"/>
      <c r="D192" s="673"/>
      <c r="E192" s="674"/>
      <c r="F192" s="674"/>
      <c r="G192" s="674"/>
      <c r="H192" s="707"/>
      <c r="I192" s="672"/>
      <c r="J192" s="673"/>
    </row>
    <row r="193" spans="1:10">
      <c r="A193" s="686" t="s">
        <v>174</v>
      </c>
      <c r="B193" s="671" t="s">
        <v>175</v>
      </c>
      <c r="C193" s="672"/>
      <c r="D193" s="673"/>
      <c r="E193" s="674"/>
      <c r="F193" s="674"/>
      <c r="G193" s="674"/>
      <c r="H193" s="707"/>
      <c r="I193" s="672"/>
      <c r="J193" s="673"/>
    </row>
    <row r="194" spans="1:10" ht="12" thickBot="1">
      <c r="A194" s="687" t="s">
        <v>176</v>
      </c>
      <c r="B194" s="676" t="s">
        <v>177</v>
      </c>
      <c r="C194" s="672"/>
      <c r="D194" s="673"/>
      <c r="E194" s="674"/>
      <c r="F194" s="674"/>
      <c r="G194" s="674"/>
      <c r="H194" s="707"/>
      <c r="I194" s="672"/>
      <c r="J194" s="673"/>
    </row>
    <row r="195" spans="1:10">
      <c r="A195" s="705" t="s">
        <v>38</v>
      </c>
      <c r="B195" s="666" t="s">
        <v>39</v>
      </c>
      <c r="C195" s="680">
        <v>0</v>
      </c>
      <c r="D195" s="681">
        <v>0</v>
      </c>
      <c r="E195" s="682">
        <v>0</v>
      </c>
      <c r="F195" s="682">
        <v>0</v>
      </c>
      <c r="G195" s="682">
        <v>0</v>
      </c>
      <c r="H195" s="706">
        <v>0</v>
      </c>
      <c r="I195" s="680">
        <v>0</v>
      </c>
      <c r="J195" s="681">
        <v>0</v>
      </c>
    </row>
    <row r="196" spans="1:10" ht="22.5">
      <c r="A196" s="686" t="s">
        <v>178</v>
      </c>
      <c r="B196" s="671" t="s">
        <v>179</v>
      </c>
      <c r="C196" s="710"/>
      <c r="D196" s="711"/>
      <c r="E196" s="712"/>
      <c r="F196" s="712"/>
      <c r="G196" s="712"/>
      <c r="H196" s="713"/>
      <c r="I196" s="710"/>
      <c r="J196" s="711"/>
    </row>
    <row r="197" spans="1:10" ht="11.25" customHeight="1">
      <c r="A197" s="686" t="s">
        <v>180</v>
      </c>
      <c r="B197" s="671" t="s">
        <v>181</v>
      </c>
      <c r="C197" s="710"/>
      <c r="D197" s="711"/>
      <c r="E197" s="712"/>
      <c r="F197" s="712"/>
      <c r="G197" s="712"/>
      <c r="H197" s="713"/>
      <c r="I197" s="710"/>
      <c r="J197" s="711"/>
    </row>
    <row r="198" spans="1:10" ht="11.25" customHeight="1" thickBot="1">
      <c r="A198" s="683" t="s">
        <v>182</v>
      </c>
      <c r="B198" s="676" t="s">
        <v>183</v>
      </c>
      <c r="C198" s="710"/>
      <c r="D198" s="711"/>
      <c r="E198" s="712"/>
      <c r="F198" s="712"/>
      <c r="G198" s="712"/>
      <c r="H198" s="713"/>
      <c r="I198" s="710"/>
      <c r="J198" s="711"/>
    </row>
    <row r="199" spans="1:10">
      <c r="A199" s="705" t="s">
        <v>40</v>
      </c>
      <c r="B199" s="666" t="s">
        <v>41</v>
      </c>
      <c r="C199" s="680">
        <v>3</v>
      </c>
      <c r="D199" s="681">
        <v>3</v>
      </c>
      <c r="E199" s="682">
        <v>0</v>
      </c>
      <c r="F199" s="682">
        <v>0</v>
      </c>
      <c r="G199" s="682">
        <v>0</v>
      </c>
      <c r="H199" s="706">
        <v>0</v>
      </c>
      <c r="I199" s="680">
        <v>243</v>
      </c>
      <c r="J199" s="681">
        <v>243</v>
      </c>
    </row>
    <row r="200" spans="1:10" ht="12" thickBot="1">
      <c r="A200" s="687" t="s">
        <v>184</v>
      </c>
      <c r="B200" s="676" t="s">
        <v>185</v>
      </c>
      <c r="C200" s="672">
        <v>3</v>
      </c>
      <c r="D200" s="673">
        <v>3</v>
      </c>
      <c r="E200" s="674"/>
      <c r="F200" s="674"/>
      <c r="G200" s="674"/>
      <c r="H200" s="707"/>
      <c r="I200" s="672">
        <v>243</v>
      </c>
      <c r="J200" s="673">
        <v>243</v>
      </c>
    </row>
    <row r="201" spans="1:10" ht="11.25" customHeight="1">
      <c r="A201" s="705" t="s">
        <v>42</v>
      </c>
      <c r="B201" s="666" t="s">
        <v>43</v>
      </c>
      <c r="C201" s="680">
        <v>2</v>
      </c>
      <c r="D201" s="681">
        <v>2</v>
      </c>
      <c r="E201" s="682">
        <v>0</v>
      </c>
      <c r="F201" s="682">
        <v>0</v>
      </c>
      <c r="G201" s="682">
        <v>0</v>
      </c>
      <c r="H201" s="706">
        <v>0</v>
      </c>
      <c r="I201" s="680">
        <v>43</v>
      </c>
      <c r="J201" s="681">
        <v>43</v>
      </c>
    </row>
    <row r="202" spans="1:10">
      <c r="A202" s="685" t="s">
        <v>186</v>
      </c>
      <c r="B202" s="671" t="s">
        <v>187</v>
      </c>
      <c r="C202" s="672"/>
      <c r="D202" s="673"/>
      <c r="E202" s="674"/>
      <c r="F202" s="674"/>
      <c r="G202" s="674"/>
      <c r="H202" s="707"/>
      <c r="I202" s="672"/>
      <c r="J202" s="673"/>
    </row>
    <row r="203" spans="1:10" ht="22.5">
      <c r="A203" s="670" t="s">
        <v>188</v>
      </c>
      <c r="B203" s="671" t="s">
        <v>189</v>
      </c>
      <c r="C203" s="672"/>
      <c r="D203" s="673"/>
      <c r="E203" s="674"/>
      <c r="F203" s="674"/>
      <c r="G203" s="674"/>
      <c r="H203" s="707"/>
      <c r="I203" s="672"/>
      <c r="J203" s="673"/>
    </row>
    <row r="204" spans="1:10" ht="11.25" customHeight="1">
      <c r="A204" s="686" t="s">
        <v>190</v>
      </c>
      <c r="B204" s="671" t="s">
        <v>191</v>
      </c>
      <c r="C204" s="672"/>
      <c r="D204" s="673"/>
      <c r="E204" s="674"/>
      <c r="F204" s="674"/>
      <c r="G204" s="674"/>
      <c r="H204" s="707"/>
      <c r="I204" s="672"/>
      <c r="J204" s="673"/>
    </row>
    <row r="205" spans="1:10">
      <c r="A205" s="686" t="s">
        <v>192</v>
      </c>
      <c r="B205" s="671" t="s">
        <v>193</v>
      </c>
      <c r="C205" s="672"/>
      <c r="D205" s="673"/>
      <c r="E205" s="674"/>
      <c r="F205" s="674"/>
      <c r="G205" s="674"/>
      <c r="H205" s="707"/>
      <c r="I205" s="672"/>
      <c r="J205" s="673"/>
    </row>
    <row r="206" spans="1:10">
      <c r="A206" s="686" t="s">
        <v>194</v>
      </c>
      <c r="B206" s="671" t="s">
        <v>195</v>
      </c>
      <c r="C206" s="672">
        <v>1</v>
      </c>
      <c r="D206" s="673">
        <v>1</v>
      </c>
      <c r="E206" s="674"/>
      <c r="F206" s="674"/>
      <c r="G206" s="674"/>
      <c r="H206" s="707"/>
      <c r="I206" s="672">
        <v>5</v>
      </c>
      <c r="J206" s="673">
        <v>5</v>
      </c>
    </row>
    <row r="207" spans="1:10">
      <c r="A207" s="686" t="s">
        <v>196</v>
      </c>
      <c r="B207" s="671" t="s">
        <v>197</v>
      </c>
      <c r="C207" s="672">
        <v>1</v>
      </c>
      <c r="D207" s="673">
        <v>1</v>
      </c>
      <c r="E207" s="674"/>
      <c r="F207" s="674"/>
      <c r="G207" s="674"/>
      <c r="H207" s="707"/>
      <c r="I207" s="672">
        <v>38</v>
      </c>
      <c r="J207" s="673">
        <v>38</v>
      </c>
    </row>
    <row r="208" spans="1:10" ht="12" thickBot="1">
      <c r="A208" s="687" t="s">
        <v>198</v>
      </c>
      <c r="B208" s="676" t="s">
        <v>199</v>
      </c>
      <c r="C208" s="672"/>
      <c r="D208" s="673"/>
      <c r="E208" s="674"/>
      <c r="F208" s="674"/>
      <c r="G208" s="674"/>
      <c r="H208" s="707"/>
      <c r="I208" s="672"/>
      <c r="J208" s="673"/>
    </row>
    <row r="209" spans="1:10">
      <c r="A209" s="714" t="s">
        <v>44</v>
      </c>
      <c r="B209" s="715" t="s">
        <v>45</v>
      </c>
      <c r="C209" s="680">
        <v>2</v>
      </c>
      <c r="D209" s="681">
        <v>2</v>
      </c>
      <c r="E209" s="682">
        <v>0</v>
      </c>
      <c r="F209" s="682">
        <v>0</v>
      </c>
      <c r="G209" s="682">
        <v>0</v>
      </c>
      <c r="H209" s="706">
        <v>0</v>
      </c>
      <c r="I209" s="680">
        <v>48</v>
      </c>
      <c r="J209" s="681">
        <v>48</v>
      </c>
    </row>
    <row r="210" spans="1:10">
      <c r="A210" s="686" t="s">
        <v>200</v>
      </c>
      <c r="B210" s="671" t="s">
        <v>201</v>
      </c>
      <c r="C210" s="672"/>
      <c r="D210" s="673"/>
      <c r="E210" s="674"/>
      <c r="F210" s="674"/>
      <c r="G210" s="674"/>
      <c r="H210" s="707"/>
      <c r="I210" s="672"/>
      <c r="J210" s="673"/>
    </row>
    <row r="211" spans="1:10">
      <c r="A211" s="686" t="s">
        <v>202</v>
      </c>
      <c r="B211" s="671" t="s">
        <v>203</v>
      </c>
      <c r="C211" s="672">
        <v>2</v>
      </c>
      <c r="D211" s="673">
        <v>2</v>
      </c>
      <c r="E211" s="674"/>
      <c r="F211" s="674"/>
      <c r="G211" s="674"/>
      <c r="H211" s="707"/>
      <c r="I211" s="672">
        <v>48</v>
      </c>
      <c r="J211" s="673">
        <v>48</v>
      </c>
    </row>
    <row r="212" spans="1:10" ht="22.5">
      <c r="A212" s="686" t="s">
        <v>204</v>
      </c>
      <c r="B212" s="716" t="s">
        <v>205</v>
      </c>
      <c r="C212" s="672"/>
      <c r="D212" s="673"/>
      <c r="E212" s="674"/>
      <c r="F212" s="674"/>
      <c r="G212" s="674"/>
      <c r="H212" s="707"/>
      <c r="I212" s="672"/>
      <c r="J212" s="673"/>
    </row>
    <row r="213" spans="1:10">
      <c r="A213" s="686" t="s">
        <v>206</v>
      </c>
      <c r="B213" s="716" t="s">
        <v>207</v>
      </c>
      <c r="C213" s="672"/>
      <c r="D213" s="673"/>
      <c r="E213" s="674"/>
      <c r="F213" s="674"/>
      <c r="G213" s="674"/>
      <c r="H213" s="707"/>
      <c r="I213" s="672"/>
      <c r="J213" s="673"/>
    </row>
    <row r="214" spans="1:10">
      <c r="A214" s="686" t="s">
        <v>208</v>
      </c>
      <c r="B214" s="716" t="s">
        <v>209</v>
      </c>
      <c r="C214" s="672"/>
      <c r="D214" s="673"/>
      <c r="E214" s="674"/>
      <c r="F214" s="674"/>
      <c r="G214" s="674"/>
      <c r="H214" s="707"/>
      <c r="I214" s="672"/>
      <c r="J214" s="673"/>
    </row>
    <row r="215" spans="1:10" ht="20.25" customHeight="1" thickBot="1">
      <c r="A215" s="687" t="s">
        <v>210</v>
      </c>
      <c r="B215" s="717" t="s">
        <v>211</v>
      </c>
      <c r="C215" s="672"/>
      <c r="D215" s="673"/>
      <c r="E215" s="674"/>
      <c r="F215" s="674"/>
      <c r="G215" s="674"/>
      <c r="H215" s="707"/>
      <c r="I215" s="672"/>
      <c r="J215" s="673"/>
    </row>
    <row r="216" spans="1:10">
      <c r="A216" s="705" t="s">
        <v>46</v>
      </c>
      <c r="B216" s="718" t="s">
        <v>47</v>
      </c>
      <c r="C216" s="680">
        <v>5</v>
      </c>
      <c r="D216" s="681">
        <v>2</v>
      </c>
      <c r="E216" s="682">
        <v>0</v>
      </c>
      <c r="F216" s="682">
        <v>0</v>
      </c>
      <c r="G216" s="682">
        <v>0</v>
      </c>
      <c r="H216" s="706">
        <v>0</v>
      </c>
      <c r="I216" s="680">
        <v>627</v>
      </c>
      <c r="J216" s="681">
        <v>356</v>
      </c>
    </row>
    <row r="217" spans="1:10" ht="12" thickBot="1">
      <c r="A217" s="687" t="s">
        <v>212</v>
      </c>
      <c r="B217" s="717" t="s">
        <v>213</v>
      </c>
      <c r="C217" s="672">
        <v>5</v>
      </c>
      <c r="D217" s="673">
        <v>2</v>
      </c>
      <c r="E217" s="674"/>
      <c r="F217" s="674"/>
      <c r="G217" s="674"/>
      <c r="H217" s="707"/>
      <c r="I217" s="672">
        <v>627</v>
      </c>
      <c r="J217" s="673">
        <v>356</v>
      </c>
    </row>
    <row r="218" spans="1:10">
      <c r="A218" s="705" t="s">
        <v>48</v>
      </c>
      <c r="B218" s="718" t="s">
        <v>49</v>
      </c>
      <c r="C218" s="680">
        <v>4</v>
      </c>
      <c r="D218" s="681">
        <v>1</v>
      </c>
      <c r="E218" s="682">
        <v>0</v>
      </c>
      <c r="F218" s="682">
        <v>0</v>
      </c>
      <c r="G218" s="682">
        <v>0</v>
      </c>
      <c r="H218" s="706">
        <v>0</v>
      </c>
      <c r="I218" s="680">
        <v>481</v>
      </c>
      <c r="J218" s="681">
        <v>248</v>
      </c>
    </row>
    <row r="219" spans="1:10" ht="12" thickBot="1">
      <c r="A219" s="687" t="s">
        <v>214</v>
      </c>
      <c r="B219" s="717" t="s">
        <v>215</v>
      </c>
      <c r="C219" s="672">
        <v>4</v>
      </c>
      <c r="D219" s="673">
        <v>1</v>
      </c>
      <c r="E219" s="674"/>
      <c r="F219" s="674"/>
      <c r="G219" s="674"/>
      <c r="H219" s="707"/>
      <c r="I219" s="672">
        <v>481</v>
      </c>
      <c r="J219" s="673">
        <v>248</v>
      </c>
    </row>
    <row r="220" spans="1:10">
      <c r="A220" s="705" t="s">
        <v>50</v>
      </c>
      <c r="B220" s="718" t="s">
        <v>51</v>
      </c>
      <c r="C220" s="680">
        <v>12</v>
      </c>
      <c r="D220" s="681">
        <v>7</v>
      </c>
      <c r="E220" s="682">
        <v>0</v>
      </c>
      <c r="F220" s="682">
        <v>0</v>
      </c>
      <c r="G220" s="682">
        <v>0</v>
      </c>
      <c r="H220" s="706">
        <v>0</v>
      </c>
      <c r="I220" s="680">
        <v>946</v>
      </c>
      <c r="J220" s="681">
        <v>391</v>
      </c>
    </row>
    <row r="221" spans="1:10">
      <c r="A221" s="686" t="s">
        <v>216</v>
      </c>
      <c r="B221" s="716" t="s">
        <v>217</v>
      </c>
      <c r="C221" s="672">
        <v>8</v>
      </c>
      <c r="D221" s="673">
        <v>5</v>
      </c>
      <c r="E221" s="674"/>
      <c r="F221" s="674"/>
      <c r="G221" s="674"/>
      <c r="H221" s="707"/>
      <c r="I221" s="672">
        <v>370</v>
      </c>
      <c r="J221" s="673">
        <v>137</v>
      </c>
    </row>
    <row r="222" spans="1:10">
      <c r="A222" s="686" t="s">
        <v>218</v>
      </c>
      <c r="B222" s="716" t="s">
        <v>219</v>
      </c>
      <c r="C222" s="672">
        <v>4</v>
      </c>
      <c r="D222" s="673">
        <v>2</v>
      </c>
      <c r="E222" s="674"/>
      <c r="F222" s="674"/>
      <c r="G222" s="674"/>
      <c r="H222" s="707"/>
      <c r="I222" s="672">
        <v>576</v>
      </c>
      <c r="J222" s="673">
        <v>254</v>
      </c>
    </row>
    <row r="223" spans="1:10" ht="12" thickBot="1">
      <c r="A223" s="687" t="s">
        <v>220</v>
      </c>
      <c r="B223" s="717" t="s">
        <v>221</v>
      </c>
      <c r="C223" s="672"/>
      <c r="D223" s="673"/>
      <c r="E223" s="674"/>
      <c r="F223" s="674"/>
      <c r="G223" s="674"/>
      <c r="H223" s="707"/>
      <c r="I223" s="672"/>
      <c r="J223" s="673"/>
    </row>
    <row r="224" spans="1:10">
      <c r="A224" s="705" t="s">
        <v>52</v>
      </c>
      <c r="B224" s="718" t="s">
        <v>53</v>
      </c>
      <c r="C224" s="680">
        <v>0</v>
      </c>
      <c r="D224" s="681">
        <v>0</v>
      </c>
      <c r="E224" s="682">
        <v>0</v>
      </c>
      <c r="F224" s="682">
        <v>0</v>
      </c>
      <c r="G224" s="682">
        <v>0</v>
      </c>
      <c r="H224" s="706">
        <v>0</v>
      </c>
      <c r="I224" s="680">
        <v>0</v>
      </c>
      <c r="J224" s="681">
        <v>0</v>
      </c>
    </row>
    <row r="225" spans="1:10">
      <c r="A225" s="686" t="s">
        <v>222</v>
      </c>
      <c r="B225" s="716" t="s">
        <v>223</v>
      </c>
      <c r="C225" s="672"/>
      <c r="D225" s="673"/>
      <c r="E225" s="674"/>
      <c r="F225" s="674"/>
      <c r="G225" s="674"/>
      <c r="H225" s="707"/>
      <c r="I225" s="672"/>
      <c r="J225" s="673"/>
    </row>
    <row r="226" spans="1:10">
      <c r="A226" s="686" t="s">
        <v>224</v>
      </c>
      <c r="B226" s="716" t="s">
        <v>225</v>
      </c>
      <c r="C226" s="672"/>
      <c r="D226" s="673"/>
      <c r="E226" s="674"/>
      <c r="F226" s="674"/>
      <c r="G226" s="674"/>
      <c r="H226" s="707"/>
      <c r="I226" s="672"/>
      <c r="J226" s="673"/>
    </row>
    <row r="227" spans="1:10">
      <c r="A227" s="686" t="s">
        <v>226</v>
      </c>
      <c r="B227" s="716" t="s">
        <v>227</v>
      </c>
      <c r="C227" s="672"/>
      <c r="D227" s="673"/>
      <c r="E227" s="674"/>
      <c r="F227" s="674"/>
      <c r="G227" s="674"/>
      <c r="H227" s="707"/>
      <c r="I227" s="672"/>
      <c r="J227" s="673"/>
    </row>
    <row r="228" spans="1:10" ht="12" thickBot="1">
      <c r="A228" s="687" t="s">
        <v>228</v>
      </c>
      <c r="B228" s="717" t="s">
        <v>229</v>
      </c>
      <c r="C228" s="672"/>
      <c r="D228" s="673"/>
      <c r="E228" s="674"/>
      <c r="F228" s="674"/>
      <c r="G228" s="674"/>
      <c r="H228" s="707"/>
      <c r="I228" s="672"/>
      <c r="J228" s="673"/>
    </row>
    <row r="229" spans="1:10">
      <c r="A229" s="705" t="s">
        <v>54</v>
      </c>
      <c r="B229" s="718" t="s">
        <v>55</v>
      </c>
      <c r="C229" s="680">
        <v>0</v>
      </c>
      <c r="D229" s="681">
        <v>0</v>
      </c>
      <c r="E229" s="682">
        <v>0</v>
      </c>
      <c r="F229" s="682">
        <v>0</v>
      </c>
      <c r="G229" s="682">
        <v>0</v>
      </c>
      <c r="H229" s="706">
        <v>0</v>
      </c>
      <c r="I229" s="680">
        <v>0</v>
      </c>
      <c r="J229" s="681">
        <v>0</v>
      </c>
    </row>
    <row r="230" spans="1:10">
      <c r="A230" s="686" t="s">
        <v>230</v>
      </c>
      <c r="B230" s="716" t="s">
        <v>231</v>
      </c>
      <c r="C230" s="710"/>
      <c r="D230" s="711"/>
      <c r="E230" s="712"/>
      <c r="F230" s="712"/>
      <c r="G230" s="712"/>
      <c r="H230" s="713"/>
      <c r="I230" s="710"/>
      <c r="J230" s="711"/>
    </row>
    <row r="231" spans="1:10">
      <c r="A231" s="686" t="s">
        <v>232</v>
      </c>
      <c r="B231" s="716" t="s">
        <v>233</v>
      </c>
      <c r="C231" s="710"/>
      <c r="D231" s="711"/>
      <c r="E231" s="712"/>
      <c r="F231" s="712"/>
      <c r="G231" s="712"/>
      <c r="H231" s="713"/>
      <c r="I231" s="710"/>
      <c r="J231" s="711"/>
    </row>
    <row r="232" spans="1:10" ht="12" thickBot="1">
      <c r="A232" s="687" t="s">
        <v>234</v>
      </c>
      <c r="B232" s="717" t="s">
        <v>235</v>
      </c>
      <c r="C232" s="710"/>
      <c r="D232" s="711"/>
      <c r="E232" s="712"/>
      <c r="F232" s="712"/>
      <c r="G232" s="712"/>
      <c r="H232" s="713"/>
      <c r="I232" s="710"/>
      <c r="J232" s="711"/>
    </row>
    <row r="233" spans="1:10" ht="31.5" customHeight="1">
      <c r="A233" s="705" t="s">
        <v>254</v>
      </c>
      <c r="B233" s="718" t="s">
        <v>57</v>
      </c>
      <c r="C233" s="680"/>
      <c r="D233" s="681"/>
      <c r="E233" s="682"/>
      <c r="F233" s="682"/>
      <c r="G233" s="682"/>
      <c r="H233" s="706"/>
      <c r="I233" s="680"/>
      <c r="J233" s="681"/>
    </row>
    <row r="234" spans="1:10" ht="11.25" customHeight="1">
      <c r="A234" s="686" t="s">
        <v>236</v>
      </c>
      <c r="B234" s="716" t="s">
        <v>237</v>
      </c>
      <c r="C234" s="672"/>
      <c r="D234" s="673"/>
      <c r="E234" s="674"/>
      <c r="F234" s="674"/>
      <c r="G234" s="674"/>
      <c r="H234" s="707"/>
      <c r="I234" s="672"/>
      <c r="J234" s="673"/>
    </row>
    <row r="235" spans="1:10" ht="23.25" thickBot="1">
      <c r="A235" s="687" t="s">
        <v>238</v>
      </c>
      <c r="B235" s="717" t="s">
        <v>239</v>
      </c>
      <c r="C235" s="710"/>
      <c r="D235" s="711"/>
      <c r="E235" s="712"/>
      <c r="F235" s="712"/>
      <c r="G235" s="712"/>
      <c r="H235" s="713"/>
      <c r="I235" s="710"/>
      <c r="J235" s="711"/>
    </row>
    <row r="236" spans="1:10" ht="11.25" customHeight="1">
      <c r="A236" s="714" t="s">
        <v>58</v>
      </c>
      <c r="B236" s="719" t="s">
        <v>59</v>
      </c>
      <c r="C236" s="680"/>
      <c r="D236" s="681"/>
      <c r="E236" s="682"/>
      <c r="F236" s="682"/>
      <c r="G236" s="682"/>
      <c r="H236" s="706"/>
      <c r="I236" s="680"/>
      <c r="J236" s="681"/>
    </row>
    <row r="237" spans="1:10" ht="12" thickBot="1">
      <c r="A237" s="687" t="s">
        <v>240</v>
      </c>
      <c r="B237" s="717" t="s">
        <v>241</v>
      </c>
      <c r="C237" s="688"/>
      <c r="D237" s="689"/>
      <c r="E237" s="690"/>
      <c r="F237" s="690"/>
      <c r="G237" s="690"/>
      <c r="H237" s="720"/>
      <c r="I237" s="688"/>
      <c r="J237" s="689"/>
    </row>
    <row r="238" spans="1:10" ht="6.75" customHeight="1">
      <c r="A238" s="721"/>
      <c r="B238" s="721"/>
      <c r="C238" s="721"/>
      <c r="D238" s="721"/>
      <c r="E238" s="721"/>
      <c r="F238" s="721"/>
      <c r="G238" s="721"/>
      <c r="H238" s="721"/>
      <c r="I238" s="721"/>
      <c r="J238" s="721"/>
    </row>
    <row r="239" spans="1:10" ht="15" customHeight="1" thickBot="1">
      <c r="A239" s="645" t="s">
        <v>1765</v>
      </c>
      <c r="B239" s="646"/>
      <c r="C239" s="646"/>
      <c r="D239" s="646"/>
      <c r="E239" s="646"/>
      <c r="F239" s="646"/>
      <c r="G239" s="646"/>
      <c r="H239" s="646"/>
      <c r="I239" s="646"/>
      <c r="J239" s="646"/>
    </row>
    <row r="240" spans="1:10" ht="13.5" customHeight="1" thickBot="1">
      <c r="A240" s="1850" t="s">
        <v>0</v>
      </c>
      <c r="B240" s="1851" t="s">
        <v>1</v>
      </c>
      <c r="C240" s="1852" t="s">
        <v>250</v>
      </c>
      <c r="D240" s="1852"/>
      <c r="E240" s="1853" t="s">
        <v>7</v>
      </c>
      <c r="F240" s="1853"/>
      <c r="G240" s="1853"/>
      <c r="H240" s="1853"/>
      <c r="I240" s="1852" t="s">
        <v>251</v>
      </c>
      <c r="J240" s="1852"/>
    </row>
    <row r="241" spans="1:10" ht="34.5" customHeight="1" thickBot="1">
      <c r="A241" s="1850"/>
      <c r="B241" s="1851"/>
      <c r="C241" s="1852"/>
      <c r="D241" s="1852"/>
      <c r="E241" s="1853"/>
      <c r="F241" s="1853"/>
      <c r="G241" s="1853"/>
      <c r="H241" s="1853"/>
      <c r="I241" s="1852"/>
      <c r="J241" s="1852"/>
    </row>
    <row r="242" spans="1:10" ht="11.25" customHeight="1" thickBot="1">
      <c r="A242" s="1850"/>
      <c r="B242" s="1851"/>
      <c r="C242" s="1852"/>
      <c r="D242" s="1852"/>
      <c r="E242" s="1854" t="s">
        <v>13</v>
      </c>
      <c r="F242" s="1854"/>
      <c r="G242" s="1855" t="s">
        <v>244</v>
      </c>
      <c r="H242" s="1855"/>
      <c r="I242" s="1852"/>
      <c r="J242" s="1852"/>
    </row>
    <row r="243" spans="1:10" ht="48.75" customHeight="1">
      <c r="A243" s="1850"/>
      <c r="B243" s="1851"/>
      <c r="C243" s="648" t="s">
        <v>15</v>
      </c>
      <c r="D243" s="649" t="s">
        <v>252</v>
      </c>
      <c r="E243" s="650" t="s">
        <v>15</v>
      </c>
      <c r="F243" s="651" t="s">
        <v>16</v>
      </c>
      <c r="G243" s="652" t="s">
        <v>15</v>
      </c>
      <c r="H243" s="652" t="s">
        <v>16</v>
      </c>
      <c r="I243" s="648" t="s">
        <v>15</v>
      </c>
      <c r="J243" s="649" t="s">
        <v>16</v>
      </c>
    </row>
    <row r="244" spans="1:10" s="659" customFormat="1" ht="11.25" customHeight="1" thickBot="1">
      <c r="A244" s="653">
        <v>1</v>
      </c>
      <c r="B244" s="654">
        <v>2</v>
      </c>
      <c r="C244" s="655">
        <v>3</v>
      </c>
      <c r="D244" s="656">
        <v>4</v>
      </c>
      <c r="E244" s="657">
        <v>5</v>
      </c>
      <c r="F244" s="658">
        <v>6</v>
      </c>
      <c r="G244" s="657">
        <v>7</v>
      </c>
      <c r="H244" s="656">
        <v>8</v>
      </c>
      <c r="I244" s="655">
        <v>9</v>
      </c>
      <c r="J244" s="656">
        <v>10</v>
      </c>
    </row>
    <row r="245" spans="1:10" ht="11.25" customHeight="1" thickBot="1">
      <c r="A245" s="1848" t="s">
        <v>253</v>
      </c>
      <c r="B245" s="1849"/>
      <c r="C245" s="660">
        <v>204</v>
      </c>
      <c r="D245" s="661">
        <v>169</v>
      </c>
      <c r="E245" s="660">
        <v>4</v>
      </c>
      <c r="F245" s="662">
        <v>3</v>
      </c>
      <c r="G245" s="662">
        <v>9</v>
      </c>
      <c r="H245" s="661">
        <v>6</v>
      </c>
      <c r="I245" s="663">
        <v>15012</v>
      </c>
      <c r="J245" s="664">
        <v>12562</v>
      </c>
    </row>
    <row r="246" spans="1:10">
      <c r="A246" s="665" t="s">
        <v>18</v>
      </c>
      <c r="B246" s="666" t="s">
        <v>19</v>
      </c>
      <c r="C246" s="667">
        <v>1</v>
      </c>
      <c r="D246" s="668">
        <v>1</v>
      </c>
      <c r="E246" s="667">
        <v>0</v>
      </c>
      <c r="F246" s="669">
        <v>0</v>
      </c>
      <c r="G246" s="669">
        <v>0</v>
      </c>
      <c r="H246" s="668">
        <v>0</v>
      </c>
      <c r="I246" s="667">
        <v>14</v>
      </c>
      <c r="J246" s="668">
        <v>14</v>
      </c>
    </row>
    <row r="247" spans="1:10">
      <c r="A247" s="670" t="s">
        <v>66</v>
      </c>
      <c r="B247" s="671" t="s">
        <v>67</v>
      </c>
      <c r="C247" s="672">
        <v>1</v>
      </c>
      <c r="D247" s="673">
        <v>1</v>
      </c>
      <c r="E247" s="672"/>
      <c r="F247" s="674"/>
      <c r="G247" s="674"/>
      <c r="H247" s="673"/>
      <c r="I247" s="672">
        <v>14</v>
      </c>
      <c r="J247" s="673">
        <v>14</v>
      </c>
    </row>
    <row r="248" spans="1:10" ht="11.25" customHeight="1">
      <c r="A248" s="670" t="s">
        <v>68</v>
      </c>
      <c r="B248" s="671" t="s">
        <v>69</v>
      </c>
      <c r="C248" s="672"/>
      <c r="D248" s="673"/>
      <c r="E248" s="672"/>
      <c r="F248" s="674"/>
      <c r="G248" s="674"/>
      <c r="H248" s="673"/>
      <c r="I248" s="672"/>
      <c r="J248" s="673"/>
    </row>
    <row r="249" spans="1:10" ht="12" thickBot="1">
      <c r="A249" s="675" t="s">
        <v>70</v>
      </c>
      <c r="B249" s="676" t="s">
        <v>71</v>
      </c>
      <c r="C249" s="672"/>
      <c r="D249" s="673"/>
      <c r="E249" s="672"/>
      <c r="F249" s="674"/>
      <c r="G249" s="674"/>
      <c r="H249" s="673"/>
      <c r="I249" s="672"/>
      <c r="J249" s="673"/>
    </row>
    <row r="250" spans="1:10">
      <c r="A250" s="665" t="s">
        <v>20</v>
      </c>
      <c r="B250" s="666" t="s">
        <v>21</v>
      </c>
      <c r="C250" s="667">
        <v>1</v>
      </c>
      <c r="D250" s="668">
        <v>1</v>
      </c>
      <c r="E250" s="667">
        <v>0</v>
      </c>
      <c r="F250" s="669">
        <v>0</v>
      </c>
      <c r="G250" s="669">
        <v>0</v>
      </c>
      <c r="H250" s="668">
        <v>0</v>
      </c>
      <c r="I250" s="667">
        <v>174</v>
      </c>
      <c r="J250" s="668">
        <v>174</v>
      </c>
    </row>
    <row r="251" spans="1:10">
      <c r="A251" s="670" t="s">
        <v>72</v>
      </c>
      <c r="B251" s="671" t="s">
        <v>73</v>
      </c>
      <c r="C251" s="672"/>
      <c r="D251" s="673"/>
      <c r="E251" s="672"/>
      <c r="F251" s="674"/>
      <c r="G251" s="674"/>
      <c r="H251" s="673"/>
      <c r="I251" s="677"/>
      <c r="J251" s="678"/>
    </row>
    <row r="252" spans="1:10">
      <c r="A252" s="670" t="s">
        <v>74</v>
      </c>
      <c r="B252" s="671" t="s">
        <v>75</v>
      </c>
      <c r="C252" s="672"/>
      <c r="D252" s="673"/>
      <c r="E252" s="672"/>
      <c r="F252" s="674"/>
      <c r="G252" s="674"/>
      <c r="H252" s="673"/>
      <c r="I252" s="672"/>
      <c r="J252" s="673"/>
    </row>
    <row r="253" spans="1:10">
      <c r="A253" s="670" t="s">
        <v>76</v>
      </c>
      <c r="B253" s="671" t="s">
        <v>77</v>
      </c>
      <c r="C253" s="672"/>
      <c r="D253" s="673"/>
      <c r="E253" s="672"/>
      <c r="F253" s="674"/>
      <c r="G253" s="674"/>
      <c r="H253" s="673"/>
      <c r="I253" s="672"/>
      <c r="J253" s="673"/>
    </row>
    <row r="254" spans="1:10" ht="11.25" customHeight="1">
      <c r="A254" s="670" t="s">
        <v>78</v>
      </c>
      <c r="B254" s="671" t="s">
        <v>79</v>
      </c>
      <c r="C254" s="672">
        <v>1</v>
      </c>
      <c r="D254" s="673">
        <v>1</v>
      </c>
      <c r="E254" s="672"/>
      <c r="F254" s="674"/>
      <c r="G254" s="674"/>
      <c r="H254" s="673"/>
      <c r="I254" s="672">
        <v>174</v>
      </c>
      <c r="J254" s="673">
        <v>174</v>
      </c>
    </row>
    <row r="255" spans="1:10" ht="12" thickBot="1">
      <c r="A255" s="675" t="s">
        <v>80</v>
      </c>
      <c r="B255" s="676" t="s">
        <v>81</v>
      </c>
      <c r="C255" s="672"/>
      <c r="D255" s="673"/>
      <c r="E255" s="672"/>
      <c r="F255" s="674"/>
      <c r="G255" s="674"/>
      <c r="H255" s="673"/>
      <c r="I255" s="672"/>
      <c r="J255" s="673"/>
    </row>
    <row r="256" spans="1:10">
      <c r="A256" s="665" t="s">
        <v>22</v>
      </c>
      <c r="B256" s="666" t="s">
        <v>23</v>
      </c>
      <c r="C256" s="667">
        <v>45</v>
      </c>
      <c r="D256" s="668">
        <v>39</v>
      </c>
      <c r="E256" s="667">
        <v>0</v>
      </c>
      <c r="F256" s="669">
        <v>0</v>
      </c>
      <c r="G256" s="669">
        <v>2</v>
      </c>
      <c r="H256" s="668">
        <v>2</v>
      </c>
      <c r="I256" s="667">
        <v>3606</v>
      </c>
      <c r="J256" s="668">
        <v>3252</v>
      </c>
    </row>
    <row r="257" spans="1:10">
      <c r="A257" s="670" t="s">
        <v>82</v>
      </c>
      <c r="B257" s="671" t="s">
        <v>83</v>
      </c>
      <c r="C257" s="672">
        <v>3</v>
      </c>
      <c r="D257" s="673">
        <v>3</v>
      </c>
      <c r="E257" s="672"/>
      <c r="F257" s="674"/>
      <c r="G257" s="674"/>
      <c r="H257" s="673"/>
      <c r="I257" s="672">
        <v>38</v>
      </c>
      <c r="J257" s="673">
        <v>38</v>
      </c>
    </row>
    <row r="258" spans="1:10">
      <c r="A258" s="670" t="s">
        <v>84</v>
      </c>
      <c r="B258" s="671" t="s">
        <v>85</v>
      </c>
      <c r="C258" s="672"/>
      <c r="D258" s="673"/>
      <c r="E258" s="672"/>
      <c r="F258" s="674"/>
      <c r="G258" s="674"/>
      <c r="H258" s="673"/>
      <c r="I258" s="672"/>
      <c r="J258" s="673"/>
    </row>
    <row r="259" spans="1:10">
      <c r="A259" s="670" t="s">
        <v>86</v>
      </c>
      <c r="B259" s="671" t="s">
        <v>87</v>
      </c>
      <c r="C259" s="672"/>
      <c r="D259" s="673"/>
      <c r="E259" s="672"/>
      <c r="F259" s="674"/>
      <c r="G259" s="674"/>
      <c r="H259" s="673"/>
      <c r="I259" s="672"/>
      <c r="J259" s="673"/>
    </row>
    <row r="260" spans="1:10" s="679" customFormat="1" ht="11.25" customHeight="1">
      <c r="A260" s="670" t="s">
        <v>88</v>
      </c>
      <c r="B260" s="671" t="s">
        <v>89</v>
      </c>
      <c r="C260" s="672"/>
      <c r="D260" s="673"/>
      <c r="E260" s="672"/>
      <c r="F260" s="674"/>
      <c r="G260" s="674"/>
      <c r="H260" s="673"/>
      <c r="I260" s="672"/>
      <c r="J260" s="673"/>
    </row>
    <row r="261" spans="1:10">
      <c r="A261" s="670" t="s">
        <v>90</v>
      </c>
      <c r="B261" s="671" t="s">
        <v>91</v>
      </c>
      <c r="C261" s="672"/>
      <c r="D261" s="673"/>
      <c r="E261" s="672"/>
      <c r="F261" s="674"/>
      <c r="G261" s="674"/>
      <c r="H261" s="673"/>
      <c r="I261" s="672"/>
      <c r="J261" s="673"/>
    </row>
    <row r="262" spans="1:10" ht="22.5">
      <c r="A262" s="670" t="s">
        <v>92</v>
      </c>
      <c r="B262" s="671" t="s">
        <v>93</v>
      </c>
      <c r="C262" s="672"/>
      <c r="D262" s="673"/>
      <c r="E262" s="672"/>
      <c r="F262" s="674"/>
      <c r="G262" s="674"/>
      <c r="H262" s="673"/>
      <c r="I262" s="672"/>
      <c r="J262" s="673"/>
    </row>
    <row r="263" spans="1:10" s="679" customFormat="1" ht="22.5" customHeight="1">
      <c r="A263" s="670" t="s">
        <v>94</v>
      </c>
      <c r="B263" s="671" t="s">
        <v>95</v>
      </c>
      <c r="C263" s="672"/>
      <c r="D263" s="673"/>
      <c r="E263" s="672"/>
      <c r="F263" s="674"/>
      <c r="G263" s="674"/>
      <c r="H263" s="673"/>
      <c r="I263" s="672"/>
      <c r="J263" s="673"/>
    </row>
    <row r="264" spans="1:10" ht="11.25" customHeight="1">
      <c r="A264" s="670" t="s">
        <v>96</v>
      </c>
      <c r="B264" s="671" t="s">
        <v>97</v>
      </c>
      <c r="C264" s="672"/>
      <c r="D264" s="673"/>
      <c r="E264" s="672"/>
      <c r="F264" s="674"/>
      <c r="G264" s="674"/>
      <c r="H264" s="673"/>
      <c r="I264" s="672"/>
      <c r="J264" s="673"/>
    </row>
    <row r="265" spans="1:10" ht="11.25" customHeight="1">
      <c r="A265" s="670" t="s">
        <v>98</v>
      </c>
      <c r="B265" s="671" t="s">
        <v>99</v>
      </c>
      <c r="C265" s="672"/>
      <c r="D265" s="673"/>
      <c r="E265" s="672"/>
      <c r="F265" s="674"/>
      <c r="G265" s="674"/>
      <c r="H265" s="673"/>
      <c r="I265" s="672"/>
      <c r="J265" s="673"/>
    </row>
    <row r="266" spans="1:10" s="679" customFormat="1">
      <c r="A266" s="670" t="s">
        <v>100</v>
      </c>
      <c r="B266" s="671" t="s">
        <v>101</v>
      </c>
      <c r="C266" s="672"/>
      <c r="D266" s="673"/>
      <c r="E266" s="672"/>
      <c r="F266" s="674"/>
      <c r="G266" s="674"/>
      <c r="H266" s="673"/>
      <c r="I266" s="672"/>
      <c r="J266" s="673"/>
    </row>
    <row r="267" spans="1:10" ht="11.25" customHeight="1">
      <c r="A267" s="670" t="s">
        <v>102</v>
      </c>
      <c r="B267" s="671" t="s">
        <v>103</v>
      </c>
      <c r="C267" s="672">
        <v>1</v>
      </c>
      <c r="D267" s="673">
        <v>1</v>
      </c>
      <c r="E267" s="672"/>
      <c r="F267" s="674"/>
      <c r="G267" s="674"/>
      <c r="H267" s="673"/>
      <c r="I267" s="672">
        <v>64</v>
      </c>
      <c r="J267" s="673">
        <v>64</v>
      </c>
    </row>
    <row r="268" spans="1:10" s="679" customFormat="1" ht="11.25" customHeight="1">
      <c r="A268" s="670" t="s">
        <v>104</v>
      </c>
      <c r="B268" s="671" t="s">
        <v>105</v>
      </c>
      <c r="C268" s="672"/>
      <c r="D268" s="673"/>
      <c r="E268" s="672"/>
      <c r="F268" s="674"/>
      <c r="G268" s="674"/>
      <c r="H268" s="673"/>
      <c r="I268" s="672"/>
      <c r="J268" s="673"/>
    </row>
    <row r="269" spans="1:10">
      <c r="A269" s="670" t="s">
        <v>106</v>
      </c>
      <c r="B269" s="671" t="s">
        <v>107</v>
      </c>
      <c r="C269" s="672"/>
      <c r="D269" s="673"/>
      <c r="E269" s="672"/>
      <c r="F269" s="674"/>
      <c r="G269" s="674"/>
      <c r="H269" s="673"/>
      <c r="I269" s="672"/>
      <c r="J269" s="673"/>
    </row>
    <row r="270" spans="1:10" s="679" customFormat="1" ht="11.25" customHeight="1">
      <c r="A270" s="670" t="s">
        <v>108</v>
      </c>
      <c r="B270" s="671" t="s">
        <v>109</v>
      </c>
      <c r="C270" s="672">
        <v>1</v>
      </c>
      <c r="D270" s="673">
        <v>1</v>
      </c>
      <c r="E270" s="672"/>
      <c r="F270" s="674"/>
      <c r="G270" s="674"/>
      <c r="H270" s="673"/>
      <c r="I270" s="672">
        <v>180</v>
      </c>
      <c r="J270" s="673">
        <v>180</v>
      </c>
    </row>
    <row r="271" spans="1:10" ht="11.25" customHeight="1">
      <c r="A271" s="670" t="s">
        <v>110</v>
      </c>
      <c r="B271" s="671" t="s">
        <v>111</v>
      </c>
      <c r="C271" s="672"/>
      <c r="D271" s="673"/>
      <c r="E271" s="672"/>
      <c r="F271" s="674"/>
      <c r="G271" s="674"/>
      <c r="H271" s="673"/>
      <c r="I271" s="672"/>
      <c r="J271" s="673"/>
    </row>
    <row r="272" spans="1:10" ht="11.25" customHeight="1">
      <c r="A272" s="670" t="s">
        <v>112</v>
      </c>
      <c r="B272" s="671" t="s">
        <v>113</v>
      </c>
      <c r="C272" s="672">
        <v>4</v>
      </c>
      <c r="D272" s="673">
        <v>4</v>
      </c>
      <c r="E272" s="672"/>
      <c r="F272" s="674"/>
      <c r="G272" s="674">
        <v>1</v>
      </c>
      <c r="H272" s="673">
        <v>1</v>
      </c>
      <c r="I272" s="672">
        <v>271</v>
      </c>
      <c r="J272" s="673">
        <v>271</v>
      </c>
    </row>
    <row r="273" spans="1:10" s="679" customFormat="1" ht="22.5">
      <c r="A273" s="670" t="s">
        <v>114</v>
      </c>
      <c r="B273" s="671" t="s">
        <v>115</v>
      </c>
      <c r="C273" s="672"/>
      <c r="D273" s="673"/>
      <c r="E273" s="672"/>
      <c r="F273" s="674"/>
      <c r="G273" s="674"/>
      <c r="H273" s="673"/>
      <c r="I273" s="672"/>
      <c r="J273" s="673"/>
    </row>
    <row r="274" spans="1:10" ht="11.25" customHeight="1">
      <c r="A274" s="670" t="s">
        <v>116</v>
      </c>
      <c r="B274" s="671" t="s">
        <v>117</v>
      </c>
      <c r="C274" s="672">
        <v>3</v>
      </c>
      <c r="D274" s="673">
        <v>3</v>
      </c>
      <c r="E274" s="672"/>
      <c r="F274" s="674"/>
      <c r="G274" s="674"/>
      <c r="H274" s="673"/>
      <c r="I274" s="672">
        <v>302</v>
      </c>
      <c r="J274" s="673">
        <v>302</v>
      </c>
    </row>
    <row r="275" spans="1:10" s="679" customFormat="1" ht="11.25" customHeight="1">
      <c r="A275" s="670" t="s">
        <v>118</v>
      </c>
      <c r="B275" s="671" t="s">
        <v>119</v>
      </c>
      <c r="C275" s="672"/>
      <c r="D275" s="673"/>
      <c r="E275" s="672"/>
      <c r="F275" s="674"/>
      <c r="G275" s="674"/>
      <c r="H275" s="673"/>
      <c r="I275" s="672"/>
      <c r="J275" s="673"/>
    </row>
    <row r="276" spans="1:10">
      <c r="A276" s="670" t="s">
        <v>120</v>
      </c>
      <c r="B276" s="671" t="s">
        <v>121</v>
      </c>
      <c r="C276" s="672"/>
      <c r="D276" s="673"/>
      <c r="E276" s="672"/>
      <c r="F276" s="674"/>
      <c r="G276" s="674"/>
      <c r="H276" s="673"/>
      <c r="I276" s="672"/>
      <c r="J276" s="673"/>
    </row>
    <row r="277" spans="1:10" s="679" customFormat="1">
      <c r="A277" s="670" t="s">
        <v>122</v>
      </c>
      <c r="B277" s="671" t="s">
        <v>123</v>
      </c>
      <c r="C277" s="672">
        <v>5</v>
      </c>
      <c r="D277" s="673">
        <v>5</v>
      </c>
      <c r="E277" s="672"/>
      <c r="F277" s="674"/>
      <c r="G277" s="674"/>
      <c r="H277" s="673"/>
      <c r="I277" s="672">
        <v>375</v>
      </c>
      <c r="J277" s="673">
        <v>375</v>
      </c>
    </row>
    <row r="278" spans="1:10">
      <c r="A278" s="670" t="s">
        <v>124</v>
      </c>
      <c r="B278" s="671" t="s">
        <v>125</v>
      </c>
      <c r="C278" s="672">
        <v>1</v>
      </c>
      <c r="D278" s="673">
        <v>1</v>
      </c>
      <c r="E278" s="672"/>
      <c r="F278" s="674"/>
      <c r="G278" s="674"/>
      <c r="H278" s="673"/>
      <c r="I278" s="672">
        <v>240</v>
      </c>
      <c r="J278" s="673">
        <v>240</v>
      </c>
    </row>
    <row r="279" spans="1:10" s="679" customFormat="1" ht="11.25" customHeight="1">
      <c r="A279" s="670" t="s">
        <v>126</v>
      </c>
      <c r="B279" s="671" t="s">
        <v>127</v>
      </c>
      <c r="C279" s="672"/>
      <c r="D279" s="673"/>
      <c r="E279" s="672"/>
      <c r="F279" s="674"/>
      <c r="G279" s="674"/>
      <c r="H279" s="673"/>
      <c r="I279" s="672"/>
      <c r="J279" s="673"/>
    </row>
    <row r="280" spans="1:10" ht="12" thickBot="1">
      <c r="A280" s="675" t="s">
        <v>128</v>
      </c>
      <c r="B280" s="676" t="s">
        <v>129</v>
      </c>
      <c r="C280" s="672">
        <v>27</v>
      </c>
      <c r="D280" s="673">
        <v>21</v>
      </c>
      <c r="E280" s="672"/>
      <c r="F280" s="674"/>
      <c r="G280" s="674">
        <v>1</v>
      </c>
      <c r="H280" s="673">
        <v>1</v>
      </c>
      <c r="I280" s="672">
        <v>2136</v>
      </c>
      <c r="J280" s="673">
        <v>1782</v>
      </c>
    </row>
    <row r="281" spans="1:10" s="679" customFormat="1" ht="21" customHeight="1">
      <c r="A281" s="665" t="s">
        <v>24</v>
      </c>
      <c r="B281" s="666" t="s">
        <v>25</v>
      </c>
      <c r="C281" s="680">
        <v>7</v>
      </c>
      <c r="D281" s="681">
        <v>7</v>
      </c>
      <c r="E281" s="680">
        <v>0</v>
      </c>
      <c r="F281" s="682">
        <v>0</v>
      </c>
      <c r="G281" s="682">
        <v>0</v>
      </c>
      <c r="H281" s="681">
        <v>0</v>
      </c>
      <c r="I281" s="680">
        <v>706</v>
      </c>
      <c r="J281" s="681">
        <v>706</v>
      </c>
    </row>
    <row r="282" spans="1:10" ht="23.25" thickBot="1">
      <c r="A282" s="675" t="s">
        <v>130</v>
      </c>
      <c r="B282" s="676" t="s">
        <v>131</v>
      </c>
      <c r="C282" s="672">
        <v>7</v>
      </c>
      <c r="D282" s="673">
        <v>7</v>
      </c>
      <c r="E282" s="672"/>
      <c r="F282" s="674"/>
      <c r="G282" s="674"/>
      <c r="H282" s="673"/>
      <c r="I282" s="672">
        <v>706</v>
      </c>
      <c r="J282" s="673">
        <v>706</v>
      </c>
    </row>
    <row r="283" spans="1:10" ht="21" customHeight="1">
      <c r="A283" s="665" t="s">
        <v>26</v>
      </c>
      <c r="B283" s="666" t="s">
        <v>27</v>
      </c>
      <c r="C283" s="680">
        <v>2</v>
      </c>
      <c r="D283" s="681">
        <v>2</v>
      </c>
      <c r="E283" s="680">
        <v>0</v>
      </c>
      <c r="F283" s="682">
        <v>0</v>
      </c>
      <c r="G283" s="682">
        <v>0</v>
      </c>
      <c r="H283" s="681">
        <v>0</v>
      </c>
      <c r="I283" s="680">
        <v>281</v>
      </c>
      <c r="J283" s="681">
        <v>281</v>
      </c>
    </row>
    <row r="284" spans="1:10" s="679" customFormat="1">
      <c r="A284" s="670" t="s">
        <v>132</v>
      </c>
      <c r="B284" s="671" t="s">
        <v>133</v>
      </c>
      <c r="C284" s="672">
        <v>2</v>
      </c>
      <c r="D284" s="673">
        <v>2</v>
      </c>
      <c r="E284" s="672"/>
      <c r="F284" s="674"/>
      <c r="G284" s="674"/>
      <c r="H284" s="673"/>
      <c r="I284" s="672">
        <v>281</v>
      </c>
      <c r="J284" s="673">
        <v>281</v>
      </c>
    </row>
    <row r="285" spans="1:10">
      <c r="A285" s="670" t="s">
        <v>134</v>
      </c>
      <c r="B285" s="671" t="s">
        <v>135</v>
      </c>
      <c r="C285" s="672"/>
      <c r="D285" s="673"/>
      <c r="E285" s="672"/>
      <c r="F285" s="674"/>
      <c r="G285" s="674"/>
      <c r="H285" s="673"/>
      <c r="I285" s="672"/>
      <c r="J285" s="673"/>
    </row>
    <row r="286" spans="1:10" s="679" customFormat="1" ht="11.25" customHeight="1">
      <c r="A286" s="670" t="s">
        <v>136</v>
      </c>
      <c r="B286" s="671" t="s">
        <v>137</v>
      </c>
      <c r="C286" s="672"/>
      <c r="D286" s="673"/>
      <c r="E286" s="672"/>
      <c r="F286" s="674"/>
      <c r="G286" s="674"/>
      <c r="H286" s="673"/>
      <c r="I286" s="672"/>
      <c r="J286" s="673"/>
    </row>
    <row r="287" spans="1:10" ht="12" thickBot="1">
      <c r="A287" s="683" t="s">
        <v>138</v>
      </c>
      <c r="B287" s="676" t="s">
        <v>139</v>
      </c>
      <c r="C287" s="672"/>
      <c r="D287" s="673"/>
      <c r="E287" s="672"/>
      <c r="F287" s="674"/>
      <c r="G287" s="674"/>
      <c r="H287" s="673"/>
      <c r="I287" s="672"/>
      <c r="J287" s="673"/>
    </row>
    <row r="288" spans="1:10" ht="11.25" customHeight="1">
      <c r="A288" s="684" t="s">
        <v>28</v>
      </c>
      <c r="B288" s="666" t="s">
        <v>29</v>
      </c>
      <c r="C288" s="667">
        <v>13</v>
      </c>
      <c r="D288" s="668">
        <v>11</v>
      </c>
      <c r="E288" s="667">
        <v>1</v>
      </c>
      <c r="F288" s="669">
        <v>0</v>
      </c>
      <c r="G288" s="669">
        <v>2</v>
      </c>
      <c r="H288" s="668">
        <v>2</v>
      </c>
      <c r="I288" s="667">
        <v>549</v>
      </c>
      <c r="J288" s="668">
        <v>481</v>
      </c>
    </row>
    <row r="289" spans="1:10">
      <c r="A289" s="685" t="s">
        <v>140</v>
      </c>
      <c r="B289" s="671" t="s">
        <v>141</v>
      </c>
      <c r="C289" s="672">
        <v>5</v>
      </c>
      <c r="D289" s="673">
        <v>4</v>
      </c>
      <c r="E289" s="672"/>
      <c r="F289" s="674"/>
      <c r="G289" s="674">
        <v>1</v>
      </c>
      <c r="H289" s="673">
        <v>1</v>
      </c>
      <c r="I289" s="672">
        <v>170</v>
      </c>
      <c r="J289" s="673">
        <v>102</v>
      </c>
    </row>
    <row r="290" spans="1:10" ht="11.25" customHeight="1">
      <c r="A290" s="686" t="s">
        <v>142</v>
      </c>
      <c r="B290" s="671" t="s">
        <v>143</v>
      </c>
      <c r="C290" s="672">
        <v>4</v>
      </c>
      <c r="D290" s="673">
        <v>4</v>
      </c>
      <c r="E290" s="672"/>
      <c r="F290" s="674"/>
      <c r="G290" s="674">
        <v>1</v>
      </c>
      <c r="H290" s="673">
        <v>1</v>
      </c>
      <c r="I290" s="672">
        <v>244</v>
      </c>
      <c r="J290" s="673">
        <v>244</v>
      </c>
    </row>
    <row r="291" spans="1:10" s="679" customFormat="1" ht="12" thickBot="1">
      <c r="A291" s="683" t="s">
        <v>144</v>
      </c>
      <c r="B291" s="676" t="s">
        <v>145</v>
      </c>
      <c r="C291" s="672">
        <v>4</v>
      </c>
      <c r="D291" s="673">
        <v>3</v>
      </c>
      <c r="E291" s="672">
        <v>1</v>
      </c>
      <c r="F291" s="674"/>
      <c r="G291" s="674"/>
      <c r="H291" s="673"/>
      <c r="I291" s="672">
        <v>135</v>
      </c>
      <c r="J291" s="673">
        <v>135</v>
      </c>
    </row>
    <row r="292" spans="1:10" ht="11.25" customHeight="1">
      <c r="A292" s="684" t="s">
        <v>30</v>
      </c>
      <c r="B292" s="666" t="s">
        <v>31</v>
      </c>
      <c r="C292" s="680">
        <v>22</v>
      </c>
      <c r="D292" s="681">
        <v>21</v>
      </c>
      <c r="E292" s="680">
        <v>2</v>
      </c>
      <c r="F292" s="682">
        <v>2</v>
      </c>
      <c r="G292" s="682">
        <v>0</v>
      </c>
      <c r="H292" s="681">
        <v>0</v>
      </c>
      <c r="I292" s="680">
        <v>1495</v>
      </c>
      <c r="J292" s="681">
        <v>1315</v>
      </c>
    </row>
    <row r="293" spans="1:10" ht="22.5">
      <c r="A293" s="685" t="s">
        <v>146</v>
      </c>
      <c r="B293" s="671" t="s">
        <v>147</v>
      </c>
      <c r="C293" s="672">
        <v>4</v>
      </c>
      <c r="D293" s="673">
        <v>4</v>
      </c>
      <c r="E293" s="672"/>
      <c r="F293" s="674"/>
      <c r="G293" s="674"/>
      <c r="H293" s="673"/>
      <c r="I293" s="672">
        <v>421</v>
      </c>
      <c r="J293" s="673">
        <v>421</v>
      </c>
    </row>
    <row r="294" spans="1:10" s="679" customFormat="1">
      <c r="A294" s="686" t="s">
        <v>148</v>
      </c>
      <c r="B294" s="671" t="s">
        <v>149</v>
      </c>
      <c r="C294" s="672">
        <v>12</v>
      </c>
      <c r="D294" s="673">
        <v>12</v>
      </c>
      <c r="E294" s="672">
        <v>2</v>
      </c>
      <c r="F294" s="674">
        <v>2</v>
      </c>
      <c r="G294" s="674"/>
      <c r="H294" s="673"/>
      <c r="I294" s="672">
        <v>604</v>
      </c>
      <c r="J294" s="673">
        <v>604</v>
      </c>
    </row>
    <row r="295" spans="1:10" ht="11.25" customHeight="1" thickBot="1">
      <c r="A295" s="687" t="s">
        <v>150</v>
      </c>
      <c r="B295" s="676" t="s">
        <v>151</v>
      </c>
      <c r="C295" s="688">
        <v>6</v>
      </c>
      <c r="D295" s="689">
        <v>5</v>
      </c>
      <c r="E295" s="688"/>
      <c r="F295" s="690"/>
      <c r="G295" s="690"/>
      <c r="H295" s="689"/>
      <c r="I295" s="688">
        <v>470</v>
      </c>
      <c r="J295" s="689">
        <v>290</v>
      </c>
    </row>
    <row r="296" spans="1:10" ht="6.75" customHeight="1" thickBot="1">
      <c r="A296" s="691"/>
      <c r="B296" s="692"/>
      <c r="C296" s="693"/>
      <c r="D296" s="693"/>
      <c r="E296" s="694"/>
      <c r="F296" s="694"/>
      <c r="G296" s="694"/>
      <c r="H296" s="694"/>
      <c r="I296" s="693"/>
      <c r="J296" s="693"/>
    </row>
    <row r="297" spans="1:10" s="659" customFormat="1" ht="11.25" customHeight="1" thickBot="1">
      <c r="A297" s="695">
        <v>1</v>
      </c>
      <c r="B297" s="696">
        <v>2</v>
      </c>
      <c r="C297" s="697">
        <v>3</v>
      </c>
      <c r="D297" s="698">
        <v>4</v>
      </c>
      <c r="E297" s="699">
        <v>5</v>
      </c>
      <c r="F297" s="700">
        <v>6</v>
      </c>
      <c r="G297" s="701">
        <v>7</v>
      </c>
      <c r="H297" s="702">
        <v>8</v>
      </c>
      <c r="I297" s="703">
        <v>9</v>
      </c>
      <c r="J297" s="704">
        <v>10</v>
      </c>
    </row>
    <row r="298" spans="1:10">
      <c r="A298" s="705" t="s">
        <v>32</v>
      </c>
      <c r="B298" s="666" t="s">
        <v>33</v>
      </c>
      <c r="C298" s="680">
        <v>44</v>
      </c>
      <c r="D298" s="681">
        <v>40</v>
      </c>
      <c r="E298" s="682">
        <v>1</v>
      </c>
      <c r="F298" s="682">
        <v>1</v>
      </c>
      <c r="G298" s="682">
        <v>1</v>
      </c>
      <c r="H298" s="706">
        <v>0</v>
      </c>
      <c r="I298" s="680">
        <v>3406</v>
      </c>
      <c r="J298" s="681">
        <v>3187</v>
      </c>
    </row>
    <row r="299" spans="1:10" ht="11.25" customHeight="1">
      <c r="A299" s="686" t="s">
        <v>152</v>
      </c>
      <c r="B299" s="671" t="s">
        <v>153</v>
      </c>
      <c r="C299" s="672">
        <v>8</v>
      </c>
      <c r="D299" s="673">
        <v>8</v>
      </c>
      <c r="E299" s="674"/>
      <c r="F299" s="674"/>
      <c r="G299" s="674"/>
      <c r="H299" s="707"/>
      <c r="I299" s="672">
        <v>825</v>
      </c>
      <c r="J299" s="673">
        <v>825</v>
      </c>
    </row>
    <row r="300" spans="1:10" ht="11.25" customHeight="1">
      <c r="A300" s="686" t="s">
        <v>154</v>
      </c>
      <c r="B300" s="671" t="s">
        <v>155</v>
      </c>
      <c r="C300" s="672"/>
      <c r="D300" s="673"/>
      <c r="E300" s="674"/>
      <c r="F300" s="674"/>
      <c r="G300" s="674"/>
      <c r="H300" s="707"/>
      <c r="I300" s="672"/>
      <c r="J300" s="673"/>
    </row>
    <row r="301" spans="1:10">
      <c r="A301" s="685" t="s">
        <v>156</v>
      </c>
      <c r="B301" s="671" t="s">
        <v>157</v>
      </c>
      <c r="C301" s="672"/>
      <c r="D301" s="673"/>
      <c r="E301" s="674"/>
      <c r="F301" s="674"/>
      <c r="G301" s="674"/>
      <c r="H301" s="707"/>
      <c r="I301" s="672"/>
      <c r="J301" s="673"/>
    </row>
    <row r="302" spans="1:10">
      <c r="A302" s="685" t="s">
        <v>158</v>
      </c>
      <c r="B302" s="671" t="s">
        <v>159</v>
      </c>
      <c r="C302" s="672">
        <v>33</v>
      </c>
      <c r="D302" s="673">
        <v>30</v>
      </c>
      <c r="E302" s="674">
        <v>1</v>
      </c>
      <c r="F302" s="674">
        <v>1</v>
      </c>
      <c r="G302" s="674">
        <v>1</v>
      </c>
      <c r="H302" s="707"/>
      <c r="I302" s="672">
        <v>2396</v>
      </c>
      <c r="J302" s="673">
        <v>2244</v>
      </c>
    </row>
    <row r="303" spans="1:10" ht="12" thickBot="1">
      <c r="A303" s="683" t="s">
        <v>160</v>
      </c>
      <c r="B303" s="676" t="s">
        <v>161</v>
      </c>
      <c r="C303" s="672">
        <v>3</v>
      </c>
      <c r="D303" s="673">
        <v>2</v>
      </c>
      <c r="E303" s="674"/>
      <c r="F303" s="674"/>
      <c r="G303" s="674"/>
      <c r="H303" s="707"/>
      <c r="I303" s="708">
        <v>185</v>
      </c>
      <c r="J303" s="709">
        <v>118</v>
      </c>
    </row>
    <row r="304" spans="1:10">
      <c r="A304" s="684" t="s">
        <v>34</v>
      </c>
      <c r="B304" s="666" t="s">
        <v>35</v>
      </c>
      <c r="C304" s="680">
        <v>17</v>
      </c>
      <c r="D304" s="681">
        <v>15</v>
      </c>
      <c r="E304" s="682">
        <v>0</v>
      </c>
      <c r="F304" s="682">
        <v>0</v>
      </c>
      <c r="G304" s="682">
        <v>0</v>
      </c>
      <c r="H304" s="706">
        <v>0</v>
      </c>
      <c r="I304" s="680">
        <v>716</v>
      </c>
      <c r="J304" s="681">
        <v>672</v>
      </c>
    </row>
    <row r="305" spans="1:10">
      <c r="A305" s="685" t="s">
        <v>162</v>
      </c>
      <c r="B305" s="671" t="s">
        <v>163</v>
      </c>
      <c r="C305" s="672">
        <v>6</v>
      </c>
      <c r="D305" s="673">
        <v>5</v>
      </c>
      <c r="E305" s="674"/>
      <c r="F305" s="674"/>
      <c r="G305" s="674"/>
      <c r="H305" s="707"/>
      <c r="I305" s="672">
        <v>382</v>
      </c>
      <c r="J305" s="673">
        <v>372</v>
      </c>
    </row>
    <row r="306" spans="1:10" ht="12" thickBot="1">
      <c r="A306" s="683" t="s">
        <v>164</v>
      </c>
      <c r="B306" s="676" t="s">
        <v>165</v>
      </c>
      <c r="C306" s="672">
        <v>11</v>
      </c>
      <c r="D306" s="673">
        <v>10</v>
      </c>
      <c r="E306" s="674"/>
      <c r="F306" s="674"/>
      <c r="G306" s="674"/>
      <c r="H306" s="707"/>
      <c r="I306" s="672">
        <v>334</v>
      </c>
      <c r="J306" s="673">
        <v>300</v>
      </c>
    </row>
    <row r="307" spans="1:10" ht="21">
      <c r="A307" s="705" t="s">
        <v>36</v>
      </c>
      <c r="B307" s="666" t="s">
        <v>37</v>
      </c>
      <c r="C307" s="680">
        <v>0</v>
      </c>
      <c r="D307" s="681">
        <v>0</v>
      </c>
      <c r="E307" s="682">
        <v>0</v>
      </c>
      <c r="F307" s="682">
        <v>0</v>
      </c>
      <c r="G307" s="682">
        <v>0</v>
      </c>
      <c r="H307" s="706">
        <v>0</v>
      </c>
      <c r="I307" s="680">
        <v>0</v>
      </c>
      <c r="J307" s="681">
        <v>0</v>
      </c>
    </row>
    <row r="308" spans="1:10">
      <c r="A308" s="686" t="s">
        <v>166</v>
      </c>
      <c r="B308" s="671" t="s">
        <v>167</v>
      </c>
      <c r="C308" s="672"/>
      <c r="D308" s="673"/>
      <c r="E308" s="674"/>
      <c r="F308" s="674"/>
      <c r="G308" s="674"/>
      <c r="H308" s="707"/>
      <c r="I308" s="672"/>
      <c r="J308" s="673"/>
    </row>
    <row r="309" spans="1:10" ht="22.5">
      <c r="A309" s="686" t="s">
        <v>168</v>
      </c>
      <c r="B309" s="671" t="s">
        <v>169</v>
      </c>
      <c r="C309" s="672"/>
      <c r="D309" s="673"/>
      <c r="E309" s="674"/>
      <c r="F309" s="674"/>
      <c r="G309" s="674"/>
      <c r="H309" s="707"/>
      <c r="I309" s="672"/>
      <c r="J309" s="673"/>
    </row>
    <row r="310" spans="1:10">
      <c r="A310" s="686" t="s">
        <v>170</v>
      </c>
      <c r="B310" s="671" t="s">
        <v>171</v>
      </c>
      <c r="C310" s="672"/>
      <c r="D310" s="673"/>
      <c r="E310" s="674"/>
      <c r="F310" s="674"/>
      <c r="G310" s="674"/>
      <c r="H310" s="707"/>
      <c r="I310" s="672"/>
      <c r="J310" s="673"/>
    </row>
    <row r="311" spans="1:10">
      <c r="A311" s="686" t="s">
        <v>172</v>
      </c>
      <c r="B311" s="671" t="s">
        <v>173</v>
      </c>
      <c r="C311" s="672"/>
      <c r="D311" s="673"/>
      <c r="E311" s="674"/>
      <c r="F311" s="674"/>
      <c r="G311" s="674"/>
      <c r="H311" s="707"/>
      <c r="I311" s="672"/>
      <c r="J311" s="673"/>
    </row>
    <row r="312" spans="1:10">
      <c r="A312" s="686" t="s">
        <v>174</v>
      </c>
      <c r="B312" s="671" t="s">
        <v>175</v>
      </c>
      <c r="C312" s="672"/>
      <c r="D312" s="673"/>
      <c r="E312" s="674"/>
      <c r="F312" s="674"/>
      <c r="G312" s="674"/>
      <c r="H312" s="707"/>
      <c r="I312" s="672"/>
      <c r="J312" s="673"/>
    </row>
    <row r="313" spans="1:10" ht="12" thickBot="1">
      <c r="A313" s="687" t="s">
        <v>176</v>
      </c>
      <c r="B313" s="676" t="s">
        <v>177</v>
      </c>
      <c r="C313" s="672"/>
      <c r="D313" s="673"/>
      <c r="E313" s="674"/>
      <c r="F313" s="674"/>
      <c r="G313" s="674"/>
      <c r="H313" s="707"/>
      <c r="I313" s="672"/>
      <c r="J313" s="673"/>
    </row>
    <row r="314" spans="1:10">
      <c r="A314" s="705" t="s">
        <v>38</v>
      </c>
      <c r="B314" s="666" t="s">
        <v>39</v>
      </c>
      <c r="C314" s="680">
        <v>0</v>
      </c>
      <c r="D314" s="681">
        <v>0</v>
      </c>
      <c r="E314" s="682">
        <v>0</v>
      </c>
      <c r="F314" s="682">
        <v>0</v>
      </c>
      <c r="G314" s="682">
        <v>0</v>
      </c>
      <c r="H314" s="706">
        <v>0</v>
      </c>
      <c r="I314" s="680">
        <v>0</v>
      </c>
      <c r="J314" s="681">
        <v>0</v>
      </c>
    </row>
    <row r="315" spans="1:10" ht="22.5">
      <c r="A315" s="686" t="s">
        <v>178</v>
      </c>
      <c r="B315" s="671" t="s">
        <v>179</v>
      </c>
      <c r="C315" s="710"/>
      <c r="D315" s="711"/>
      <c r="E315" s="712"/>
      <c r="F315" s="712"/>
      <c r="G315" s="712"/>
      <c r="H315" s="713"/>
      <c r="I315" s="710"/>
      <c r="J315" s="711"/>
    </row>
    <row r="316" spans="1:10" ht="11.25" customHeight="1">
      <c r="A316" s="686" t="s">
        <v>180</v>
      </c>
      <c r="B316" s="671" t="s">
        <v>181</v>
      </c>
      <c r="C316" s="710"/>
      <c r="D316" s="711"/>
      <c r="E316" s="712"/>
      <c r="F316" s="712"/>
      <c r="G316" s="712"/>
      <c r="H316" s="713"/>
      <c r="I316" s="710"/>
      <c r="J316" s="711"/>
    </row>
    <row r="317" spans="1:10" ht="11.25" customHeight="1" thickBot="1">
      <c r="A317" s="683" t="s">
        <v>182</v>
      </c>
      <c r="B317" s="676" t="s">
        <v>183</v>
      </c>
      <c r="C317" s="710"/>
      <c r="D317" s="711"/>
      <c r="E317" s="712"/>
      <c r="F317" s="712"/>
      <c r="G317" s="712"/>
      <c r="H317" s="713"/>
      <c r="I317" s="710"/>
      <c r="J317" s="711"/>
    </row>
    <row r="318" spans="1:10">
      <c r="A318" s="705" t="s">
        <v>40</v>
      </c>
      <c r="B318" s="666" t="s">
        <v>41</v>
      </c>
      <c r="C318" s="680">
        <v>2</v>
      </c>
      <c r="D318" s="681">
        <v>1</v>
      </c>
      <c r="E318" s="682">
        <v>0</v>
      </c>
      <c r="F318" s="682">
        <v>0</v>
      </c>
      <c r="G318" s="682">
        <v>1</v>
      </c>
      <c r="H318" s="706">
        <v>1</v>
      </c>
      <c r="I318" s="680">
        <v>14</v>
      </c>
      <c r="J318" s="681">
        <v>0</v>
      </c>
    </row>
    <row r="319" spans="1:10" ht="12" thickBot="1">
      <c r="A319" s="687" t="s">
        <v>184</v>
      </c>
      <c r="B319" s="676" t="s">
        <v>185</v>
      </c>
      <c r="C319" s="672">
        <v>2</v>
      </c>
      <c r="D319" s="673">
        <v>1</v>
      </c>
      <c r="E319" s="674"/>
      <c r="F319" s="674"/>
      <c r="G319" s="674">
        <v>1</v>
      </c>
      <c r="H319" s="707">
        <v>1</v>
      </c>
      <c r="I319" s="672">
        <v>14</v>
      </c>
      <c r="J319" s="673"/>
    </row>
    <row r="320" spans="1:10" ht="11.25" customHeight="1">
      <c r="A320" s="705" t="s">
        <v>42</v>
      </c>
      <c r="B320" s="666" t="s">
        <v>43</v>
      </c>
      <c r="C320" s="680">
        <v>6</v>
      </c>
      <c r="D320" s="681">
        <v>4</v>
      </c>
      <c r="E320" s="682">
        <v>0</v>
      </c>
      <c r="F320" s="682">
        <v>0</v>
      </c>
      <c r="G320" s="682">
        <v>0</v>
      </c>
      <c r="H320" s="706">
        <v>0</v>
      </c>
      <c r="I320" s="680">
        <v>615</v>
      </c>
      <c r="J320" s="681">
        <v>211</v>
      </c>
    </row>
    <row r="321" spans="1:10">
      <c r="A321" s="685" t="s">
        <v>186</v>
      </c>
      <c r="B321" s="671" t="s">
        <v>187</v>
      </c>
      <c r="C321" s="672"/>
      <c r="D321" s="673"/>
      <c r="E321" s="674"/>
      <c r="F321" s="674"/>
      <c r="G321" s="674"/>
      <c r="H321" s="707"/>
      <c r="I321" s="672"/>
      <c r="J321" s="673"/>
    </row>
    <row r="322" spans="1:10" ht="22.5">
      <c r="A322" s="670" t="s">
        <v>188</v>
      </c>
      <c r="B322" s="671" t="s">
        <v>189</v>
      </c>
      <c r="C322" s="672">
        <v>1</v>
      </c>
      <c r="D322" s="673">
        <v>1</v>
      </c>
      <c r="E322" s="674"/>
      <c r="F322" s="674"/>
      <c r="G322" s="674"/>
      <c r="H322" s="707"/>
      <c r="I322" s="672">
        <v>10</v>
      </c>
      <c r="J322" s="673">
        <v>10</v>
      </c>
    </row>
    <row r="323" spans="1:10" ht="11.25" customHeight="1">
      <c r="A323" s="686" t="s">
        <v>190</v>
      </c>
      <c r="B323" s="671" t="s">
        <v>191</v>
      </c>
      <c r="C323" s="672">
        <v>1</v>
      </c>
      <c r="D323" s="673">
        <v>1</v>
      </c>
      <c r="E323" s="674"/>
      <c r="F323" s="674"/>
      <c r="G323" s="674"/>
      <c r="H323" s="707"/>
      <c r="I323" s="672">
        <v>7</v>
      </c>
      <c r="J323" s="673">
        <v>7</v>
      </c>
    </row>
    <row r="324" spans="1:10">
      <c r="A324" s="686" t="s">
        <v>192</v>
      </c>
      <c r="B324" s="671" t="s">
        <v>193</v>
      </c>
      <c r="C324" s="672">
        <v>2</v>
      </c>
      <c r="D324" s="673"/>
      <c r="E324" s="674"/>
      <c r="F324" s="674"/>
      <c r="G324" s="674"/>
      <c r="H324" s="707"/>
      <c r="I324" s="672">
        <v>404</v>
      </c>
      <c r="J324" s="673"/>
    </row>
    <row r="325" spans="1:10">
      <c r="A325" s="686" t="s">
        <v>194</v>
      </c>
      <c r="B325" s="671" t="s">
        <v>195</v>
      </c>
      <c r="C325" s="672"/>
      <c r="D325" s="673"/>
      <c r="E325" s="674"/>
      <c r="F325" s="674"/>
      <c r="G325" s="674"/>
      <c r="H325" s="707"/>
      <c r="I325" s="672"/>
      <c r="J325" s="673"/>
    </row>
    <row r="326" spans="1:10">
      <c r="A326" s="686" t="s">
        <v>196</v>
      </c>
      <c r="B326" s="671" t="s">
        <v>197</v>
      </c>
      <c r="C326" s="672">
        <v>2</v>
      </c>
      <c r="D326" s="673">
        <v>2</v>
      </c>
      <c r="E326" s="674"/>
      <c r="F326" s="674"/>
      <c r="G326" s="674"/>
      <c r="H326" s="707"/>
      <c r="I326" s="672">
        <v>194</v>
      </c>
      <c r="J326" s="673">
        <v>194</v>
      </c>
    </row>
    <row r="327" spans="1:10" ht="12" thickBot="1">
      <c r="A327" s="687" t="s">
        <v>198</v>
      </c>
      <c r="B327" s="676" t="s">
        <v>199</v>
      </c>
      <c r="C327" s="672"/>
      <c r="D327" s="673"/>
      <c r="E327" s="674"/>
      <c r="F327" s="674"/>
      <c r="G327" s="674"/>
      <c r="H327" s="707"/>
      <c r="I327" s="672"/>
      <c r="J327" s="673"/>
    </row>
    <row r="328" spans="1:10">
      <c r="A328" s="714" t="s">
        <v>44</v>
      </c>
      <c r="B328" s="715" t="s">
        <v>45</v>
      </c>
      <c r="C328" s="680">
        <v>6</v>
      </c>
      <c r="D328" s="681">
        <v>3</v>
      </c>
      <c r="E328" s="682">
        <v>0</v>
      </c>
      <c r="F328" s="682">
        <v>0</v>
      </c>
      <c r="G328" s="682">
        <v>0</v>
      </c>
      <c r="H328" s="706">
        <v>0</v>
      </c>
      <c r="I328" s="680">
        <v>895</v>
      </c>
      <c r="J328" s="681">
        <v>571</v>
      </c>
    </row>
    <row r="329" spans="1:10">
      <c r="A329" s="686" t="s">
        <v>200</v>
      </c>
      <c r="B329" s="671" t="s">
        <v>201</v>
      </c>
      <c r="C329" s="672"/>
      <c r="D329" s="673"/>
      <c r="E329" s="674"/>
      <c r="F329" s="674"/>
      <c r="G329" s="674"/>
      <c r="H329" s="707"/>
      <c r="I329" s="672"/>
      <c r="J329" s="673"/>
    </row>
    <row r="330" spans="1:10">
      <c r="A330" s="686" t="s">
        <v>202</v>
      </c>
      <c r="B330" s="671" t="s">
        <v>203</v>
      </c>
      <c r="C330" s="672"/>
      <c r="D330" s="673"/>
      <c r="E330" s="674"/>
      <c r="F330" s="674"/>
      <c r="G330" s="674"/>
      <c r="H330" s="707"/>
      <c r="I330" s="672"/>
      <c r="J330" s="673"/>
    </row>
    <row r="331" spans="1:10" ht="22.5">
      <c r="A331" s="686" t="s">
        <v>204</v>
      </c>
      <c r="B331" s="716" t="s">
        <v>205</v>
      </c>
      <c r="C331" s="672"/>
      <c r="D331" s="673"/>
      <c r="E331" s="674"/>
      <c r="F331" s="674"/>
      <c r="G331" s="674"/>
      <c r="H331" s="707"/>
      <c r="I331" s="672"/>
      <c r="J331" s="673"/>
    </row>
    <row r="332" spans="1:10">
      <c r="A332" s="686" t="s">
        <v>206</v>
      </c>
      <c r="B332" s="716" t="s">
        <v>207</v>
      </c>
      <c r="C332" s="672">
        <v>2</v>
      </c>
      <c r="D332" s="673">
        <v>1</v>
      </c>
      <c r="E332" s="674"/>
      <c r="F332" s="674"/>
      <c r="G332" s="674"/>
      <c r="H332" s="707"/>
      <c r="I332" s="672">
        <v>314</v>
      </c>
      <c r="J332" s="673">
        <v>134</v>
      </c>
    </row>
    <row r="333" spans="1:10">
      <c r="A333" s="686" t="s">
        <v>208</v>
      </c>
      <c r="B333" s="716" t="s">
        <v>209</v>
      </c>
      <c r="C333" s="672">
        <v>1</v>
      </c>
      <c r="D333" s="673">
        <v>1</v>
      </c>
      <c r="E333" s="674"/>
      <c r="F333" s="674"/>
      <c r="G333" s="674"/>
      <c r="H333" s="707"/>
      <c r="I333" s="672">
        <v>360</v>
      </c>
      <c r="J333" s="673">
        <v>360</v>
      </c>
    </row>
    <row r="334" spans="1:10" ht="19.5" customHeight="1" thickBot="1">
      <c r="A334" s="687" t="s">
        <v>210</v>
      </c>
      <c r="B334" s="717" t="s">
        <v>211</v>
      </c>
      <c r="C334" s="672">
        <v>3</v>
      </c>
      <c r="D334" s="673">
        <v>1</v>
      </c>
      <c r="E334" s="674"/>
      <c r="F334" s="674"/>
      <c r="G334" s="674"/>
      <c r="H334" s="707"/>
      <c r="I334" s="672">
        <v>221</v>
      </c>
      <c r="J334" s="673">
        <v>77</v>
      </c>
    </row>
    <row r="335" spans="1:10">
      <c r="A335" s="705" t="s">
        <v>46</v>
      </c>
      <c r="B335" s="718" t="s">
        <v>47</v>
      </c>
      <c r="C335" s="680">
        <v>9</v>
      </c>
      <c r="D335" s="681">
        <v>2</v>
      </c>
      <c r="E335" s="682">
        <v>0</v>
      </c>
      <c r="F335" s="682">
        <v>0</v>
      </c>
      <c r="G335" s="682">
        <v>2</v>
      </c>
      <c r="H335" s="706">
        <v>0</v>
      </c>
      <c r="I335" s="680">
        <v>511</v>
      </c>
      <c r="J335" s="681">
        <v>297</v>
      </c>
    </row>
    <row r="336" spans="1:10" ht="12" thickBot="1">
      <c r="A336" s="687" t="s">
        <v>212</v>
      </c>
      <c r="B336" s="717" t="s">
        <v>213</v>
      </c>
      <c r="C336" s="672">
        <v>9</v>
      </c>
      <c r="D336" s="673">
        <v>2</v>
      </c>
      <c r="E336" s="674"/>
      <c r="F336" s="674"/>
      <c r="G336" s="674">
        <v>2</v>
      </c>
      <c r="H336" s="707"/>
      <c r="I336" s="672">
        <v>511</v>
      </c>
      <c r="J336" s="673">
        <v>297</v>
      </c>
    </row>
    <row r="337" spans="1:10">
      <c r="A337" s="705" t="s">
        <v>48</v>
      </c>
      <c r="B337" s="718" t="s">
        <v>49</v>
      </c>
      <c r="C337" s="680">
        <v>13</v>
      </c>
      <c r="D337" s="681">
        <v>9</v>
      </c>
      <c r="E337" s="682">
        <v>0</v>
      </c>
      <c r="F337" s="682">
        <v>0</v>
      </c>
      <c r="G337" s="682">
        <v>0</v>
      </c>
      <c r="H337" s="706">
        <v>0</v>
      </c>
      <c r="I337" s="680">
        <v>1099</v>
      </c>
      <c r="J337" s="681">
        <v>632</v>
      </c>
    </row>
    <row r="338" spans="1:10" ht="12" thickBot="1">
      <c r="A338" s="687" t="s">
        <v>214</v>
      </c>
      <c r="B338" s="717" t="s">
        <v>215</v>
      </c>
      <c r="C338" s="672">
        <v>13</v>
      </c>
      <c r="D338" s="673">
        <v>9</v>
      </c>
      <c r="E338" s="674"/>
      <c r="F338" s="674"/>
      <c r="G338" s="674"/>
      <c r="H338" s="707"/>
      <c r="I338" s="672">
        <v>1099</v>
      </c>
      <c r="J338" s="673">
        <v>632</v>
      </c>
    </row>
    <row r="339" spans="1:10">
      <c r="A339" s="705" t="s">
        <v>50</v>
      </c>
      <c r="B339" s="718" t="s">
        <v>51</v>
      </c>
      <c r="C339" s="680">
        <v>14</v>
      </c>
      <c r="D339" s="681">
        <v>11</v>
      </c>
      <c r="E339" s="682">
        <v>0</v>
      </c>
      <c r="F339" s="682">
        <v>0</v>
      </c>
      <c r="G339" s="682">
        <v>1</v>
      </c>
      <c r="H339" s="706">
        <v>1</v>
      </c>
      <c r="I339" s="680">
        <v>882</v>
      </c>
      <c r="J339" s="681">
        <v>720</v>
      </c>
    </row>
    <row r="340" spans="1:10">
      <c r="A340" s="686" t="s">
        <v>216</v>
      </c>
      <c r="B340" s="716" t="s">
        <v>217</v>
      </c>
      <c r="C340" s="672">
        <v>13</v>
      </c>
      <c r="D340" s="673">
        <v>10</v>
      </c>
      <c r="E340" s="674"/>
      <c r="F340" s="674"/>
      <c r="G340" s="674"/>
      <c r="H340" s="707"/>
      <c r="I340" s="672">
        <v>882</v>
      </c>
      <c r="J340" s="673">
        <v>720</v>
      </c>
    </row>
    <row r="341" spans="1:10">
      <c r="A341" s="686" t="s">
        <v>218</v>
      </c>
      <c r="B341" s="716" t="s">
        <v>219</v>
      </c>
      <c r="C341" s="672"/>
      <c r="D341" s="673"/>
      <c r="E341" s="674"/>
      <c r="F341" s="674"/>
      <c r="G341" s="674"/>
      <c r="H341" s="707"/>
      <c r="I341" s="672"/>
      <c r="J341" s="673"/>
    </row>
    <row r="342" spans="1:10" ht="12" thickBot="1">
      <c r="A342" s="687" t="s">
        <v>220</v>
      </c>
      <c r="B342" s="717" t="s">
        <v>221</v>
      </c>
      <c r="C342" s="672">
        <v>1</v>
      </c>
      <c r="D342" s="673">
        <v>1</v>
      </c>
      <c r="E342" s="674"/>
      <c r="F342" s="674"/>
      <c r="G342" s="674">
        <v>1</v>
      </c>
      <c r="H342" s="707">
        <v>1</v>
      </c>
      <c r="I342" s="672"/>
      <c r="J342" s="673"/>
    </row>
    <row r="343" spans="1:10">
      <c r="A343" s="705" t="s">
        <v>52</v>
      </c>
      <c r="B343" s="718" t="s">
        <v>53</v>
      </c>
      <c r="C343" s="680">
        <v>1</v>
      </c>
      <c r="D343" s="681">
        <v>1</v>
      </c>
      <c r="E343" s="682">
        <v>0</v>
      </c>
      <c r="F343" s="682">
        <v>0</v>
      </c>
      <c r="G343" s="682">
        <v>0</v>
      </c>
      <c r="H343" s="706">
        <v>0</v>
      </c>
      <c r="I343" s="680">
        <v>35</v>
      </c>
      <c r="J343" s="681">
        <v>35</v>
      </c>
    </row>
    <row r="344" spans="1:10">
      <c r="A344" s="686" t="s">
        <v>222</v>
      </c>
      <c r="B344" s="716" t="s">
        <v>223</v>
      </c>
      <c r="C344" s="672"/>
      <c r="D344" s="673"/>
      <c r="E344" s="674"/>
      <c r="F344" s="674"/>
      <c r="G344" s="674"/>
      <c r="H344" s="707"/>
      <c r="I344" s="672"/>
      <c r="J344" s="673"/>
    </row>
    <row r="345" spans="1:10">
      <c r="A345" s="686" t="s">
        <v>224</v>
      </c>
      <c r="B345" s="716" t="s">
        <v>225</v>
      </c>
      <c r="C345" s="672"/>
      <c r="D345" s="673"/>
      <c r="E345" s="674"/>
      <c r="F345" s="674"/>
      <c r="G345" s="674"/>
      <c r="H345" s="707"/>
      <c r="I345" s="672"/>
      <c r="J345" s="673"/>
    </row>
    <row r="346" spans="1:10">
      <c r="A346" s="686" t="s">
        <v>226</v>
      </c>
      <c r="B346" s="716" t="s">
        <v>227</v>
      </c>
      <c r="C346" s="672"/>
      <c r="D346" s="673"/>
      <c r="E346" s="674"/>
      <c r="F346" s="674"/>
      <c r="G346" s="674"/>
      <c r="H346" s="707"/>
      <c r="I346" s="672"/>
      <c r="J346" s="673"/>
    </row>
    <row r="347" spans="1:10" ht="12" thickBot="1">
      <c r="A347" s="687" t="s">
        <v>228</v>
      </c>
      <c r="B347" s="717" t="s">
        <v>229</v>
      </c>
      <c r="C347" s="672">
        <v>1</v>
      </c>
      <c r="D347" s="673">
        <v>1</v>
      </c>
      <c r="E347" s="674"/>
      <c r="F347" s="674"/>
      <c r="G347" s="674"/>
      <c r="H347" s="707"/>
      <c r="I347" s="672">
        <v>35</v>
      </c>
      <c r="J347" s="673">
        <v>35</v>
      </c>
    </row>
    <row r="348" spans="1:10">
      <c r="A348" s="705" t="s">
        <v>54</v>
      </c>
      <c r="B348" s="718" t="s">
        <v>55</v>
      </c>
      <c r="C348" s="680">
        <v>1</v>
      </c>
      <c r="D348" s="681">
        <v>1</v>
      </c>
      <c r="E348" s="682">
        <v>0</v>
      </c>
      <c r="F348" s="682">
        <v>0</v>
      </c>
      <c r="G348" s="682">
        <v>0</v>
      </c>
      <c r="H348" s="706">
        <v>0</v>
      </c>
      <c r="I348" s="680">
        <v>14</v>
      </c>
      <c r="J348" s="681">
        <v>14</v>
      </c>
    </row>
    <row r="349" spans="1:10">
      <c r="A349" s="686" t="s">
        <v>230</v>
      </c>
      <c r="B349" s="716" t="s">
        <v>231</v>
      </c>
      <c r="C349" s="710"/>
      <c r="D349" s="711"/>
      <c r="E349" s="712"/>
      <c r="F349" s="712"/>
      <c r="G349" s="712"/>
      <c r="H349" s="713"/>
      <c r="I349" s="710"/>
      <c r="J349" s="711"/>
    </row>
    <row r="350" spans="1:10">
      <c r="A350" s="686" t="s">
        <v>232</v>
      </c>
      <c r="B350" s="716" t="s">
        <v>233</v>
      </c>
      <c r="C350" s="710"/>
      <c r="D350" s="711"/>
      <c r="E350" s="712"/>
      <c r="F350" s="712"/>
      <c r="G350" s="712"/>
      <c r="H350" s="713"/>
      <c r="I350" s="710"/>
      <c r="J350" s="711"/>
    </row>
    <row r="351" spans="1:10" ht="12" thickBot="1">
      <c r="A351" s="687" t="s">
        <v>234</v>
      </c>
      <c r="B351" s="717" t="s">
        <v>235</v>
      </c>
      <c r="C351" s="710">
        <v>1</v>
      </c>
      <c r="D351" s="711">
        <v>1</v>
      </c>
      <c r="E351" s="712"/>
      <c r="F351" s="712"/>
      <c r="G351" s="712"/>
      <c r="H351" s="713"/>
      <c r="I351" s="710">
        <v>14</v>
      </c>
      <c r="J351" s="711">
        <v>14</v>
      </c>
    </row>
    <row r="352" spans="1:10" ht="31.5" customHeight="1">
      <c r="A352" s="705" t="s">
        <v>254</v>
      </c>
      <c r="B352" s="718" t="s">
        <v>57</v>
      </c>
      <c r="C352" s="680">
        <v>0</v>
      </c>
      <c r="D352" s="681">
        <v>0</v>
      </c>
      <c r="E352" s="682">
        <v>0</v>
      </c>
      <c r="F352" s="682">
        <v>0</v>
      </c>
      <c r="G352" s="682">
        <v>0</v>
      </c>
      <c r="H352" s="706">
        <v>0</v>
      </c>
      <c r="I352" s="680">
        <v>0</v>
      </c>
      <c r="J352" s="681">
        <v>0</v>
      </c>
    </row>
    <row r="353" spans="1:10" ht="11.25" customHeight="1">
      <c r="A353" s="686" t="s">
        <v>236</v>
      </c>
      <c r="B353" s="716" t="s">
        <v>237</v>
      </c>
      <c r="C353" s="672"/>
      <c r="D353" s="673"/>
      <c r="E353" s="674"/>
      <c r="F353" s="674"/>
      <c r="G353" s="674"/>
      <c r="H353" s="707"/>
      <c r="I353" s="672"/>
      <c r="J353" s="673"/>
    </row>
    <row r="354" spans="1:10" ht="23.25" thickBot="1">
      <c r="A354" s="687" t="s">
        <v>238</v>
      </c>
      <c r="B354" s="717" t="s">
        <v>239</v>
      </c>
      <c r="C354" s="710"/>
      <c r="D354" s="711"/>
      <c r="E354" s="712"/>
      <c r="F354" s="712"/>
      <c r="G354" s="712"/>
      <c r="H354" s="713"/>
      <c r="I354" s="710"/>
      <c r="J354" s="711"/>
    </row>
    <row r="355" spans="1:10" ht="11.25" customHeight="1">
      <c r="A355" s="714" t="s">
        <v>58</v>
      </c>
      <c r="B355" s="719" t="s">
        <v>59</v>
      </c>
      <c r="C355" s="680">
        <v>0</v>
      </c>
      <c r="D355" s="681">
        <v>0</v>
      </c>
      <c r="E355" s="682">
        <v>0</v>
      </c>
      <c r="F355" s="682">
        <v>0</v>
      </c>
      <c r="G355" s="682">
        <v>0</v>
      </c>
      <c r="H355" s="706">
        <v>0</v>
      </c>
      <c r="I355" s="680">
        <v>0</v>
      </c>
      <c r="J355" s="681">
        <v>0</v>
      </c>
    </row>
    <row r="356" spans="1:10" ht="12" thickBot="1">
      <c r="A356" s="687" t="s">
        <v>240</v>
      </c>
      <c r="B356" s="717" t="s">
        <v>241</v>
      </c>
      <c r="C356" s="688"/>
      <c r="D356" s="689"/>
      <c r="E356" s="690"/>
      <c r="F356" s="690"/>
      <c r="G356" s="690"/>
      <c r="H356" s="720"/>
      <c r="I356" s="688"/>
      <c r="J356" s="689"/>
    </row>
    <row r="357" spans="1:10" s="722" customFormat="1" ht="15" customHeight="1" thickBot="1">
      <c r="A357" s="645" t="s">
        <v>1766</v>
      </c>
      <c r="B357" s="646"/>
      <c r="C357" s="646"/>
      <c r="D357" s="646"/>
      <c r="E357" s="646"/>
      <c r="F357" s="646"/>
      <c r="G357" s="646"/>
      <c r="H357" s="646"/>
      <c r="I357" s="646"/>
      <c r="J357" s="646"/>
    </row>
    <row r="358" spans="1:10" ht="13.5" customHeight="1" thickBot="1">
      <c r="A358" s="1850" t="s">
        <v>0</v>
      </c>
      <c r="B358" s="1851" t="s">
        <v>1</v>
      </c>
      <c r="C358" s="1852" t="s">
        <v>250</v>
      </c>
      <c r="D358" s="1852"/>
      <c r="E358" s="1853" t="s">
        <v>7</v>
      </c>
      <c r="F358" s="1853"/>
      <c r="G358" s="1853"/>
      <c r="H358" s="1853"/>
      <c r="I358" s="1852" t="s">
        <v>251</v>
      </c>
      <c r="J358" s="1852"/>
    </row>
    <row r="359" spans="1:10" ht="34.5" customHeight="1" thickBot="1">
      <c r="A359" s="1850"/>
      <c r="B359" s="1851"/>
      <c r="C359" s="1852"/>
      <c r="D359" s="1852"/>
      <c r="E359" s="1853"/>
      <c r="F359" s="1853"/>
      <c r="G359" s="1853"/>
      <c r="H359" s="1853"/>
      <c r="I359" s="1852"/>
      <c r="J359" s="1852"/>
    </row>
    <row r="360" spans="1:10" ht="11.25" customHeight="1" thickBot="1">
      <c r="A360" s="1850"/>
      <c r="B360" s="1851"/>
      <c r="C360" s="1852"/>
      <c r="D360" s="1852"/>
      <c r="E360" s="1854" t="s">
        <v>13</v>
      </c>
      <c r="F360" s="1854"/>
      <c r="G360" s="1855" t="s">
        <v>244</v>
      </c>
      <c r="H360" s="1855"/>
      <c r="I360" s="1852"/>
      <c r="J360" s="1852"/>
    </row>
    <row r="361" spans="1:10" ht="48.75" customHeight="1">
      <c r="A361" s="1850"/>
      <c r="B361" s="1851"/>
      <c r="C361" s="648" t="s">
        <v>15</v>
      </c>
      <c r="D361" s="649" t="s">
        <v>252</v>
      </c>
      <c r="E361" s="650" t="s">
        <v>15</v>
      </c>
      <c r="F361" s="651" t="s">
        <v>16</v>
      </c>
      <c r="G361" s="652" t="s">
        <v>15</v>
      </c>
      <c r="H361" s="652" t="s">
        <v>16</v>
      </c>
      <c r="I361" s="648" t="s">
        <v>15</v>
      </c>
      <c r="J361" s="649" t="s">
        <v>16</v>
      </c>
    </row>
    <row r="362" spans="1:10" s="659" customFormat="1" ht="11.25" customHeight="1" thickBot="1">
      <c r="A362" s="653">
        <v>1</v>
      </c>
      <c r="B362" s="654">
        <v>2</v>
      </c>
      <c r="C362" s="655">
        <v>3</v>
      </c>
      <c r="D362" s="656">
        <v>4</v>
      </c>
      <c r="E362" s="657">
        <v>5</v>
      </c>
      <c r="F362" s="658">
        <v>6</v>
      </c>
      <c r="G362" s="657">
        <v>7</v>
      </c>
      <c r="H362" s="656">
        <v>8</v>
      </c>
      <c r="I362" s="655">
        <v>9</v>
      </c>
      <c r="J362" s="656">
        <v>10</v>
      </c>
    </row>
    <row r="363" spans="1:10" ht="11.25" customHeight="1" thickBot="1">
      <c r="A363" s="1848" t="s">
        <v>253</v>
      </c>
      <c r="B363" s="1849"/>
      <c r="C363" s="660">
        <v>96</v>
      </c>
      <c r="D363" s="661">
        <v>78</v>
      </c>
      <c r="E363" s="660">
        <v>3</v>
      </c>
      <c r="F363" s="662">
        <v>3</v>
      </c>
      <c r="G363" s="662">
        <v>10</v>
      </c>
      <c r="H363" s="661">
        <v>8</v>
      </c>
      <c r="I363" s="663">
        <v>5956</v>
      </c>
      <c r="J363" s="664">
        <v>4392</v>
      </c>
    </row>
    <row r="364" spans="1:10">
      <c r="A364" s="665" t="s">
        <v>18</v>
      </c>
      <c r="B364" s="666" t="s">
        <v>19</v>
      </c>
      <c r="C364" s="667">
        <v>0</v>
      </c>
      <c r="D364" s="668">
        <v>0</v>
      </c>
      <c r="E364" s="667">
        <v>0</v>
      </c>
      <c r="F364" s="669">
        <v>0</v>
      </c>
      <c r="G364" s="669">
        <v>0</v>
      </c>
      <c r="H364" s="668">
        <v>0</v>
      </c>
      <c r="I364" s="667">
        <v>0</v>
      </c>
      <c r="J364" s="668">
        <v>0</v>
      </c>
    </row>
    <row r="365" spans="1:10">
      <c r="A365" s="670" t="s">
        <v>66</v>
      </c>
      <c r="B365" s="671" t="s">
        <v>67</v>
      </c>
      <c r="C365" s="672"/>
      <c r="D365" s="673"/>
      <c r="E365" s="672"/>
      <c r="F365" s="674"/>
      <c r="G365" s="674"/>
      <c r="H365" s="673"/>
      <c r="I365" s="672"/>
      <c r="J365" s="673"/>
    </row>
    <row r="366" spans="1:10" ht="11.25" customHeight="1">
      <c r="A366" s="670" t="s">
        <v>68</v>
      </c>
      <c r="B366" s="671" t="s">
        <v>69</v>
      </c>
      <c r="C366" s="672"/>
      <c r="D366" s="673"/>
      <c r="E366" s="672"/>
      <c r="F366" s="674"/>
      <c r="G366" s="674"/>
      <c r="H366" s="673"/>
      <c r="I366" s="672"/>
      <c r="J366" s="673"/>
    </row>
    <row r="367" spans="1:10" ht="12" thickBot="1">
      <c r="A367" s="675" t="s">
        <v>70</v>
      </c>
      <c r="B367" s="676" t="s">
        <v>71</v>
      </c>
      <c r="C367" s="672"/>
      <c r="D367" s="673"/>
      <c r="E367" s="672"/>
      <c r="F367" s="674"/>
      <c r="G367" s="674"/>
      <c r="H367" s="673"/>
      <c r="I367" s="672"/>
      <c r="J367" s="673"/>
    </row>
    <row r="368" spans="1:10">
      <c r="A368" s="665" t="s">
        <v>20</v>
      </c>
      <c r="B368" s="666" t="s">
        <v>21</v>
      </c>
      <c r="C368" s="667">
        <v>0</v>
      </c>
      <c r="D368" s="668">
        <v>0</v>
      </c>
      <c r="E368" s="667">
        <v>0</v>
      </c>
      <c r="F368" s="669">
        <v>0</v>
      </c>
      <c r="G368" s="669">
        <v>0</v>
      </c>
      <c r="H368" s="668">
        <v>0</v>
      </c>
      <c r="I368" s="667">
        <v>0</v>
      </c>
      <c r="J368" s="668">
        <v>0</v>
      </c>
    </row>
    <row r="369" spans="1:10">
      <c r="A369" s="670" t="s">
        <v>72</v>
      </c>
      <c r="B369" s="671" t="s">
        <v>73</v>
      </c>
      <c r="C369" s="672"/>
      <c r="D369" s="673"/>
      <c r="E369" s="672"/>
      <c r="F369" s="674"/>
      <c r="G369" s="674"/>
      <c r="H369" s="673"/>
      <c r="I369" s="677"/>
      <c r="J369" s="678"/>
    </row>
    <row r="370" spans="1:10">
      <c r="A370" s="670" t="s">
        <v>74</v>
      </c>
      <c r="B370" s="671" t="s">
        <v>75</v>
      </c>
      <c r="C370" s="672"/>
      <c r="D370" s="673"/>
      <c r="E370" s="672"/>
      <c r="F370" s="674"/>
      <c r="G370" s="674"/>
      <c r="H370" s="673"/>
      <c r="I370" s="672"/>
      <c r="J370" s="673"/>
    </row>
    <row r="371" spans="1:10">
      <c r="A371" s="670" t="s">
        <v>76</v>
      </c>
      <c r="B371" s="671" t="s">
        <v>77</v>
      </c>
      <c r="C371" s="672"/>
      <c r="D371" s="673"/>
      <c r="E371" s="672"/>
      <c r="F371" s="674"/>
      <c r="G371" s="674"/>
      <c r="H371" s="673"/>
      <c r="I371" s="672"/>
      <c r="J371" s="673"/>
    </row>
    <row r="372" spans="1:10" ht="11.25" customHeight="1">
      <c r="A372" s="670" t="s">
        <v>78</v>
      </c>
      <c r="B372" s="671" t="s">
        <v>79</v>
      </c>
      <c r="C372" s="672"/>
      <c r="D372" s="673"/>
      <c r="E372" s="672"/>
      <c r="F372" s="674"/>
      <c r="G372" s="674"/>
      <c r="H372" s="673"/>
      <c r="I372" s="672"/>
      <c r="J372" s="673"/>
    </row>
    <row r="373" spans="1:10" ht="12" thickBot="1">
      <c r="A373" s="675" t="s">
        <v>80</v>
      </c>
      <c r="B373" s="676" t="s">
        <v>81</v>
      </c>
      <c r="C373" s="672"/>
      <c r="D373" s="673"/>
      <c r="E373" s="672"/>
      <c r="F373" s="674"/>
      <c r="G373" s="674"/>
      <c r="H373" s="673"/>
      <c r="I373" s="672"/>
      <c r="J373" s="673"/>
    </row>
    <row r="374" spans="1:10">
      <c r="A374" s="665" t="s">
        <v>22</v>
      </c>
      <c r="B374" s="666" t="s">
        <v>23</v>
      </c>
      <c r="C374" s="667">
        <v>33</v>
      </c>
      <c r="D374" s="668">
        <v>28</v>
      </c>
      <c r="E374" s="667">
        <v>0</v>
      </c>
      <c r="F374" s="669">
        <v>0</v>
      </c>
      <c r="G374" s="669">
        <v>5</v>
      </c>
      <c r="H374" s="668">
        <v>4</v>
      </c>
      <c r="I374" s="667">
        <v>2218</v>
      </c>
      <c r="J374" s="668">
        <v>1601</v>
      </c>
    </row>
    <row r="375" spans="1:10">
      <c r="A375" s="670" t="s">
        <v>82</v>
      </c>
      <c r="B375" s="671" t="s">
        <v>83</v>
      </c>
      <c r="C375" s="672">
        <v>6</v>
      </c>
      <c r="D375" s="673">
        <v>4</v>
      </c>
      <c r="E375" s="672"/>
      <c r="F375" s="674"/>
      <c r="G375" s="674">
        <v>2</v>
      </c>
      <c r="H375" s="673">
        <v>2</v>
      </c>
      <c r="I375" s="672">
        <v>282</v>
      </c>
      <c r="J375" s="673">
        <v>83</v>
      </c>
    </row>
    <row r="376" spans="1:10">
      <c r="A376" s="670" t="s">
        <v>84</v>
      </c>
      <c r="B376" s="671" t="s">
        <v>85</v>
      </c>
      <c r="C376" s="672"/>
      <c r="D376" s="673"/>
      <c r="E376" s="672"/>
      <c r="F376" s="674"/>
      <c r="G376" s="674"/>
      <c r="H376" s="673"/>
      <c r="I376" s="672"/>
      <c r="J376" s="673"/>
    </row>
    <row r="377" spans="1:10">
      <c r="A377" s="670" t="s">
        <v>86</v>
      </c>
      <c r="B377" s="671" t="s">
        <v>87</v>
      </c>
      <c r="C377" s="672"/>
      <c r="D377" s="673"/>
      <c r="E377" s="672"/>
      <c r="F377" s="674"/>
      <c r="G377" s="674"/>
      <c r="H377" s="673"/>
      <c r="I377" s="672"/>
      <c r="J377" s="673"/>
    </row>
    <row r="378" spans="1:10" s="679" customFormat="1" ht="11.25" customHeight="1">
      <c r="A378" s="670" t="s">
        <v>88</v>
      </c>
      <c r="B378" s="671" t="s">
        <v>89</v>
      </c>
      <c r="C378" s="672"/>
      <c r="D378" s="673"/>
      <c r="E378" s="672"/>
      <c r="F378" s="674"/>
      <c r="G378" s="674"/>
      <c r="H378" s="673"/>
      <c r="I378" s="672"/>
      <c r="J378" s="673"/>
    </row>
    <row r="379" spans="1:10">
      <c r="A379" s="670" t="s">
        <v>90</v>
      </c>
      <c r="B379" s="671" t="s">
        <v>91</v>
      </c>
      <c r="C379" s="672">
        <v>1</v>
      </c>
      <c r="D379" s="673">
        <v>1</v>
      </c>
      <c r="E379" s="672"/>
      <c r="F379" s="674"/>
      <c r="G379" s="674"/>
      <c r="H379" s="673"/>
      <c r="I379" s="672">
        <v>5</v>
      </c>
      <c r="J379" s="673">
        <v>5</v>
      </c>
    </row>
    <row r="380" spans="1:10" ht="22.5">
      <c r="A380" s="670" t="s">
        <v>92</v>
      </c>
      <c r="B380" s="671" t="s">
        <v>93</v>
      </c>
      <c r="C380" s="672"/>
      <c r="D380" s="673"/>
      <c r="E380" s="672"/>
      <c r="F380" s="674"/>
      <c r="G380" s="674"/>
      <c r="H380" s="673"/>
      <c r="I380" s="672"/>
      <c r="J380" s="673"/>
    </row>
    <row r="381" spans="1:10" s="679" customFormat="1" ht="22.5" customHeight="1">
      <c r="A381" s="670" t="s">
        <v>94</v>
      </c>
      <c r="B381" s="671" t="s">
        <v>95</v>
      </c>
      <c r="C381" s="672"/>
      <c r="D381" s="673"/>
      <c r="E381" s="672"/>
      <c r="F381" s="674"/>
      <c r="G381" s="674"/>
      <c r="H381" s="673"/>
      <c r="I381" s="672"/>
      <c r="J381" s="673"/>
    </row>
    <row r="382" spans="1:10" ht="11.25" customHeight="1">
      <c r="A382" s="670" t="s">
        <v>96</v>
      </c>
      <c r="B382" s="671" t="s">
        <v>97</v>
      </c>
      <c r="C382" s="672">
        <v>2</v>
      </c>
      <c r="D382" s="673">
        <v>2</v>
      </c>
      <c r="E382" s="672"/>
      <c r="F382" s="674"/>
      <c r="G382" s="674">
        <v>2</v>
      </c>
      <c r="H382" s="673">
        <v>2</v>
      </c>
      <c r="I382" s="672"/>
      <c r="J382" s="673"/>
    </row>
    <row r="383" spans="1:10" ht="11.25" customHeight="1">
      <c r="A383" s="670" t="s">
        <v>98</v>
      </c>
      <c r="B383" s="671" t="s">
        <v>99</v>
      </c>
      <c r="C383" s="672"/>
      <c r="D383" s="673"/>
      <c r="E383" s="672"/>
      <c r="F383" s="674"/>
      <c r="G383" s="674"/>
      <c r="H383" s="673"/>
      <c r="I383" s="672"/>
      <c r="J383" s="673"/>
    </row>
    <row r="384" spans="1:10" s="679" customFormat="1">
      <c r="A384" s="670" t="s">
        <v>100</v>
      </c>
      <c r="B384" s="671" t="s">
        <v>101</v>
      </c>
      <c r="C384" s="672"/>
      <c r="D384" s="673"/>
      <c r="E384" s="672"/>
      <c r="F384" s="674"/>
      <c r="G384" s="674"/>
      <c r="H384" s="673"/>
      <c r="I384" s="672"/>
      <c r="J384" s="673"/>
    </row>
    <row r="385" spans="1:10" ht="11.25" customHeight="1">
      <c r="A385" s="670" t="s">
        <v>102</v>
      </c>
      <c r="B385" s="671" t="s">
        <v>103</v>
      </c>
      <c r="C385" s="672">
        <v>3</v>
      </c>
      <c r="D385" s="673">
        <v>3</v>
      </c>
      <c r="E385" s="672"/>
      <c r="F385" s="674"/>
      <c r="G385" s="674"/>
      <c r="H385" s="673"/>
      <c r="I385" s="672">
        <v>247</v>
      </c>
      <c r="J385" s="673">
        <v>247</v>
      </c>
    </row>
    <row r="386" spans="1:10" s="679" customFormat="1" ht="11.25" customHeight="1">
      <c r="A386" s="670" t="s">
        <v>104</v>
      </c>
      <c r="B386" s="671" t="s">
        <v>105</v>
      </c>
      <c r="C386" s="672"/>
      <c r="D386" s="673"/>
      <c r="E386" s="672"/>
      <c r="F386" s="674"/>
      <c r="G386" s="674"/>
      <c r="H386" s="673"/>
      <c r="I386" s="672"/>
      <c r="J386" s="673"/>
    </row>
    <row r="387" spans="1:10">
      <c r="A387" s="670" t="s">
        <v>106</v>
      </c>
      <c r="B387" s="671" t="s">
        <v>107</v>
      </c>
      <c r="C387" s="672">
        <v>10</v>
      </c>
      <c r="D387" s="673">
        <v>10</v>
      </c>
      <c r="E387" s="672"/>
      <c r="F387" s="674"/>
      <c r="G387" s="674"/>
      <c r="H387" s="673"/>
      <c r="I387" s="672">
        <v>441</v>
      </c>
      <c r="J387" s="673">
        <v>441</v>
      </c>
    </row>
    <row r="388" spans="1:10" s="679" customFormat="1" ht="11.25" customHeight="1">
      <c r="A388" s="670" t="s">
        <v>108</v>
      </c>
      <c r="B388" s="671" t="s">
        <v>109</v>
      </c>
      <c r="C388" s="672"/>
      <c r="D388" s="673"/>
      <c r="E388" s="672"/>
      <c r="F388" s="674"/>
      <c r="G388" s="674"/>
      <c r="H388" s="673"/>
      <c r="I388" s="672"/>
      <c r="J388" s="673"/>
    </row>
    <row r="389" spans="1:10" ht="11.25" customHeight="1">
      <c r="A389" s="670" t="s">
        <v>110</v>
      </c>
      <c r="B389" s="671" t="s">
        <v>111</v>
      </c>
      <c r="C389" s="672"/>
      <c r="D389" s="673"/>
      <c r="E389" s="672"/>
      <c r="F389" s="674"/>
      <c r="G389" s="674"/>
      <c r="H389" s="673"/>
      <c r="I389" s="672"/>
      <c r="J389" s="673"/>
    </row>
    <row r="390" spans="1:10" ht="11.25" customHeight="1">
      <c r="A390" s="670" t="s">
        <v>112</v>
      </c>
      <c r="B390" s="671" t="s">
        <v>113</v>
      </c>
      <c r="C390" s="672">
        <v>9</v>
      </c>
      <c r="D390" s="673">
        <v>6</v>
      </c>
      <c r="E390" s="672"/>
      <c r="F390" s="674"/>
      <c r="G390" s="674">
        <v>1</v>
      </c>
      <c r="H390" s="673"/>
      <c r="I390" s="672">
        <v>1040</v>
      </c>
      <c r="J390" s="673">
        <v>622</v>
      </c>
    </row>
    <row r="391" spans="1:10" s="679" customFormat="1" ht="22.5">
      <c r="A391" s="670" t="s">
        <v>114</v>
      </c>
      <c r="B391" s="671" t="s">
        <v>115</v>
      </c>
      <c r="C391" s="672"/>
      <c r="D391" s="673"/>
      <c r="E391" s="672"/>
      <c r="F391" s="674"/>
      <c r="G391" s="674"/>
      <c r="H391" s="673"/>
      <c r="I391" s="672"/>
      <c r="J391" s="673"/>
    </row>
    <row r="392" spans="1:10" ht="11.25" customHeight="1">
      <c r="A392" s="670" t="s">
        <v>116</v>
      </c>
      <c r="B392" s="671" t="s">
        <v>117</v>
      </c>
      <c r="C392" s="672">
        <v>1</v>
      </c>
      <c r="D392" s="673">
        <v>1</v>
      </c>
      <c r="E392" s="672"/>
      <c r="F392" s="674"/>
      <c r="G392" s="674"/>
      <c r="H392" s="673"/>
      <c r="I392" s="672">
        <v>50</v>
      </c>
      <c r="J392" s="673">
        <v>50</v>
      </c>
    </row>
    <row r="393" spans="1:10" s="679" customFormat="1" ht="11.25" customHeight="1">
      <c r="A393" s="670" t="s">
        <v>118</v>
      </c>
      <c r="B393" s="671" t="s">
        <v>119</v>
      </c>
      <c r="C393" s="672"/>
      <c r="D393" s="673"/>
      <c r="E393" s="672"/>
      <c r="F393" s="674"/>
      <c r="G393" s="674"/>
      <c r="H393" s="673"/>
      <c r="I393" s="672"/>
      <c r="J393" s="673"/>
    </row>
    <row r="394" spans="1:10">
      <c r="A394" s="670" t="s">
        <v>120</v>
      </c>
      <c r="B394" s="671" t="s">
        <v>121</v>
      </c>
      <c r="C394" s="672">
        <v>1</v>
      </c>
      <c r="D394" s="673">
        <v>1</v>
      </c>
      <c r="E394" s="672"/>
      <c r="F394" s="674"/>
      <c r="G394" s="674"/>
      <c r="H394" s="673"/>
      <c r="I394" s="672">
        <v>153</v>
      </c>
      <c r="J394" s="673">
        <v>153</v>
      </c>
    </row>
    <row r="395" spans="1:10" s="679" customFormat="1">
      <c r="A395" s="670" t="s">
        <v>122</v>
      </c>
      <c r="B395" s="671" t="s">
        <v>123</v>
      </c>
      <c r="C395" s="672"/>
      <c r="D395" s="673"/>
      <c r="E395" s="672"/>
      <c r="F395" s="674"/>
      <c r="G395" s="674"/>
      <c r="H395" s="673"/>
      <c r="I395" s="672"/>
      <c r="J395" s="673"/>
    </row>
    <row r="396" spans="1:10">
      <c r="A396" s="670" t="s">
        <v>124</v>
      </c>
      <c r="B396" s="671" t="s">
        <v>125</v>
      </c>
      <c r="C396" s="672"/>
      <c r="D396" s="673"/>
      <c r="E396" s="672"/>
      <c r="F396" s="674"/>
      <c r="G396" s="674"/>
      <c r="H396" s="673"/>
      <c r="I396" s="672"/>
      <c r="J396" s="673"/>
    </row>
    <row r="397" spans="1:10" s="679" customFormat="1" ht="11.25" customHeight="1">
      <c r="A397" s="670" t="s">
        <v>126</v>
      </c>
      <c r="B397" s="671" t="s">
        <v>127</v>
      </c>
      <c r="C397" s="672"/>
      <c r="D397" s="673"/>
      <c r="E397" s="672"/>
      <c r="F397" s="674"/>
      <c r="G397" s="674"/>
      <c r="H397" s="673"/>
      <c r="I397" s="672"/>
      <c r="J397" s="673"/>
    </row>
    <row r="398" spans="1:10" ht="12" thickBot="1">
      <c r="A398" s="675" t="s">
        <v>128</v>
      </c>
      <c r="B398" s="676" t="s">
        <v>129</v>
      </c>
      <c r="C398" s="672"/>
      <c r="D398" s="673"/>
      <c r="E398" s="672"/>
      <c r="F398" s="674"/>
      <c r="G398" s="674"/>
      <c r="H398" s="673"/>
      <c r="I398" s="672"/>
      <c r="J398" s="673"/>
    </row>
    <row r="399" spans="1:10" s="679" customFormat="1" ht="21" customHeight="1">
      <c r="A399" s="665" t="s">
        <v>24</v>
      </c>
      <c r="B399" s="666" t="s">
        <v>25</v>
      </c>
      <c r="C399" s="680">
        <v>0</v>
      </c>
      <c r="D399" s="681">
        <v>0</v>
      </c>
      <c r="E399" s="680">
        <v>0</v>
      </c>
      <c r="F399" s="682">
        <v>0</v>
      </c>
      <c r="G399" s="682">
        <v>0</v>
      </c>
      <c r="H399" s="681">
        <v>0</v>
      </c>
      <c r="I399" s="680">
        <v>0</v>
      </c>
      <c r="J399" s="681">
        <v>0</v>
      </c>
    </row>
    <row r="400" spans="1:10" ht="23.25" thickBot="1">
      <c r="A400" s="675" t="s">
        <v>130</v>
      </c>
      <c r="B400" s="676" t="s">
        <v>131</v>
      </c>
      <c r="C400" s="672"/>
      <c r="D400" s="673"/>
      <c r="E400" s="672"/>
      <c r="F400" s="674"/>
      <c r="G400" s="674"/>
      <c r="H400" s="673"/>
      <c r="I400" s="672"/>
      <c r="J400" s="673"/>
    </row>
    <row r="401" spans="1:10" ht="21" customHeight="1">
      <c r="A401" s="665" t="s">
        <v>26</v>
      </c>
      <c r="B401" s="666" t="s">
        <v>27</v>
      </c>
      <c r="C401" s="680">
        <v>2</v>
      </c>
      <c r="D401" s="681">
        <v>2</v>
      </c>
      <c r="E401" s="680">
        <v>0</v>
      </c>
      <c r="F401" s="682">
        <v>0</v>
      </c>
      <c r="G401" s="682">
        <v>1</v>
      </c>
      <c r="H401" s="681">
        <v>1</v>
      </c>
      <c r="I401" s="680">
        <v>9</v>
      </c>
      <c r="J401" s="681">
        <v>9</v>
      </c>
    </row>
    <row r="402" spans="1:10" s="679" customFormat="1">
      <c r="A402" s="670" t="s">
        <v>132</v>
      </c>
      <c r="B402" s="671" t="s">
        <v>133</v>
      </c>
      <c r="C402" s="672">
        <v>1</v>
      </c>
      <c r="D402" s="673">
        <v>1</v>
      </c>
      <c r="E402" s="672"/>
      <c r="F402" s="674"/>
      <c r="G402" s="674"/>
      <c r="H402" s="673"/>
      <c r="I402" s="672">
        <v>9</v>
      </c>
      <c r="J402" s="673">
        <v>9</v>
      </c>
    </row>
    <row r="403" spans="1:10">
      <c r="A403" s="670" t="s">
        <v>134</v>
      </c>
      <c r="B403" s="671" t="s">
        <v>135</v>
      </c>
      <c r="C403" s="672"/>
      <c r="D403" s="673"/>
      <c r="E403" s="672"/>
      <c r="F403" s="674"/>
      <c r="G403" s="674"/>
      <c r="H403" s="673"/>
      <c r="I403" s="672"/>
      <c r="J403" s="673"/>
    </row>
    <row r="404" spans="1:10" s="679" customFormat="1" ht="11.25" customHeight="1">
      <c r="A404" s="670" t="s">
        <v>136</v>
      </c>
      <c r="B404" s="671" t="s">
        <v>137</v>
      </c>
      <c r="C404" s="672">
        <v>1</v>
      </c>
      <c r="D404" s="673">
        <v>1</v>
      </c>
      <c r="E404" s="672"/>
      <c r="F404" s="674"/>
      <c r="G404" s="674">
        <v>1</v>
      </c>
      <c r="H404" s="673">
        <v>1</v>
      </c>
      <c r="I404" s="672"/>
      <c r="J404" s="673"/>
    </row>
    <row r="405" spans="1:10" ht="12" thickBot="1">
      <c r="A405" s="683" t="s">
        <v>138</v>
      </c>
      <c r="B405" s="676" t="s">
        <v>139</v>
      </c>
      <c r="C405" s="672"/>
      <c r="D405" s="673"/>
      <c r="E405" s="672"/>
      <c r="F405" s="674"/>
      <c r="G405" s="674"/>
      <c r="H405" s="673"/>
      <c r="I405" s="672"/>
      <c r="J405" s="673"/>
    </row>
    <row r="406" spans="1:10" ht="11.25" customHeight="1">
      <c r="A406" s="684" t="s">
        <v>28</v>
      </c>
      <c r="B406" s="666" t="s">
        <v>29</v>
      </c>
      <c r="C406" s="667">
        <v>7</v>
      </c>
      <c r="D406" s="668">
        <v>7</v>
      </c>
      <c r="E406" s="667">
        <v>3</v>
      </c>
      <c r="F406" s="669">
        <v>3</v>
      </c>
      <c r="G406" s="669">
        <v>0</v>
      </c>
      <c r="H406" s="668">
        <v>0</v>
      </c>
      <c r="I406" s="667">
        <v>142</v>
      </c>
      <c r="J406" s="668">
        <v>142</v>
      </c>
    </row>
    <row r="407" spans="1:10">
      <c r="A407" s="685" t="s">
        <v>140</v>
      </c>
      <c r="B407" s="671" t="s">
        <v>141</v>
      </c>
      <c r="C407" s="672">
        <v>3</v>
      </c>
      <c r="D407" s="673">
        <v>3</v>
      </c>
      <c r="E407" s="672">
        <v>2</v>
      </c>
      <c r="F407" s="674">
        <v>2</v>
      </c>
      <c r="G407" s="674"/>
      <c r="H407" s="673"/>
      <c r="I407" s="672">
        <v>10</v>
      </c>
      <c r="J407" s="673">
        <v>10</v>
      </c>
    </row>
    <row r="408" spans="1:10" ht="11.25" customHeight="1">
      <c r="A408" s="686" t="s">
        <v>142</v>
      </c>
      <c r="B408" s="671" t="s">
        <v>143</v>
      </c>
      <c r="C408" s="672">
        <v>1</v>
      </c>
      <c r="D408" s="673">
        <v>1</v>
      </c>
      <c r="E408" s="672"/>
      <c r="F408" s="674"/>
      <c r="G408" s="674"/>
      <c r="H408" s="673"/>
      <c r="I408" s="672">
        <v>34</v>
      </c>
      <c r="J408" s="673">
        <v>34</v>
      </c>
    </row>
    <row r="409" spans="1:10" s="679" customFormat="1" ht="12" thickBot="1">
      <c r="A409" s="683" t="s">
        <v>144</v>
      </c>
      <c r="B409" s="676" t="s">
        <v>145</v>
      </c>
      <c r="C409" s="672">
        <v>3</v>
      </c>
      <c r="D409" s="673">
        <v>3</v>
      </c>
      <c r="E409" s="672">
        <v>1</v>
      </c>
      <c r="F409" s="674">
        <v>1</v>
      </c>
      <c r="G409" s="674"/>
      <c r="H409" s="673"/>
      <c r="I409" s="672">
        <v>98</v>
      </c>
      <c r="J409" s="673">
        <v>98</v>
      </c>
    </row>
    <row r="410" spans="1:10" ht="11.25" customHeight="1">
      <c r="A410" s="684" t="s">
        <v>30</v>
      </c>
      <c r="B410" s="666" t="s">
        <v>31</v>
      </c>
      <c r="C410" s="680">
        <v>6</v>
      </c>
      <c r="D410" s="681">
        <v>5</v>
      </c>
      <c r="E410" s="680">
        <v>0</v>
      </c>
      <c r="F410" s="682">
        <v>0</v>
      </c>
      <c r="G410" s="682">
        <v>1</v>
      </c>
      <c r="H410" s="681">
        <v>1</v>
      </c>
      <c r="I410" s="680">
        <v>581</v>
      </c>
      <c r="J410" s="681">
        <v>477</v>
      </c>
    </row>
    <row r="411" spans="1:10" ht="22.5">
      <c r="A411" s="685" t="s">
        <v>146</v>
      </c>
      <c r="B411" s="671" t="s">
        <v>147</v>
      </c>
      <c r="C411" s="672"/>
      <c r="D411" s="673"/>
      <c r="E411" s="672"/>
      <c r="F411" s="674"/>
      <c r="G411" s="674"/>
      <c r="H411" s="673"/>
      <c r="I411" s="672"/>
      <c r="J411" s="673"/>
    </row>
    <row r="412" spans="1:10" s="679" customFormat="1">
      <c r="A412" s="686" t="s">
        <v>148</v>
      </c>
      <c r="B412" s="671" t="s">
        <v>149</v>
      </c>
      <c r="C412" s="672">
        <v>4</v>
      </c>
      <c r="D412" s="673">
        <v>3</v>
      </c>
      <c r="E412" s="672"/>
      <c r="F412" s="674"/>
      <c r="G412" s="674">
        <v>1</v>
      </c>
      <c r="H412" s="673">
        <v>1</v>
      </c>
      <c r="I412" s="672">
        <v>547</v>
      </c>
      <c r="J412" s="673">
        <v>443</v>
      </c>
    </row>
    <row r="413" spans="1:10" ht="11.25" customHeight="1" thickBot="1">
      <c r="A413" s="687" t="s">
        <v>150</v>
      </c>
      <c r="B413" s="676" t="s">
        <v>151</v>
      </c>
      <c r="C413" s="688">
        <v>2</v>
      </c>
      <c r="D413" s="689">
        <v>2</v>
      </c>
      <c r="E413" s="688"/>
      <c r="F413" s="690"/>
      <c r="G413" s="690"/>
      <c r="H413" s="689"/>
      <c r="I413" s="688">
        <v>34</v>
      </c>
      <c r="J413" s="689">
        <v>34</v>
      </c>
    </row>
    <row r="414" spans="1:10" ht="6.75" customHeight="1" thickBot="1">
      <c r="A414" s="691"/>
      <c r="B414" s="692"/>
      <c r="C414" s="693"/>
      <c r="D414" s="693"/>
      <c r="E414" s="694"/>
      <c r="F414" s="694"/>
      <c r="G414" s="694"/>
      <c r="H414" s="694"/>
      <c r="I414" s="693"/>
      <c r="J414" s="693"/>
    </row>
    <row r="415" spans="1:10" s="659" customFormat="1" ht="11.25" customHeight="1" thickBot="1">
      <c r="A415" s="695">
        <v>1</v>
      </c>
      <c r="B415" s="696">
        <v>2</v>
      </c>
      <c r="C415" s="697">
        <v>3</v>
      </c>
      <c r="D415" s="698">
        <v>4</v>
      </c>
      <c r="E415" s="699">
        <v>5</v>
      </c>
      <c r="F415" s="700">
        <v>6</v>
      </c>
      <c r="G415" s="701">
        <v>7</v>
      </c>
      <c r="H415" s="702">
        <v>8</v>
      </c>
      <c r="I415" s="703">
        <v>9</v>
      </c>
      <c r="J415" s="704">
        <v>10</v>
      </c>
    </row>
    <row r="416" spans="1:10">
      <c r="A416" s="705" t="s">
        <v>32</v>
      </c>
      <c r="B416" s="666" t="s">
        <v>33</v>
      </c>
      <c r="C416" s="680">
        <v>24</v>
      </c>
      <c r="D416" s="681">
        <v>22</v>
      </c>
      <c r="E416" s="682">
        <v>0</v>
      </c>
      <c r="F416" s="682">
        <v>0</v>
      </c>
      <c r="G416" s="682">
        <v>2</v>
      </c>
      <c r="H416" s="706">
        <v>2</v>
      </c>
      <c r="I416" s="680">
        <v>995</v>
      </c>
      <c r="J416" s="681">
        <v>972</v>
      </c>
    </row>
    <row r="417" spans="1:10" ht="11.25" customHeight="1">
      <c r="A417" s="686" t="s">
        <v>152</v>
      </c>
      <c r="B417" s="671" t="s">
        <v>153</v>
      </c>
      <c r="C417" s="672">
        <v>17</v>
      </c>
      <c r="D417" s="673">
        <v>15</v>
      </c>
      <c r="E417" s="674"/>
      <c r="F417" s="674"/>
      <c r="G417" s="674">
        <v>2</v>
      </c>
      <c r="H417" s="707">
        <v>2</v>
      </c>
      <c r="I417" s="672">
        <v>456</v>
      </c>
      <c r="J417" s="673">
        <v>433</v>
      </c>
    </row>
    <row r="418" spans="1:10" ht="11.25" customHeight="1">
      <c r="A418" s="686" t="s">
        <v>154</v>
      </c>
      <c r="B418" s="671" t="s">
        <v>155</v>
      </c>
      <c r="C418" s="672"/>
      <c r="D418" s="673"/>
      <c r="E418" s="674"/>
      <c r="F418" s="674"/>
      <c r="G418" s="674"/>
      <c r="H418" s="707"/>
      <c r="I418" s="672"/>
      <c r="J418" s="673"/>
    </row>
    <row r="419" spans="1:10">
      <c r="A419" s="685" t="s">
        <v>156</v>
      </c>
      <c r="B419" s="671" t="s">
        <v>157</v>
      </c>
      <c r="C419" s="672"/>
      <c r="D419" s="673"/>
      <c r="E419" s="674"/>
      <c r="F419" s="674"/>
      <c r="G419" s="674"/>
      <c r="H419" s="707"/>
      <c r="I419" s="672"/>
      <c r="J419" s="673"/>
    </row>
    <row r="420" spans="1:10">
      <c r="A420" s="685" t="s">
        <v>158</v>
      </c>
      <c r="B420" s="671" t="s">
        <v>159</v>
      </c>
      <c r="C420" s="672">
        <v>6</v>
      </c>
      <c r="D420" s="673">
        <v>6</v>
      </c>
      <c r="E420" s="674"/>
      <c r="F420" s="674"/>
      <c r="G420" s="674"/>
      <c r="H420" s="707"/>
      <c r="I420" s="672">
        <v>485</v>
      </c>
      <c r="J420" s="673">
        <v>485</v>
      </c>
    </row>
    <row r="421" spans="1:10" ht="12" thickBot="1">
      <c r="A421" s="683" t="s">
        <v>160</v>
      </c>
      <c r="B421" s="676" t="s">
        <v>161</v>
      </c>
      <c r="C421" s="672">
        <v>1</v>
      </c>
      <c r="D421" s="673">
        <v>1</v>
      </c>
      <c r="E421" s="674"/>
      <c r="F421" s="674"/>
      <c r="G421" s="674"/>
      <c r="H421" s="707"/>
      <c r="I421" s="708">
        <v>54</v>
      </c>
      <c r="J421" s="709">
        <v>54</v>
      </c>
    </row>
    <row r="422" spans="1:10">
      <c r="A422" s="684" t="s">
        <v>34</v>
      </c>
      <c r="B422" s="666" t="s">
        <v>35</v>
      </c>
      <c r="C422" s="680">
        <v>1</v>
      </c>
      <c r="D422" s="681">
        <v>1</v>
      </c>
      <c r="E422" s="682">
        <v>0</v>
      </c>
      <c r="F422" s="682">
        <v>0</v>
      </c>
      <c r="G422" s="682">
        <v>0</v>
      </c>
      <c r="H422" s="706">
        <v>0</v>
      </c>
      <c r="I422" s="680">
        <v>65</v>
      </c>
      <c r="J422" s="681">
        <v>65</v>
      </c>
    </row>
    <row r="423" spans="1:10">
      <c r="A423" s="685" t="s">
        <v>162</v>
      </c>
      <c r="B423" s="671" t="s">
        <v>163</v>
      </c>
      <c r="C423" s="672"/>
      <c r="D423" s="673"/>
      <c r="E423" s="674"/>
      <c r="F423" s="674"/>
      <c r="G423" s="674"/>
      <c r="H423" s="707"/>
      <c r="I423" s="672"/>
      <c r="J423" s="673"/>
    </row>
    <row r="424" spans="1:10" ht="12" thickBot="1">
      <c r="A424" s="683" t="s">
        <v>164</v>
      </c>
      <c r="B424" s="676" t="s">
        <v>165</v>
      </c>
      <c r="C424" s="672">
        <v>1</v>
      </c>
      <c r="D424" s="673">
        <v>1</v>
      </c>
      <c r="E424" s="674"/>
      <c r="F424" s="674"/>
      <c r="G424" s="674"/>
      <c r="H424" s="707"/>
      <c r="I424" s="672">
        <v>65</v>
      </c>
      <c r="J424" s="673">
        <v>65</v>
      </c>
    </row>
    <row r="425" spans="1:10" ht="21">
      <c r="A425" s="705" t="s">
        <v>36</v>
      </c>
      <c r="B425" s="666" t="s">
        <v>37</v>
      </c>
      <c r="C425" s="680">
        <v>0</v>
      </c>
      <c r="D425" s="681">
        <v>0</v>
      </c>
      <c r="E425" s="682">
        <v>0</v>
      </c>
      <c r="F425" s="682">
        <v>0</v>
      </c>
      <c r="G425" s="682">
        <v>0</v>
      </c>
      <c r="H425" s="706">
        <v>0</v>
      </c>
      <c r="I425" s="680">
        <v>0</v>
      </c>
      <c r="J425" s="681">
        <v>0</v>
      </c>
    </row>
    <row r="426" spans="1:10">
      <c r="A426" s="686" t="s">
        <v>166</v>
      </c>
      <c r="B426" s="671" t="s">
        <v>167</v>
      </c>
      <c r="C426" s="672"/>
      <c r="D426" s="673"/>
      <c r="E426" s="674"/>
      <c r="F426" s="674"/>
      <c r="G426" s="674"/>
      <c r="H426" s="707"/>
      <c r="I426" s="672"/>
      <c r="J426" s="673"/>
    </row>
    <row r="427" spans="1:10" ht="22.5">
      <c r="A427" s="686" t="s">
        <v>168</v>
      </c>
      <c r="B427" s="671" t="s">
        <v>169</v>
      </c>
      <c r="C427" s="672"/>
      <c r="D427" s="673"/>
      <c r="E427" s="674"/>
      <c r="F427" s="674"/>
      <c r="G427" s="674"/>
      <c r="H427" s="707"/>
      <c r="I427" s="672"/>
      <c r="J427" s="673"/>
    </row>
    <row r="428" spans="1:10">
      <c r="A428" s="686" t="s">
        <v>170</v>
      </c>
      <c r="B428" s="671" t="s">
        <v>171</v>
      </c>
      <c r="C428" s="672"/>
      <c r="D428" s="673"/>
      <c r="E428" s="674"/>
      <c r="F428" s="674"/>
      <c r="G428" s="674"/>
      <c r="H428" s="707"/>
      <c r="I428" s="672"/>
      <c r="J428" s="673"/>
    </row>
    <row r="429" spans="1:10">
      <c r="A429" s="686" t="s">
        <v>172</v>
      </c>
      <c r="B429" s="671" t="s">
        <v>173</v>
      </c>
      <c r="C429" s="672"/>
      <c r="D429" s="673"/>
      <c r="E429" s="674"/>
      <c r="F429" s="674"/>
      <c r="G429" s="674"/>
      <c r="H429" s="707"/>
      <c r="I429" s="672"/>
      <c r="J429" s="673"/>
    </row>
    <row r="430" spans="1:10">
      <c r="A430" s="686" t="s">
        <v>174</v>
      </c>
      <c r="B430" s="671" t="s">
        <v>175</v>
      </c>
      <c r="C430" s="672"/>
      <c r="D430" s="673"/>
      <c r="E430" s="674"/>
      <c r="F430" s="674"/>
      <c r="G430" s="674"/>
      <c r="H430" s="707"/>
      <c r="I430" s="672"/>
      <c r="J430" s="673"/>
    </row>
    <row r="431" spans="1:10" ht="12" thickBot="1">
      <c r="A431" s="687" t="s">
        <v>176</v>
      </c>
      <c r="B431" s="676" t="s">
        <v>177</v>
      </c>
      <c r="C431" s="672"/>
      <c r="D431" s="673"/>
      <c r="E431" s="674"/>
      <c r="F431" s="674"/>
      <c r="G431" s="674"/>
      <c r="H431" s="707"/>
      <c r="I431" s="672"/>
      <c r="J431" s="673"/>
    </row>
    <row r="432" spans="1:10">
      <c r="A432" s="705" t="s">
        <v>38</v>
      </c>
      <c r="B432" s="666" t="s">
        <v>39</v>
      </c>
      <c r="C432" s="680">
        <v>0</v>
      </c>
      <c r="D432" s="681">
        <v>0</v>
      </c>
      <c r="E432" s="682">
        <v>0</v>
      </c>
      <c r="F432" s="682">
        <v>0</v>
      </c>
      <c r="G432" s="682">
        <v>0</v>
      </c>
      <c r="H432" s="706">
        <v>0</v>
      </c>
      <c r="I432" s="680">
        <v>0</v>
      </c>
      <c r="J432" s="681">
        <v>0</v>
      </c>
    </row>
    <row r="433" spans="1:10" ht="22.5">
      <c r="A433" s="686" t="s">
        <v>178</v>
      </c>
      <c r="B433" s="671" t="s">
        <v>179</v>
      </c>
      <c r="C433" s="710"/>
      <c r="D433" s="711"/>
      <c r="E433" s="712"/>
      <c r="F433" s="712"/>
      <c r="G433" s="712"/>
      <c r="H433" s="713"/>
      <c r="I433" s="710"/>
      <c r="J433" s="711"/>
    </row>
    <row r="434" spans="1:10" ht="11.25" customHeight="1">
      <c r="A434" s="686" t="s">
        <v>180</v>
      </c>
      <c r="B434" s="671" t="s">
        <v>181</v>
      </c>
      <c r="C434" s="710"/>
      <c r="D434" s="711"/>
      <c r="E434" s="712"/>
      <c r="F434" s="712"/>
      <c r="G434" s="712"/>
      <c r="H434" s="713"/>
      <c r="I434" s="710"/>
      <c r="J434" s="711"/>
    </row>
    <row r="435" spans="1:10" ht="11.25" customHeight="1" thickBot="1">
      <c r="A435" s="683" t="s">
        <v>182</v>
      </c>
      <c r="B435" s="676" t="s">
        <v>183</v>
      </c>
      <c r="C435" s="710"/>
      <c r="D435" s="711"/>
      <c r="E435" s="712"/>
      <c r="F435" s="712"/>
      <c r="G435" s="712"/>
      <c r="H435" s="713"/>
      <c r="I435" s="710"/>
      <c r="J435" s="711"/>
    </row>
    <row r="436" spans="1:10">
      <c r="A436" s="705" t="s">
        <v>40</v>
      </c>
      <c r="B436" s="666" t="s">
        <v>41</v>
      </c>
      <c r="C436" s="680">
        <v>1</v>
      </c>
      <c r="D436" s="681">
        <v>1</v>
      </c>
      <c r="E436" s="682">
        <v>0</v>
      </c>
      <c r="F436" s="682">
        <v>0</v>
      </c>
      <c r="G436" s="682">
        <v>0</v>
      </c>
      <c r="H436" s="706">
        <v>0</v>
      </c>
      <c r="I436" s="680">
        <v>78</v>
      </c>
      <c r="J436" s="681">
        <v>78</v>
      </c>
    </row>
    <row r="437" spans="1:10" ht="12" thickBot="1">
      <c r="A437" s="687" t="s">
        <v>184</v>
      </c>
      <c r="B437" s="676" t="s">
        <v>185</v>
      </c>
      <c r="C437" s="672">
        <v>1</v>
      </c>
      <c r="D437" s="673">
        <v>1</v>
      </c>
      <c r="E437" s="674"/>
      <c r="F437" s="674"/>
      <c r="G437" s="674"/>
      <c r="H437" s="707"/>
      <c r="I437" s="672">
        <v>78</v>
      </c>
      <c r="J437" s="673">
        <v>78</v>
      </c>
    </row>
    <row r="438" spans="1:10" ht="11.25" customHeight="1">
      <c r="A438" s="705" t="s">
        <v>42</v>
      </c>
      <c r="B438" s="666" t="s">
        <v>43</v>
      </c>
      <c r="C438" s="680">
        <v>0</v>
      </c>
      <c r="D438" s="681">
        <v>0</v>
      </c>
      <c r="E438" s="682">
        <v>0</v>
      </c>
      <c r="F438" s="682">
        <v>0</v>
      </c>
      <c r="G438" s="682">
        <v>0</v>
      </c>
      <c r="H438" s="706">
        <v>0</v>
      </c>
      <c r="I438" s="680">
        <v>0</v>
      </c>
      <c r="J438" s="681">
        <v>0</v>
      </c>
    </row>
    <row r="439" spans="1:10">
      <c r="A439" s="685" t="s">
        <v>186</v>
      </c>
      <c r="B439" s="671" t="s">
        <v>187</v>
      </c>
      <c r="C439" s="672"/>
      <c r="D439" s="673"/>
      <c r="E439" s="674"/>
      <c r="F439" s="674"/>
      <c r="G439" s="674"/>
      <c r="H439" s="707"/>
      <c r="I439" s="672"/>
      <c r="J439" s="673"/>
    </row>
    <row r="440" spans="1:10" ht="22.5">
      <c r="A440" s="670" t="s">
        <v>188</v>
      </c>
      <c r="B440" s="671" t="s">
        <v>189</v>
      </c>
      <c r="C440" s="672"/>
      <c r="D440" s="673"/>
      <c r="E440" s="674"/>
      <c r="F440" s="674"/>
      <c r="G440" s="674"/>
      <c r="H440" s="707"/>
      <c r="I440" s="672"/>
      <c r="J440" s="673"/>
    </row>
    <row r="441" spans="1:10" ht="11.25" customHeight="1">
      <c r="A441" s="686" t="s">
        <v>190</v>
      </c>
      <c r="B441" s="671" t="s">
        <v>191</v>
      </c>
      <c r="C441" s="672"/>
      <c r="D441" s="673"/>
      <c r="E441" s="674"/>
      <c r="F441" s="674"/>
      <c r="G441" s="674"/>
      <c r="H441" s="707"/>
      <c r="I441" s="672"/>
      <c r="J441" s="673"/>
    </row>
    <row r="442" spans="1:10">
      <c r="A442" s="686" t="s">
        <v>192</v>
      </c>
      <c r="B442" s="671" t="s">
        <v>193</v>
      </c>
      <c r="C442" s="672"/>
      <c r="D442" s="673"/>
      <c r="E442" s="674"/>
      <c r="F442" s="674"/>
      <c r="G442" s="674"/>
      <c r="H442" s="707"/>
      <c r="I442" s="672"/>
      <c r="J442" s="673"/>
    </row>
    <row r="443" spans="1:10">
      <c r="A443" s="686" t="s">
        <v>194</v>
      </c>
      <c r="B443" s="671" t="s">
        <v>195</v>
      </c>
      <c r="C443" s="672"/>
      <c r="D443" s="673"/>
      <c r="E443" s="674"/>
      <c r="F443" s="674"/>
      <c r="G443" s="674"/>
      <c r="H443" s="707"/>
      <c r="I443" s="672"/>
      <c r="J443" s="673"/>
    </row>
    <row r="444" spans="1:10">
      <c r="A444" s="686" t="s">
        <v>196</v>
      </c>
      <c r="B444" s="671" t="s">
        <v>197</v>
      </c>
      <c r="C444" s="672"/>
      <c r="D444" s="673"/>
      <c r="E444" s="674"/>
      <c r="F444" s="674"/>
      <c r="G444" s="674"/>
      <c r="H444" s="707"/>
      <c r="I444" s="672"/>
      <c r="J444" s="673"/>
    </row>
    <row r="445" spans="1:10" ht="12" thickBot="1">
      <c r="A445" s="687" t="s">
        <v>198</v>
      </c>
      <c r="B445" s="676" t="s">
        <v>199</v>
      </c>
      <c r="C445" s="672"/>
      <c r="D445" s="673"/>
      <c r="E445" s="674"/>
      <c r="F445" s="674"/>
      <c r="G445" s="674"/>
      <c r="H445" s="707"/>
      <c r="I445" s="672"/>
      <c r="J445" s="673"/>
    </row>
    <row r="446" spans="1:10">
      <c r="A446" s="714" t="s">
        <v>44</v>
      </c>
      <c r="B446" s="715" t="s">
        <v>45</v>
      </c>
      <c r="C446" s="680">
        <v>2</v>
      </c>
      <c r="D446" s="681">
        <v>2</v>
      </c>
      <c r="E446" s="682">
        <v>0</v>
      </c>
      <c r="F446" s="682">
        <v>0</v>
      </c>
      <c r="G446" s="682">
        <v>0</v>
      </c>
      <c r="H446" s="706">
        <v>0</v>
      </c>
      <c r="I446" s="680">
        <v>112</v>
      </c>
      <c r="J446" s="681">
        <v>112</v>
      </c>
    </row>
    <row r="447" spans="1:10">
      <c r="A447" s="686" t="s">
        <v>200</v>
      </c>
      <c r="B447" s="671" t="s">
        <v>201</v>
      </c>
      <c r="C447" s="672"/>
      <c r="D447" s="673"/>
      <c r="E447" s="674"/>
      <c r="F447" s="674"/>
      <c r="G447" s="674"/>
      <c r="H447" s="707"/>
      <c r="I447" s="672"/>
      <c r="J447" s="673"/>
    </row>
    <row r="448" spans="1:10">
      <c r="A448" s="686" t="s">
        <v>202</v>
      </c>
      <c r="B448" s="671" t="s">
        <v>203</v>
      </c>
      <c r="C448" s="672"/>
      <c r="D448" s="673"/>
      <c r="E448" s="674"/>
      <c r="F448" s="674"/>
      <c r="G448" s="674"/>
      <c r="H448" s="707"/>
      <c r="I448" s="672"/>
      <c r="J448" s="673"/>
    </row>
    <row r="449" spans="1:10" ht="22.5">
      <c r="A449" s="686" t="s">
        <v>204</v>
      </c>
      <c r="B449" s="716" t="s">
        <v>205</v>
      </c>
      <c r="C449" s="672"/>
      <c r="D449" s="673"/>
      <c r="E449" s="674"/>
      <c r="F449" s="674"/>
      <c r="G449" s="674"/>
      <c r="H449" s="707"/>
      <c r="I449" s="672"/>
      <c r="J449" s="673"/>
    </row>
    <row r="450" spans="1:10">
      <c r="A450" s="686" t="s">
        <v>206</v>
      </c>
      <c r="B450" s="716" t="s">
        <v>207</v>
      </c>
      <c r="C450" s="672"/>
      <c r="D450" s="673"/>
      <c r="E450" s="674"/>
      <c r="F450" s="674"/>
      <c r="G450" s="674"/>
      <c r="H450" s="707"/>
      <c r="I450" s="672"/>
      <c r="J450" s="673"/>
    </row>
    <row r="451" spans="1:10">
      <c r="A451" s="686" t="s">
        <v>208</v>
      </c>
      <c r="B451" s="716" t="s">
        <v>209</v>
      </c>
      <c r="C451" s="672">
        <v>2</v>
      </c>
      <c r="D451" s="673">
        <v>2</v>
      </c>
      <c r="E451" s="674"/>
      <c r="F451" s="674"/>
      <c r="G451" s="674"/>
      <c r="H451" s="707"/>
      <c r="I451" s="672">
        <v>112</v>
      </c>
      <c r="J451" s="673">
        <v>112</v>
      </c>
    </row>
    <row r="452" spans="1:10" ht="21" customHeight="1" thickBot="1">
      <c r="A452" s="687" t="s">
        <v>210</v>
      </c>
      <c r="B452" s="717" t="s">
        <v>211</v>
      </c>
      <c r="C452" s="672"/>
      <c r="D452" s="673"/>
      <c r="E452" s="674"/>
      <c r="F452" s="674"/>
      <c r="G452" s="674"/>
      <c r="H452" s="707"/>
      <c r="I452" s="672"/>
      <c r="J452" s="673"/>
    </row>
    <row r="453" spans="1:10">
      <c r="A453" s="705" t="s">
        <v>46</v>
      </c>
      <c r="B453" s="718" t="s">
        <v>47</v>
      </c>
      <c r="C453" s="680">
        <v>11</v>
      </c>
      <c r="D453" s="681">
        <v>6</v>
      </c>
      <c r="E453" s="682">
        <v>0</v>
      </c>
      <c r="F453" s="682">
        <v>0</v>
      </c>
      <c r="G453" s="682">
        <v>0</v>
      </c>
      <c r="H453" s="706">
        <v>0</v>
      </c>
      <c r="I453" s="680">
        <v>1251</v>
      </c>
      <c r="J453" s="681">
        <v>687</v>
      </c>
    </row>
    <row r="454" spans="1:10" ht="12" thickBot="1">
      <c r="A454" s="687" t="s">
        <v>212</v>
      </c>
      <c r="B454" s="717" t="s">
        <v>213</v>
      </c>
      <c r="C454" s="672">
        <v>11</v>
      </c>
      <c r="D454" s="673">
        <v>6</v>
      </c>
      <c r="E454" s="674"/>
      <c r="F454" s="674"/>
      <c r="G454" s="674"/>
      <c r="H454" s="707"/>
      <c r="I454" s="672">
        <v>1251</v>
      </c>
      <c r="J454" s="673">
        <v>687</v>
      </c>
    </row>
    <row r="455" spans="1:10">
      <c r="A455" s="705" t="s">
        <v>48</v>
      </c>
      <c r="B455" s="718" t="s">
        <v>49</v>
      </c>
      <c r="C455" s="680">
        <v>4</v>
      </c>
      <c r="D455" s="681">
        <v>0</v>
      </c>
      <c r="E455" s="682">
        <v>0</v>
      </c>
      <c r="F455" s="682">
        <v>0</v>
      </c>
      <c r="G455" s="682">
        <v>1</v>
      </c>
      <c r="H455" s="706">
        <v>0</v>
      </c>
      <c r="I455" s="680">
        <v>94</v>
      </c>
      <c r="J455" s="681">
        <v>0</v>
      </c>
    </row>
    <row r="456" spans="1:10" ht="12" thickBot="1">
      <c r="A456" s="687" t="s">
        <v>214</v>
      </c>
      <c r="B456" s="717" t="s">
        <v>215</v>
      </c>
      <c r="C456" s="672">
        <v>4</v>
      </c>
      <c r="D456" s="673"/>
      <c r="E456" s="674"/>
      <c r="F456" s="674"/>
      <c r="G456" s="674">
        <v>1</v>
      </c>
      <c r="H456" s="707"/>
      <c r="I456" s="672">
        <v>94</v>
      </c>
      <c r="J456" s="673"/>
    </row>
    <row r="457" spans="1:10">
      <c r="A457" s="705" t="s">
        <v>50</v>
      </c>
      <c r="B457" s="718" t="s">
        <v>51</v>
      </c>
      <c r="C457" s="680">
        <v>3</v>
      </c>
      <c r="D457" s="681">
        <v>2</v>
      </c>
      <c r="E457" s="682">
        <v>0</v>
      </c>
      <c r="F457" s="682">
        <v>0</v>
      </c>
      <c r="G457" s="682">
        <v>0</v>
      </c>
      <c r="H457" s="706">
        <v>0</v>
      </c>
      <c r="I457" s="680">
        <v>257</v>
      </c>
      <c r="J457" s="681">
        <v>95</v>
      </c>
    </row>
    <row r="458" spans="1:10">
      <c r="A458" s="686" t="s">
        <v>216</v>
      </c>
      <c r="B458" s="716" t="s">
        <v>217</v>
      </c>
      <c r="C458" s="672">
        <v>1</v>
      </c>
      <c r="D458" s="673"/>
      <c r="E458" s="674"/>
      <c r="F458" s="674"/>
      <c r="G458" s="674"/>
      <c r="H458" s="707"/>
      <c r="I458" s="672">
        <v>162</v>
      </c>
      <c r="J458" s="673"/>
    </row>
    <row r="459" spans="1:10">
      <c r="A459" s="686" t="s">
        <v>218</v>
      </c>
      <c r="B459" s="716" t="s">
        <v>219</v>
      </c>
      <c r="C459" s="672">
        <v>1</v>
      </c>
      <c r="D459" s="673">
        <v>1</v>
      </c>
      <c r="E459" s="674"/>
      <c r="F459" s="674"/>
      <c r="G459" s="674"/>
      <c r="H459" s="707"/>
      <c r="I459" s="672">
        <v>35</v>
      </c>
      <c r="J459" s="673">
        <v>35</v>
      </c>
    </row>
    <row r="460" spans="1:10" ht="12" thickBot="1">
      <c r="A460" s="687" t="s">
        <v>220</v>
      </c>
      <c r="B460" s="717" t="s">
        <v>221</v>
      </c>
      <c r="C460" s="672">
        <v>1</v>
      </c>
      <c r="D460" s="673">
        <v>1</v>
      </c>
      <c r="E460" s="674"/>
      <c r="F460" s="674"/>
      <c r="G460" s="674"/>
      <c r="H460" s="707"/>
      <c r="I460" s="672">
        <v>60</v>
      </c>
      <c r="J460" s="673">
        <v>60</v>
      </c>
    </row>
    <row r="461" spans="1:10">
      <c r="A461" s="705" t="s">
        <v>52</v>
      </c>
      <c r="B461" s="718" t="s">
        <v>53</v>
      </c>
      <c r="C461" s="680">
        <v>0</v>
      </c>
      <c r="D461" s="681">
        <v>0</v>
      </c>
      <c r="E461" s="682">
        <v>0</v>
      </c>
      <c r="F461" s="682">
        <v>0</v>
      </c>
      <c r="G461" s="682">
        <v>0</v>
      </c>
      <c r="H461" s="706">
        <v>0</v>
      </c>
      <c r="I461" s="680">
        <v>0</v>
      </c>
      <c r="J461" s="681">
        <v>0</v>
      </c>
    </row>
    <row r="462" spans="1:10">
      <c r="A462" s="686" t="s">
        <v>222</v>
      </c>
      <c r="B462" s="716" t="s">
        <v>223</v>
      </c>
      <c r="C462" s="672"/>
      <c r="D462" s="673"/>
      <c r="E462" s="674"/>
      <c r="F462" s="674"/>
      <c r="G462" s="674"/>
      <c r="H462" s="707"/>
      <c r="I462" s="672"/>
      <c r="J462" s="673"/>
    </row>
    <row r="463" spans="1:10">
      <c r="A463" s="686" t="s">
        <v>224</v>
      </c>
      <c r="B463" s="716" t="s">
        <v>225</v>
      </c>
      <c r="C463" s="672"/>
      <c r="D463" s="673"/>
      <c r="E463" s="674"/>
      <c r="F463" s="674"/>
      <c r="G463" s="674"/>
      <c r="H463" s="707"/>
      <c r="I463" s="672"/>
      <c r="J463" s="673"/>
    </row>
    <row r="464" spans="1:10">
      <c r="A464" s="686" t="s">
        <v>226</v>
      </c>
      <c r="B464" s="716" t="s">
        <v>227</v>
      </c>
      <c r="C464" s="672"/>
      <c r="D464" s="673"/>
      <c r="E464" s="674"/>
      <c r="F464" s="674"/>
      <c r="G464" s="674"/>
      <c r="H464" s="707"/>
      <c r="I464" s="672"/>
      <c r="J464" s="673"/>
    </row>
    <row r="465" spans="1:10" ht="12" thickBot="1">
      <c r="A465" s="687" t="s">
        <v>228</v>
      </c>
      <c r="B465" s="717" t="s">
        <v>229</v>
      </c>
      <c r="C465" s="672"/>
      <c r="D465" s="673"/>
      <c r="E465" s="674"/>
      <c r="F465" s="674"/>
      <c r="G465" s="674"/>
      <c r="H465" s="707"/>
      <c r="I465" s="672"/>
      <c r="J465" s="673"/>
    </row>
    <row r="466" spans="1:10">
      <c r="A466" s="705" t="s">
        <v>54</v>
      </c>
      <c r="B466" s="718" t="s">
        <v>55</v>
      </c>
      <c r="C466" s="680">
        <v>2</v>
      </c>
      <c r="D466" s="681">
        <v>2</v>
      </c>
      <c r="E466" s="682">
        <v>0</v>
      </c>
      <c r="F466" s="682">
        <v>0</v>
      </c>
      <c r="G466" s="682">
        <v>0</v>
      </c>
      <c r="H466" s="706">
        <v>0</v>
      </c>
      <c r="I466" s="680">
        <v>154</v>
      </c>
      <c r="J466" s="681">
        <v>154</v>
      </c>
    </row>
    <row r="467" spans="1:10">
      <c r="A467" s="686" t="s">
        <v>230</v>
      </c>
      <c r="B467" s="716" t="s">
        <v>231</v>
      </c>
      <c r="C467" s="710">
        <v>1</v>
      </c>
      <c r="D467" s="711">
        <v>1</v>
      </c>
      <c r="E467" s="712"/>
      <c r="F467" s="712"/>
      <c r="G467" s="712"/>
      <c r="H467" s="713"/>
      <c r="I467" s="710">
        <v>13</v>
      </c>
      <c r="J467" s="711">
        <v>13</v>
      </c>
    </row>
    <row r="468" spans="1:10">
      <c r="A468" s="686" t="s">
        <v>232</v>
      </c>
      <c r="B468" s="716" t="s">
        <v>233</v>
      </c>
      <c r="C468" s="710"/>
      <c r="D468" s="711"/>
      <c r="E468" s="712"/>
      <c r="F468" s="712"/>
      <c r="G468" s="712"/>
      <c r="H468" s="713"/>
      <c r="I468" s="710"/>
      <c r="J468" s="711"/>
    </row>
    <row r="469" spans="1:10" ht="12" thickBot="1">
      <c r="A469" s="687" t="s">
        <v>234</v>
      </c>
      <c r="B469" s="717" t="s">
        <v>235</v>
      </c>
      <c r="C469" s="710">
        <v>1</v>
      </c>
      <c r="D469" s="711">
        <v>1</v>
      </c>
      <c r="E469" s="712"/>
      <c r="F469" s="712"/>
      <c r="G469" s="712"/>
      <c r="H469" s="713"/>
      <c r="I469" s="710">
        <v>141</v>
      </c>
      <c r="J469" s="711">
        <v>141</v>
      </c>
    </row>
    <row r="470" spans="1:10" ht="31.5" customHeight="1">
      <c r="A470" s="705" t="s">
        <v>254</v>
      </c>
      <c r="B470" s="718" t="s">
        <v>57</v>
      </c>
      <c r="C470" s="680"/>
      <c r="D470" s="681"/>
      <c r="E470" s="682"/>
      <c r="F470" s="682"/>
      <c r="G470" s="682"/>
      <c r="H470" s="706"/>
      <c r="I470" s="680"/>
      <c r="J470" s="681"/>
    </row>
    <row r="471" spans="1:10" ht="11.25" customHeight="1">
      <c r="A471" s="686" t="s">
        <v>236</v>
      </c>
      <c r="B471" s="716" t="s">
        <v>237</v>
      </c>
      <c r="C471" s="672"/>
      <c r="D471" s="673"/>
      <c r="E471" s="674"/>
      <c r="F471" s="674"/>
      <c r="G471" s="674"/>
      <c r="H471" s="707"/>
      <c r="I471" s="672"/>
      <c r="J471" s="673"/>
    </row>
    <row r="472" spans="1:10" ht="23.25" thickBot="1">
      <c r="A472" s="687" t="s">
        <v>238</v>
      </c>
      <c r="B472" s="717" t="s">
        <v>239</v>
      </c>
      <c r="C472" s="710"/>
      <c r="D472" s="711"/>
      <c r="E472" s="712"/>
      <c r="F472" s="712"/>
      <c r="G472" s="712"/>
      <c r="H472" s="713"/>
      <c r="I472" s="710"/>
      <c r="J472" s="711"/>
    </row>
    <row r="473" spans="1:10" ht="11.25" customHeight="1">
      <c r="A473" s="714" t="s">
        <v>58</v>
      </c>
      <c r="B473" s="719" t="s">
        <v>59</v>
      </c>
      <c r="C473" s="680"/>
      <c r="D473" s="681"/>
      <c r="E473" s="682"/>
      <c r="F473" s="682"/>
      <c r="G473" s="682"/>
      <c r="H473" s="706"/>
      <c r="I473" s="680"/>
      <c r="J473" s="681"/>
    </row>
    <row r="474" spans="1:10" ht="12" thickBot="1">
      <c r="A474" s="687" t="s">
        <v>240</v>
      </c>
      <c r="B474" s="717" t="s">
        <v>241</v>
      </c>
      <c r="C474" s="688"/>
      <c r="D474" s="689"/>
      <c r="E474" s="690"/>
      <c r="F474" s="690"/>
      <c r="G474" s="690"/>
      <c r="H474" s="720"/>
      <c r="I474" s="688"/>
      <c r="J474" s="689"/>
    </row>
    <row r="475" spans="1:10" ht="15" customHeight="1" thickBot="1">
      <c r="A475" s="645" t="s">
        <v>1767</v>
      </c>
      <c r="B475" s="646"/>
      <c r="C475" s="646"/>
      <c r="D475" s="646"/>
      <c r="E475" s="646"/>
      <c r="F475" s="646"/>
      <c r="G475" s="646"/>
      <c r="H475" s="646"/>
      <c r="I475" s="646"/>
      <c r="J475" s="646"/>
    </row>
    <row r="476" spans="1:10" ht="13.5" customHeight="1" thickBot="1">
      <c r="A476" s="1850" t="s">
        <v>0</v>
      </c>
      <c r="B476" s="1851" t="s">
        <v>1</v>
      </c>
      <c r="C476" s="1852" t="s">
        <v>250</v>
      </c>
      <c r="D476" s="1852"/>
      <c r="E476" s="1853" t="s">
        <v>7</v>
      </c>
      <c r="F476" s="1853"/>
      <c r="G476" s="1853"/>
      <c r="H476" s="1853"/>
      <c r="I476" s="1852" t="s">
        <v>251</v>
      </c>
      <c r="J476" s="1852"/>
    </row>
    <row r="477" spans="1:10" ht="34.5" customHeight="1" thickBot="1">
      <c r="A477" s="1850"/>
      <c r="B477" s="1851"/>
      <c r="C477" s="1852"/>
      <c r="D477" s="1852"/>
      <c r="E477" s="1853"/>
      <c r="F477" s="1853"/>
      <c r="G477" s="1853"/>
      <c r="H477" s="1853"/>
      <c r="I477" s="1852"/>
      <c r="J477" s="1852"/>
    </row>
    <row r="478" spans="1:10" ht="11.25" customHeight="1" thickBot="1">
      <c r="A478" s="1850"/>
      <c r="B478" s="1851"/>
      <c r="C478" s="1852"/>
      <c r="D478" s="1852"/>
      <c r="E478" s="1854" t="s">
        <v>13</v>
      </c>
      <c r="F478" s="1854"/>
      <c r="G478" s="1855" t="s">
        <v>244</v>
      </c>
      <c r="H478" s="1855"/>
      <c r="I478" s="1852"/>
      <c r="J478" s="1852"/>
    </row>
    <row r="479" spans="1:10" ht="48.75" customHeight="1">
      <c r="A479" s="1850"/>
      <c r="B479" s="1851"/>
      <c r="C479" s="648" t="s">
        <v>15</v>
      </c>
      <c r="D479" s="649" t="s">
        <v>252</v>
      </c>
      <c r="E479" s="650" t="s">
        <v>15</v>
      </c>
      <c r="F479" s="651" t="s">
        <v>16</v>
      </c>
      <c r="G479" s="652" t="s">
        <v>15</v>
      </c>
      <c r="H479" s="652" t="s">
        <v>16</v>
      </c>
      <c r="I479" s="648" t="s">
        <v>15</v>
      </c>
      <c r="J479" s="649" t="s">
        <v>16</v>
      </c>
    </row>
    <row r="480" spans="1:10" s="659" customFormat="1" ht="11.25" customHeight="1" thickBot="1">
      <c r="A480" s="653">
        <v>1</v>
      </c>
      <c r="B480" s="654">
        <v>2</v>
      </c>
      <c r="C480" s="655">
        <v>3</v>
      </c>
      <c r="D480" s="656">
        <v>4</v>
      </c>
      <c r="E480" s="657">
        <v>5</v>
      </c>
      <c r="F480" s="658">
        <v>6</v>
      </c>
      <c r="G480" s="657">
        <v>7</v>
      </c>
      <c r="H480" s="656">
        <v>8</v>
      </c>
      <c r="I480" s="655">
        <v>9</v>
      </c>
      <c r="J480" s="656">
        <v>10</v>
      </c>
    </row>
    <row r="481" spans="1:10" ht="11.25" customHeight="1" thickBot="1">
      <c r="A481" s="1848" t="s">
        <v>253</v>
      </c>
      <c r="B481" s="1849"/>
      <c r="C481" s="660">
        <v>9</v>
      </c>
      <c r="D481" s="661">
        <v>8</v>
      </c>
      <c r="E481" s="660">
        <v>0</v>
      </c>
      <c r="F481" s="662">
        <v>0</v>
      </c>
      <c r="G481" s="662">
        <v>2</v>
      </c>
      <c r="H481" s="661">
        <v>2</v>
      </c>
      <c r="I481" s="663">
        <v>559</v>
      </c>
      <c r="J481" s="664">
        <v>452</v>
      </c>
    </row>
    <row r="482" spans="1:10">
      <c r="A482" s="665" t="s">
        <v>18</v>
      </c>
      <c r="B482" s="666" t="s">
        <v>19</v>
      </c>
      <c r="C482" s="667">
        <v>0</v>
      </c>
      <c r="D482" s="668">
        <v>0</v>
      </c>
      <c r="E482" s="667">
        <v>0</v>
      </c>
      <c r="F482" s="669">
        <v>0</v>
      </c>
      <c r="G482" s="669">
        <v>0</v>
      </c>
      <c r="H482" s="668">
        <v>0</v>
      </c>
      <c r="I482" s="667">
        <v>0</v>
      </c>
      <c r="J482" s="668">
        <v>0</v>
      </c>
    </row>
    <row r="483" spans="1:10">
      <c r="A483" s="670" t="s">
        <v>66</v>
      </c>
      <c r="B483" s="671" t="s">
        <v>67</v>
      </c>
      <c r="C483" s="672"/>
      <c r="D483" s="673"/>
      <c r="E483" s="672"/>
      <c r="F483" s="674"/>
      <c r="G483" s="674"/>
      <c r="H483" s="673"/>
      <c r="I483" s="672"/>
      <c r="J483" s="673"/>
    </row>
    <row r="484" spans="1:10" ht="11.25" customHeight="1">
      <c r="A484" s="670" t="s">
        <v>68</v>
      </c>
      <c r="B484" s="671" t="s">
        <v>69</v>
      </c>
      <c r="C484" s="672"/>
      <c r="D484" s="673"/>
      <c r="E484" s="672"/>
      <c r="F484" s="674"/>
      <c r="G484" s="674"/>
      <c r="H484" s="673"/>
      <c r="I484" s="672"/>
      <c r="J484" s="673"/>
    </row>
    <row r="485" spans="1:10" ht="12" thickBot="1">
      <c r="A485" s="675" t="s">
        <v>70</v>
      </c>
      <c r="B485" s="676" t="s">
        <v>71</v>
      </c>
      <c r="C485" s="672"/>
      <c r="D485" s="673"/>
      <c r="E485" s="672"/>
      <c r="F485" s="674"/>
      <c r="G485" s="674"/>
      <c r="H485" s="673"/>
      <c r="I485" s="672"/>
      <c r="J485" s="673"/>
    </row>
    <row r="486" spans="1:10">
      <c r="A486" s="665" t="s">
        <v>20</v>
      </c>
      <c r="B486" s="666" t="s">
        <v>21</v>
      </c>
      <c r="C486" s="667">
        <v>0</v>
      </c>
      <c r="D486" s="668">
        <v>0</v>
      </c>
      <c r="E486" s="667">
        <v>0</v>
      </c>
      <c r="F486" s="669">
        <v>0</v>
      </c>
      <c r="G486" s="669">
        <v>0</v>
      </c>
      <c r="H486" s="668">
        <v>0</v>
      </c>
      <c r="I486" s="667">
        <v>0</v>
      </c>
      <c r="J486" s="668">
        <v>0</v>
      </c>
    </row>
    <row r="487" spans="1:10">
      <c r="A487" s="670" t="s">
        <v>72</v>
      </c>
      <c r="B487" s="671" t="s">
        <v>73</v>
      </c>
      <c r="C487" s="672"/>
      <c r="D487" s="673"/>
      <c r="E487" s="672"/>
      <c r="F487" s="674"/>
      <c r="G487" s="674"/>
      <c r="H487" s="673"/>
      <c r="I487" s="677"/>
      <c r="J487" s="678"/>
    </row>
    <row r="488" spans="1:10">
      <c r="A488" s="670" t="s">
        <v>74</v>
      </c>
      <c r="B488" s="671" t="s">
        <v>75</v>
      </c>
      <c r="C488" s="672"/>
      <c r="D488" s="673"/>
      <c r="E488" s="672"/>
      <c r="F488" s="674"/>
      <c r="G488" s="674"/>
      <c r="H488" s="673"/>
      <c r="I488" s="672"/>
      <c r="J488" s="673"/>
    </row>
    <row r="489" spans="1:10">
      <c r="A489" s="670" t="s">
        <v>76</v>
      </c>
      <c r="B489" s="671" t="s">
        <v>77</v>
      </c>
      <c r="C489" s="672"/>
      <c r="D489" s="673"/>
      <c r="E489" s="672"/>
      <c r="F489" s="674"/>
      <c r="G489" s="674"/>
      <c r="H489" s="673"/>
      <c r="I489" s="672"/>
      <c r="J489" s="673"/>
    </row>
    <row r="490" spans="1:10" ht="11.25" customHeight="1">
      <c r="A490" s="670" t="s">
        <v>78</v>
      </c>
      <c r="B490" s="671" t="s">
        <v>79</v>
      </c>
      <c r="C490" s="672"/>
      <c r="D490" s="673"/>
      <c r="E490" s="672"/>
      <c r="F490" s="674"/>
      <c r="G490" s="674"/>
      <c r="H490" s="673"/>
      <c r="I490" s="672"/>
      <c r="J490" s="673"/>
    </row>
    <row r="491" spans="1:10" ht="12" thickBot="1">
      <c r="A491" s="675" t="s">
        <v>80</v>
      </c>
      <c r="B491" s="676" t="s">
        <v>81</v>
      </c>
      <c r="C491" s="672"/>
      <c r="D491" s="673"/>
      <c r="E491" s="672"/>
      <c r="F491" s="674"/>
      <c r="G491" s="674"/>
      <c r="H491" s="673"/>
      <c r="I491" s="672"/>
      <c r="J491" s="673"/>
    </row>
    <row r="492" spans="1:10">
      <c r="A492" s="665" t="s">
        <v>22</v>
      </c>
      <c r="B492" s="666" t="s">
        <v>23</v>
      </c>
      <c r="C492" s="667">
        <v>3</v>
      </c>
      <c r="D492" s="668">
        <v>3</v>
      </c>
      <c r="E492" s="667">
        <v>0</v>
      </c>
      <c r="F492" s="669">
        <v>0</v>
      </c>
      <c r="G492" s="669">
        <v>1</v>
      </c>
      <c r="H492" s="668">
        <v>1</v>
      </c>
      <c r="I492" s="667">
        <v>59</v>
      </c>
      <c r="J492" s="668">
        <v>59</v>
      </c>
    </row>
    <row r="493" spans="1:10">
      <c r="A493" s="670" t="s">
        <v>82</v>
      </c>
      <c r="B493" s="671" t="s">
        <v>83</v>
      </c>
      <c r="C493" s="672">
        <v>1</v>
      </c>
      <c r="D493" s="673">
        <v>1</v>
      </c>
      <c r="E493" s="672"/>
      <c r="F493" s="674"/>
      <c r="G493" s="674"/>
      <c r="H493" s="673"/>
      <c r="I493" s="672">
        <v>10</v>
      </c>
      <c r="J493" s="673">
        <v>10</v>
      </c>
    </row>
    <row r="494" spans="1:10">
      <c r="A494" s="670" t="s">
        <v>84</v>
      </c>
      <c r="B494" s="671" t="s">
        <v>85</v>
      </c>
      <c r="C494" s="672"/>
      <c r="D494" s="673"/>
      <c r="E494" s="672"/>
      <c r="F494" s="674"/>
      <c r="G494" s="674"/>
      <c r="H494" s="673"/>
      <c r="I494" s="672"/>
      <c r="J494" s="673"/>
    </row>
    <row r="495" spans="1:10">
      <c r="A495" s="670" t="s">
        <v>86</v>
      </c>
      <c r="B495" s="671" t="s">
        <v>87</v>
      </c>
      <c r="C495" s="672"/>
      <c r="D495" s="673"/>
      <c r="E495" s="672"/>
      <c r="F495" s="674"/>
      <c r="G495" s="674"/>
      <c r="H495" s="673"/>
      <c r="I495" s="672"/>
      <c r="J495" s="673"/>
    </row>
    <row r="496" spans="1:10" s="679" customFormat="1" ht="11.25" customHeight="1">
      <c r="A496" s="670" t="s">
        <v>88</v>
      </c>
      <c r="B496" s="671" t="s">
        <v>89</v>
      </c>
      <c r="C496" s="672"/>
      <c r="D496" s="673"/>
      <c r="E496" s="672"/>
      <c r="F496" s="674"/>
      <c r="G496" s="674"/>
      <c r="H496" s="673"/>
      <c r="I496" s="672"/>
      <c r="J496" s="673"/>
    </row>
    <row r="497" spans="1:10">
      <c r="A497" s="670" t="s">
        <v>90</v>
      </c>
      <c r="B497" s="671" t="s">
        <v>91</v>
      </c>
      <c r="C497" s="672"/>
      <c r="D497" s="673"/>
      <c r="E497" s="672"/>
      <c r="F497" s="674"/>
      <c r="G497" s="674"/>
      <c r="H497" s="673"/>
      <c r="I497" s="672"/>
      <c r="J497" s="673"/>
    </row>
    <row r="498" spans="1:10" ht="22.5">
      <c r="A498" s="670" t="s">
        <v>92</v>
      </c>
      <c r="B498" s="671" t="s">
        <v>93</v>
      </c>
      <c r="C498" s="672"/>
      <c r="D498" s="673"/>
      <c r="E498" s="672"/>
      <c r="F498" s="674"/>
      <c r="G498" s="674"/>
      <c r="H498" s="673"/>
      <c r="I498" s="672"/>
      <c r="J498" s="673"/>
    </row>
    <row r="499" spans="1:10" s="679" customFormat="1" ht="22.5" customHeight="1">
      <c r="A499" s="670" t="s">
        <v>94</v>
      </c>
      <c r="B499" s="671" t="s">
        <v>95</v>
      </c>
      <c r="C499" s="672"/>
      <c r="D499" s="673"/>
      <c r="E499" s="672"/>
      <c r="F499" s="674"/>
      <c r="G499" s="674"/>
      <c r="H499" s="673"/>
      <c r="I499" s="672"/>
      <c r="J499" s="673"/>
    </row>
    <row r="500" spans="1:10" ht="11.25" customHeight="1">
      <c r="A500" s="670" t="s">
        <v>96</v>
      </c>
      <c r="B500" s="671" t="s">
        <v>97</v>
      </c>
      <c r="C500" s="672"/>
      <c r="D500" s="673"/>
      <c r="E500" s="672"/>
      <c r="F500" s="674"/>
      <c r="G500" s="674"/>
      <c r="H500" s="673"/>
      <c r="I500" s="672"/>
      <c r="J500" s="673"/>
    </row>
    <row r="501" spans="1:10" ht="11.25" customHeight="1">
      <c r="A501" s="670" t="s">
        <v>98</v>
      </c>
      <c r="B501" s="671" t="s">
        <v>99</v>
      </c>
      <c r="C501" s="672"/>
      <c r="D501" s="673"/>
      <c r="E501" s="672"/>
      <c r="F501" s="674"/>
      <c r="G501" s="674"/>
      <c r="H501" s="673"/>
      <c r="I501" s="672"/>
      <c r="J501" s="673"/>
    </row>
    <row r="502" spans="1:10" s="679" customFormat="1">
      <c r="A502" s="670" t="s">
        <v>100</v>
      </c>
      <c r="B502" s="671" t="s">
        <v>101</v>
      </c>
      <c r="C502" s="672"/>
      <c r="D502" s="673"/>
      <c r="E502" s="672"/>
      <c r="F502" s="674"/>
      <c r="G502" s="674"/>
      <c r="H502" s="673"/>
      <c r="I502" s="672"/>
      <c r="J502" s="673"/>
    </row>
    <row r="503" spans="1:10" ht="11.25" customHeight="1">
      <c r="A503" s="670" t="s">
        <v>102</v>
      </c>
      <c r="B503" s="671" t="s">
        <v>103</v>
      </c>
      <c r="C503" s="672"/>
      <c r="D503" s="673"/>
      <c r="E503" s="672"/>
      <c r="F503" s="674"/>
      <c r="G503" s="674"/>
      <c r="H503" s="673"/>
      <c r="I503" s="672"/>
      <c r="J503" s="673"/>
    </row>
    <row r="504" spans="1:10" s="679" customFormat="1" ht="11.25" customHeight="1">
      <c r="A504" s="670" t="s">
        <v>104</v>
      </c>
      <c r="B504" s="671" t="s">
        <v>105</v>
      </c>
      <c r="C504" s="672"/>
      <c r="D504" s="673"/>
      <c r="E504" s="672"/>
      <c r="F504" s="674"/>
      <c r="G504" s="674"/>
      <c r="H504" s="673"/>
      <c r="I504" s="672"/>
      <c r="J504" s="673"/>
    </row>
    <row r="505" spans="1:10">
      <c r="A505" s="670" t="s">
        <v>106</v>
      </c>
      <c r="B505" s="671" t="s">
        <v>107</v>
      </c>
      <c r="C505" s="672"/>
      <c r="D505" s="673"/>
      <c r="E505" s="672"/>
      <c r="F505" s="674"/>
      <c r="G505" s="674"/>
      <c r="H505" s="673"/>
      <c r="I505" s="672"/>
      <c r="J505" s="673"/>
    </row>
    <row r="506" spans="1:10" s="679" customFormat="1" ht="11.25" customHeight="1">
      <c r="A506" s="670" t="s">
        <v>108</v>
      </c>
      <c r="B506" s="671" t="s">
        <v>109</v>
      </c>
      <c r="C506" s="672"/>
      <c r="D506" s="673"/>
      <c r="E506" s="672"/>
      <c r="F506" s="674"/>
      <c r="G506" s="674"/>
      <c r="H506" s="673"/>
      <c r="I506" s="672"/>
      <c r="J506" s="673"/>
    </row>
    <row r="507" spans="1:10" ht="11.25" customHeight="1">
      <c r="A507" s="670" t="s">
        <v>110</v>
      </c>
      <c r="B507" s="671" t="s">
        <v>111</v>
      </c>
      <c r="C507" s="672"/>
      <c r="D507" s="673"/>
      <c r="E507" s="672"/>
      <c r="F507" s="674"/>
      <c r="G507" s="674"/>
      <c r="H507" s="673"/>
      <c r="I507" s="672"/>
      <c r="J507" s="673"/>
    </row>
    <row r="508" spans="1:10" ht="11.25" customHeight="1">
      <c r="A508" s="670" t="s">
        <v>112</v>
      </c>
      <c r="B508" s="671" t="s">
        <v>113</v>
      </c>
      <c r="C508" s="672"/>
      <c r="D508" s="673"/>
      <c r="E508" s="672"/>
      <c r="F508" s="674"/>
      <c r="G508" s="674"/>
      <c r="H508" s="673"/>
      <c r="I508" s="672"/>
      <c r="J508" s="673"/>
    </row>
    <row r="509" spans="1:10" s="679" customFormat="1" ht="22.5">
      <c r="A509" s="670" t="s">
        <v>114</v>
      </c>
      <c r="B509" s="671" t="s">
        <v>115</v>
      </c>
      <c r="C509" s="672"/>
      <c r="D509" s="673"/>
      <c r="E509" s="672"/>
      <c r="F509" s="674"/>
      <c r="G509" s="674"/>
      <c r="H509" s="673"/>
      <c r="I509" s="672"/>
      <c r="J509" s="673"/>
    </row>
    <row r="510" spans="1:10" ht="11.25" customHeight="1">
      <c r="A510" s="670" t="s">
        <v>116</v>
      </c>
      <c r="B510" s="671" t="s">
        <v>117</v>
      </c>
      <c r="C510" s="672"/>
      <c r="D510" s="673"/>
      <c r="E510" s="672"/>
      <c r="F510" s="674"/>
      <c r="G510" s="674"/>
      <c r="H510" s="673"/>
      <c r="I510" s="672"/>
      <c r="J510" s="673"/>
    </row>
    <row r="511" spans="1:10" s="679" customFormat="1" ht="11.25" customHeight="1">
      <c r="A511" s="670" t="s">
        <v>118</v>
      </c>
      <c r="B511" s="671" t="s">
        <v>119</v>
      </c>
      <c r="C511" s="672">
        <v>2</v>
      </c>
      <c r="D511" s="673">
        <v>2</v>
      </c>
      <c r="E511" s="672"/>
      <c r="F511" s="674"/>
      <c r="G511" s="674">
        <v>1</v>
      </c>
      <c r="H511" s="673">
        <v>1</v>
      </c>
      <c r="I511" s="672">
        <v>49</v>
      </c>
      <c r="J511" s="673">
        <v>49</v>
      </c>
    </row>
    <row r="512" spans="1:10">
      <c r="A512" s="670" t="s">
        <v>120</v>
      </c>
      <c r="B512" s="671" t="s">
        <v>121</v>
      </c>
      <c r="C512" s="672"/>
      <c r="D512" s="673"/>
      <c r="E512" s="672"/>
      <c r="F512" s="674"/>
      <c r="G512" s="674"/>
      <c r="H512" s="673"/>
      <c r="I512" s="672"/>
      <c r="J512" s="673"/>
    </row>
    <row r="513" spans="1:10" s="679" customFormat="1">
      <c r="A513" s="670" t="s">
        <v>122</v>
      </c>
      <c r="B513" s="671" t="s">
        <v>123</v>
      </c>
      <c r="C513" s="672"/>
      <c r="D513" s="673"/>
      <c r="E513" s="672"/>
      <c r="F513" s="674"/>
      <c r="G513" s="674"/>
      <c r="H513" s="673"/>
      <c r="I513" s="672"/>
      <c r="J513" s="673"/>
    </row>
    <row r="514" spans="1:10">
      <c r="A514" s="670" t="s">
        <v>124</v>
      </c>
      <c r="B514" s="671" t="s">
        <v>125</v>
      </c>
      <c r="C514" s="672"/>
      <c r="D514" s="673"/>
      <c r="E514" s="672"/>
      <c r="F514" s="674"/>
      <c r="G514" s="674"/>
      <c r="H514" s="673"/>
      <c r="I514" s="672"/>
      <c r="J514" s="673"/>
    </row>
    <row r="515" spans="1:10" s="679" customFormat="1" ht="11.25" customHeight="1">
      <c r="A515" s="670" t="s">
        <v>126</v>
      </c>
      <c r="B515" s="671" t="s">
        <v>127</v>
      </c>
      <c r="C515" s="672"/>
      <c r="D515" s="673"/>
      <c r="E515" s="672"/>
      <c r="F515" s="674"/>
      <c r="G515" s="674"/>
      <c r="H515" s="673"/>
      <c r="I515" s="672"/>
      <c r="J515" s="673"/>
    </row>
    <row r="516" spans="1:10" ht="12" thickBot="1">
      <c r="A516" s="675" t="s">
        <v>128</v>
      </c>
      <c r="B516" s="676" t="s">
        <v>129</v>
      </c>
      <c r="C516" s="672"/>
      <c r="D516" s="673"/>
      <c r="E516" s="672"/>
      <c r="F516" s="674"/>
      <c r="G516" s="674"/>
      <c r="H516" s="673"/>
      <c r="I516" s="672"/>
      <c r="J516" s="673"/>
    </row>
    <row r="517" spans="1:10" s="679" customFormat="1" ht="21" customHeight="1">
      <c r="A517" s="665" t="s">
        <v>24</v>
      </c>
      <c r="B517" s="666" t="s">
        <v>25</v>
      </c>
      <c r="C517" s="680">
        <v>0</v>
      </c>
      <c r="D517" s="681">
        <v>0</v>
      </c>
      <c r="E517" s="680">
        <v>0</v>
      </c>
      <c r="F517" s="682">
        <v>0</v>
      </c>
      <c r="G517" s="682">
        <v>0</v>
      </c>
      <c r="H517" s="681">
        <v>0</v>
      </c>
      <c r="I517" s="680">
        <v>0</v>
      </c>
      <c r="J517" s="681">
        <v>0</v>
      </c>
    </row>
    <row r="518" spans="1:10" ht="23.25" thickBot="1">
      <c r="A518" s="675" t="s">
        <v>130</v>
      </c>
      <c r="B518" s="676" t="s">
        <v>131</v>
      </c>
      <c r="C518" s="672"/>
      <c r="D518" s="673"/>
      <c r="E518" s="672"/>
      <c r="F518" s="674"/>
      <c r="G518" s="674"/>
      <c r="H518" s="673"/>
      <c r="I518" s="672"/>
      <c r="J518" s="673"/>
    </row>
    <row r="519" spans="1:10" ht="21" customHeight="1">
      <c r="A519" s="665" t="s">
        <v>26</v>
      </c>
      <c r="B519" s="666" t="s">
        <v>27</v>
      </c>
      <c r="C519" s="680">
        <v>2</v>
      </c>
      <c r="D519" s="681">
        <v>2</v>
      </c>
      <c r="E519" s="680">
        <v>0</v>
      </c>
      <c r="F519" s="682">
        <v>0</v>
      </c>
      <c r="G519" s="682">
        <v>0</v>
      </c>
      <c r="H519" s="681">
        <v>0</v>
      </c>
      <c r="I519" s="680">
        <v>185</v>
      </c>
      <c r="J519" s="681">
        <v>185</v>
      </c>
    </row>
    <row r="520" spans="1:10" s="679" customFormat="1">
      <c r="A520" s="670" t="s">
        <v>132</v>
      </c>
      <c r="B520" s="671" t="s">
        <v>133</v>
      </c>
      <c r="C520" s="672">
        <v>1</v>
      </c>
      <c r="D520" s="673">
        <v>1</v>
      </c>
      <c r="E520" s="672"/>
      <c r="F520" s="674"/>
      <c r="G520" s="674"/>
      <c r="H520" s="673"/>
      <c r="I520" s="672">
        <v>5</v>
      </c>
      <c r="J520" s="673">
        <v>5</v>
      </c>
    </row>
    <row r="521" spans="1:10">
      <c r="A521" s="670" t="s">
        <v>134</v>
      </c>
      <c r="B521" s="671" t="s">
        <v>135</v>
      </c>
      <c r="C521" s="672"/>
      <c r="D521" s="673"/>
      <c r="E521" s="672"/>
      <c r="F521" s="674"/>
      <c r="G521" s="674"/>
      <c r="H521" s="673"/>
      <c r="I521" s="672"/>
      <c r="J521" s="673"/>
    </row>
    <row r="522" spans="1:10" s="679" customFormat="1" ht="11.25" customHeight="1">
      <c r="A522" s="670" t="s">
        <v>136</v>
      </c>
      <c r="B522" s="671" t="s">
        <v>137</v>
      </c>
      <c r="C522" s="672">
        <v>1</v>
      </c>
      <c r="D522" s="673">
        <v>1</v>
      </c>
      <c r="E522" s="672"/>
      <c r="F522" s="674"/>
      <c r="G522" s="674"/>
      <c r="H522" s="673"/>
      <c r="I522" s="672">
        <v>180</v>
      </c>
      <c r="J522" s="673">
        <v>180</v>
      </c>
    </row>
    <row r="523" spans="1:10" ht="12" thickBot="1">
      <c r="A523" s="683" t="s">
        <v>138</v>
      </c>
      <c r="B523" s="676" t="s">
        <v>139</v>
      </c>
      <c r="C523" s="672"/>
      <c r="D523" s="673"/>
      <c r="E523" s="672"/>
      <c r="F523" s="674"/>
      <c r="G523" s="674"/>
      <c r="H523" s="673"/>
      <c r="I523" s="672"/>
      <c r="J523" s="673"/>
    </row>
    <row r="524" spans="1:10" ht="11.25" customHeight="1">
      <c r="A524" s="684" t="s">
        <v>28</v>
      </c>
      <c r="B524" s="666" t="s">
        <v>29</v>
      </c>
      <c r="C524" s="667">
        <v>0</v>
      </c>
      <c r="D524" s="668">
        <v>0</v>
      </c>
      <c r="E524" s="667">
        <v>0</v>
      </c>
      <c r="F524" s="669">
        <v>0</v>
      </c>
      <c r="G524" s="669">
        <v>0</v>
      </c>
      <c r="H524" s="668">
        <v>0</v>
      </c>
      <c r="I524" s="667">
        <v>0</v>
      </c>
      <c r="J524" s="668">
        <v>0</v>
      </c>
    </row>
    <row r="525" spans="1:10">
      <c r="A525" s="685" t="s">
        <v>140</v>
      </c>
      <c r="B525" s="671" t="s">
        <v>141</v>
      </c>
      <c r="C525" s="672"/>
      <c r="D525" s="673"/>
      <c r="E525" s="672"/>
      <c r="F525" s="674"/>
      <c r="G525" s="674"/>
      <c r="H525" s="673"/>
      <c r="I525" s="672"/>
      <c r="J525" s="673"/>
    </row>
    <row r="526" spans="1:10" ht="11.25" customHeight="1">
      <c r="A526" s="686" t="s">
        <v>142</v>
      </c>
      <c r="B526" s="671" t="s">
        <v>143</v>
      </c>
      <c r="C526" s="672"/>
      <c r="D526" s="673"/>
      <c r="E526" s="672"/>
      <c r="F526" s="674"/>
      <c r="G526" s="674"/>
      <c r="H526" s="673"/>
      <c r="I526" s="672"/>
      <c r="J526" s="673"/>
    </row>
    <row r="527" spans="1:10" s="679" customFormat="1" ht="12" thickBot="1">
      <c r="A527" s="683" t="s">
        <v>144</v>
      </c>
      <c r="B527" s="676" t="s">
        <v>145</v>
      </c>
      <c r="C527" s="672"/>
      <c r="D527" s="673"/>
      <c r="E527" s="672"/>
      <c r="F527" s="674"/>
      <c r="G527" s="674"/>
      <c r="H527" s="673"/>
      <c r="I527" s="672"/>
      <c r="J527" s="673"/>
    </row>
    <row r="528" spans="1:10" ht="11.25" customHeight="1">
      <c r="A528" s="684" t="s">
        <v>30</v>
      </c>
      <c r="B528" s="666" t="s">
        <v>31</v>
      </c>
      <c r="C528" s="680">
        <v>0</v>
      </c>
      <c r="D528" s="681">
        <v>0</v>
      </c>
      <c r="E528" s="680">
        <v>0</v>
      </c>
      <c r="F528" s="682">
        <v>0</v>
      </c>
      <c r="G528" s="682">
        <v>0</v>
      </c>
      <c r="H528" s="681">
        <v>0</v>
      </c>
      <c r="I528" s="680">
        <v>0</v>
      </c>
      <c r="J528" s="681">
        <v>0</v>
      </c>
    </row>
    <row r="529" spans="1:10" ht="22.5">
      <c r="A529" s="685" t="s">
        <v>146</v>
      </c>
      <c r="B529" s="671" t="s">
        <v>147</v>
      </c>
      <c r="C529" s="672"/>
      <c r="D529" s="673"/>
      <c r="E529" s="672"/>
      <c r="F529" s="674"/>
      <c r="G529" s="674"/>
      <c r="H529" s="673"/>
      <c r="I529" s="672"/>
      <c r="J529" s="673"/>
    </row>
    <row r="530" spans="1:10" s="679" customFormat="1">
      <c r="A530" s="686" t="s">
        <v>148</v>
      </c>
      <c r="B530" s="671" t="s">
        <v>149</v>
      </c>
      <c r="C530" s="672"/>
      <c r="D530" s="673"/>
      <c r="E530" s="672"/>
      <c r="F530" s="674"/>
      <c r="G530" s="674"/>
      <c r="H530" s="673"/>
      <c r="I530" s="672"/>
      <c r="J530" s="673"/>
    </row>
    <row r="531" spans="1:10" ht="11.25" customHeight="1" thickBot="1">
      <c r="A531" s="687" t="s">
        <v>150</v>
      </c>
      <c r="B531" s="676" t="s">
        <v>151</v>
      </c>
      <c r="C531" s="688"/>
      <c r="D531" s="689"/>
      <c r="E531" s="688"/>
      <c r="F531" s="690"/>
      <c r="G531" s="690"/>
      <c r="H531" s="689"/>
      <c r="I531" s="688"/>
      <c r="J531" s="689"/>
    </row>
    <row r="532" spans="1:10" ht="6.75" customHeight="1" thickBot="1">
      <c r="A532" s="691"/>
      <c r="B532" s="692"/>
      <c r="C532" s="693"/>
      <c r="D532" s="693"/>
      <c r="E532" s="694"/>
      <c r="F532" s="694"/>
      <c r="G532" s="694"/>
      <c r="H532" s="694"/>
      <c r="I532" s="693"/>
      <c r="J532" s="693"/>
    </row>
    <row r="533" spans="1:10" s="659" customFormat="1" ht="11.25" customHeight="1" thickBot="1">
      <c r="A533" s="695">
        <v>1</v>
      </c>
      <c r="B533" s="696">
        <v>2</v>
      </c>
      <c r="C533" s="697">
        <v>3</v>
      </c>
      <c r="D533" s="698">
        <v>4</v>
      </c>
      <c r="E533" s="699">
        <v>5</v>
      </c>
      <c r="F533" s="700">
        <v>6</v>
      </c>
      <c r="G533" s="701">
        <v>7</v>
      </c>
      <c r="H533" s="702">
        <v>8</v>
      </c>
      <c r="I533" s="703">
        <v>9</v>
      </c>
      <c r="J533" s="704">
        <v>10</v>
      </c>
    </row>
    <row r="534" spans="1:10">
      <c r="A534" s="705" t="s">
        <v>32</v>
      </c>
      <c r="B534" s="666" t="s">
        <v>33</v>
      </c>
      <c r="C534" s="680">
        <v>1</v>
      </c>
      <c r="D534" s="681">
        <v>1</v>
      </c>
      <c r="E534" s="682">
        <v>0</v>
      </c>
      <c r="F534" s="682">
        <v>0</v>
      </c>
      <c r="G534" s="682">
        <v>0</v>
      </c>
      <c r="H534" s="706">
        <v>0</v>
      </c>
      <c r="I534" s="680">
        <v>180</v>
      </c>
      <c r="J534" s="681">
        <v>180</v>
      </c>
    </row>
    <row r="535" spans="1:10" ht="11.25" customHeight="1">
      <c r="A535" s="686" t="s">
        <v>152</v>
      </c>
      <c r="B535" s="671" t="s">
        <v>153</v>
      </c>
      <c r="C535" s="672">
        <v>1</v>
      </c>
      <c r="D535" s="673">
        <v>1</v>
      </c>
      <c r="E535" s="674"/>
      <c r="F535" s="674"/>
      <c r="G535" s="674"/>
      <c r="H535" s="707"/>
      <c r="I535" s="672">
        <v>180</v>
      </c>
      <c r="J535" s="673">
        <v>180</v>
      </c>
    </row>
    <row r="536" spans="1:10" ht="11.25" customHeight="1">
      <c r="A536" s="686" t="s">
        <v>154</v>
      </c>
      <c r="B536" s="671" t="s">
        <v>155</v>
      </c>
      <c r="C536" s="672"/>
      <c r="D536" s="673"/>
      <c r="E536" s="674"/>
      <c r="F536" s="674"/>
      <c r="G536" s="674"/>
      <c r="H536" s="707"/>
      <c r="I536" s="672"/>
      <c r="J536" s="673"/>
    </row>
    <row r="537" spans="1:10">
      <c r="A537" s="685" t="s">
        <v>156</v>
      </c>
      <c r="B537" s="671" t="s">
        <v>157</v>
      </c>
      <c r="C537" s="672"/>
      <c r="D537" s="673"/>
      <c r="E537" s="674"/>
      <c r="F537" s="674"/>
      <c r="G537" s="674"/>
      <c r="H537" s="707"/>
      <c r="I537" s="672"/>
      <c r="J537" s="673"/>
    </row>
    <row r="538" spans="1:10">
      <c r="A538" s="685" t="s">
        <v>158</v>
      </c>
      <c r="B538" s="671" t="s">
        <v>159</v>
      </c>
      <c r="C538" s="672"/>
      <c r="D538" s="673"/>
      <c r="E538" s="674"/>
      <c r="F538" s="674"/>
      <c r="G538" s="674"/>
      <c r="H538" s="707"/>
      <c r="I538" s="672"/>
      <c r="J538" s="673"/>
    </row>
    <row r="539" spans="1:10" ht="12" thickBot="1">
      <c r="A539" s="683" t="s">
        <v>160</v>
      </c>
      <c r="B539" s="676" t="s">
        <v>161</v>
      </c>
      <c r="C539" s="672"/>
      <c r="D539" s="673"/>
      <c r="E539" s="674"/>
      <c r="F539" s="674"/>
      <c r="G539" s="674"/>
      <c r="H539" s="707"/>
      <c r="I539" s="708"/>
      <c r="J539" s="709"/>
    </row>
    <row r="540" spans="1:10">
      <c r="A540" s="684" t="s">
        <v>34</v>
      </c>
      <c r="B540" s="666" t="s">
        <v>35</v>
      </c>
      <c r="C540" s="680">
        <v>0</v>
      </c>
      <c r="D540" s="681">
        <v>0</v>
      </c>
      <c r="E540" s="682">
        <v>0</v>
      </c>
      <c r="F540" s="682">
        <v>0</v>
      </c>
      <c r="G540" s="682">
        <v>0</v>
      </c>
      <c r="H540" s="706">
        <v>0</v>
      </c>
      <c r="I540" s="680">
        <v>0</v>
      </c>
      <c r="J540" s="681">
        <v>0</v>
      </c>
    </row>
    <row r="541" spans="1:10">
      <c r="A541" s="685" t="s">
        <v>162</v>
      </c>
      <c r="B541" s="671" t="s">
        <v>163</v>
      </c>
      <c r="C541" s="672"/>
      <c r="D541" s="673"/>
      <c r="E541" s="674"/>
      <c r="F541" s="674"/>
      <c r="G541" s="674"/>
      <c r="H541" s="707"/>
      <c r="I541" s="672"/>
      <c r="J541" s="673"/>
    </row>
    <row r="542" spans="1:10" ht="12" thickBot="1">
      <c r="A542" s="683" t="s">
        <v>164</v>
      </c>
      <c r="B542" s="676" t="s">
        <v>165</v>
      </c>
      <c r="C542" s="672"/>
      <c r="D542" s="673"/>
      <c r="E542" s="674"/>
      <c r="F542" s="674"/>
      <c r="G542" s="674"/>
      <c r="H542" s="707"/>
      <c r="I542" s="672"/>
      <c r="J542" s="673"/>
    </row>
    <row r="543" spans="1:10" ht="21">
      <c r="A543" s="705" t="s">
        <v>36</v>
      </c>
      <c r="B543" s="666" t="s">
        <v>37</v>
      </c>
      <c r="C543" s="680">
        <v>0</v>
      </c>
      <c r="D543" s="681">
        <v>0</v>
      </c>
      <c r="E543" s="682">
        <v>0</v>
      </c>
      <c r="F543" s="682">
        <v>0</v>
      </c>
      <c r="G543" s="682">
        <v>0</v>
      </c>
      <c r="H543" s="706">
        <v>0</v>
      </c>
      <c r="I543" s="680">
        <v>0</v>
      </c>
      <c r="J543" s="681">
        <v>0</v>
      </c>
    </row>
    <row r="544" spans="1:10">
      <c r="A544" s="686" t="s">
        <v>166</v>
      </c>
      <c r="B544" s="671" t="s">
        <v>167</v>
      </c>
      <c r="C544" s="672"/>
      <c r="D544" s="673"/>
      <c r="E544" s="674"/>
      <c r="F544" s="674"/>
      <c r="G544" s="674"/>
      <c r="H544" s="707"/>
      <c r="I544" s="672"/>
      <c r="J544" s="673"/>
    </row>
    <row r="545" spans="1:10" ht="22.5">
      <c r="A545" s="686" t="s">
        <v>168</v>
      </c>
      <c r="B545" s="671" t="s">
        <v>169</v>
      </c>
      <c r="C545" s="672"/>
      <c r="D545" s="673"/>
      <c r="E545" s="674"/>
      <c r="F545" s="674"/>
      <c r="G545" s="674"/>
      <c r="H545" s="707"/>
      <c r="I545" s="672"/>
      <c r="J545" s="673"/>
    </row>
    <row r="546" spans="1:10">
      <c r="A546" s="686" t="s">
        <v>170</v>
      </c>
      <c r="B546" s="671" t="s">
        <v>171</v>
      </c>
      <c r="C546" s="672"/>
      <c r="D546" s="673"/>
      <c r="E546" s="674"/>
      <c r="F546" s="674"/>
      <c r="G546" s="674"/>
      <c r="H546" s="707"/>
      <c r="I546" s="672"/>
      <c r="J546" s="673"/>
    </row>
    <row r="547" spans="1:10">
      <c r="A547" s="686" t="s">
        <v>172</v>
      </c>
      <c r="B547" s="671" t="s">
        <v>173</v>
      </c>
      <c r="C547" s="672"/>
      <c r="D547" s="673"/>
      <c r="E547" s="674"/>
      <c r="F547" s="674"/>
      <c r="G547" s="674"/>
      <c r="H547" s="707"/>
      <c r="I547" s="672"/>
      <c r="J547" s="673"/>
    </row>
    <row r="548" spans="1:10">
      <c r="A548" s="686" t="s">
        <v>174</v>
      </c>
      <c r="B548" s="671" t="s">
        <v>175</v>
      </c>
      <c r="C548" s="672"/>
      <c r="D548" s="673"/>
      <c r="E548" s="674"/>
      <c r="F548" s="674"/>
      <c r="G548" s="674"/>
      <c r="H548" s="707"/>
      <c r="I548" s="672"/>
      <c r="J548" s="673"/>
    </row>
    <row r="549" spans="1:10" ht="12" thickBot="1">
      <c r="A549" s="687" t="s">
        <v>176</v>
      </c>
      <c r="B549" s="676" t="s">
        <v>177</v>
      </c>
      <c r="C549" s="672"/>
      <c r="D549" s="673"/>
      <c r="E549" s="674"/>
      <c r="F549" s="674"/>
      <c r="G549" s="674"/>
      <c r="H549" s="707"/>
      <c r="I549" s="672"/>
      <c r="J549" s="673"/>
    </row>
    <row r="550" spans="1:10">
      <c r="A550" s="705" t="s">
        <v>38</v>
      </c>
      <c r="B550" s="666" t="s">
        <v>39</v>
      </c>
      <c r="C550" s="680">
        <v>0</v>
      </c>
      <c r="D550" s="681">
        <v>0</v>
      </c>
      <c r="E550" s="682">
        <v>0</v>
      </c>
      <c r="F550" s="682">
        <v>0</v>
      </c>
      <c r="G550" s="682">
        <v>0</v>
      </c>
      <c r="H550" s="706">
        <v>0</v>
      </c>
      <c r="I550" s="680">
        <v>0</v>
      </c>
      <c r="J550" s="681">
        <v>0</v>
      </c>
    </row>
    <row r="551" spans="1:10" ht="22.5">
      <c r="A551" s="686" t="s">
        <v>178</v>
      </c>
      <c r="B551" s="671" t="s">
        <v>179</v>
      </c>
      <c r="C551" s="710"/>
      <c r="D551" s="711"/>
      <c r="E551" s="712"/>
      <c r="F551" s="712"/>
      <c r="G551" s="712"/>
      <c r="H551" s="713"/>
      <c r="I551" s="710"/>
      <c r="J551" s="711"/>
    </row>
    <row r="552" spans="1:10" ht="11.25" customHeight="1">
      <c r="A552" s="686" t="s">
        <v>180</v>
      </c>
      <c r="B552" s="671" t="s">
        <v>181</v>
      </c>
      <c r="C552" s="710"/>
      <c r="D552" s="711"/>
      <c r="E552" s="712"/>
      <c r="F552" s="712"/>
      <c r="G552" s="712"/>
      <c r="H552" s="713"/>
      <c r="I552" s="710"/>
      <c r="J552" s="711"/>
    </row>
    <row r="553" spans="1:10" ht="11.25" customHeight="1" thickBot="1">
      <c r="A553" s="683" t="s">
        <v>182</v>
      </c>
      <c r="B553" s="676" t="s">
        <v>183</v>
      </c>
      <c r="C553" s="710"/>
      <c r="D553" s="711"/>
      <c r="E553" s="712"/>
      <c r="F553" s="712"/>
      <c r="G553" s="712"/>
      <c r="H553" s="713"/>
      <c r="I553" s="710"/>
      <c r="J553" s="711"/>
    </row>
    <row r="554" spans="1:10">
      <c r="A554" s="705" t="s">
        <v>40</v>
      </c>
      <c r="B554" s="666" t="s">
        <v>41</v>
      </c>
      <c r="C554" s="680">
        <v>0</v>
      </c>
      <c r="D554" s="681">
        <v>0</v>
      </c>
      <c r="E554" s="682">
        <v>0</v>
      </c>
      <c r="F554" s="682">
        <v>0</v>
      </c>
      <c r="G554" s="682">
        <v>0</v>
      </c>
      <c r="H554" s="706">
        <v>0</v>
      </c>
      <c r="I554" s="680">
        <v>0</v>
      </c>
      <c r="J554" s="681">
        <v>0</v>
      </c>
    </row>
    <row r="555" spans="1:10" ht="12" thickBot="1">
      <c r="A555" s="687" t="s">
        <v>184</v>
      </c>
      <c r="B555" s="676" t="s">
        <v>185</v>
      </c>
      <c r="C555" s="672"/>
      <c r="D555" s="673"/>
      <c r="E555" s="674"/>
      <c r="F555" s="674"/>
      <c r="G555" s="674"/>
      <c r="H555" s="707"/>
      <c r="I555" s="672"/>
      <c r="J555" s="673"/>
    </row>
    <row r="556" spans="1:10" ht="11.25" customHeight="1">
      <c r="A556" s="705" t="s">
        <v>42</v>
      </c>
      <c r="B556" s="666" t="s">
        <v>43</v>
      </c>
      <c r="C556" s="680">
        <v>0</v>
      </c>
      <c r="D556" s="681">
        <v>0</v>
      </c>
      <c r="E556" s="682">
        <v>0</v>
      </c>
      <c r="F556" s="682">
        <v>0</v>
      </c>
      <c r="G556" s="682">
        <v>0</v>
      </c>
      <c r="H556" s="706">
        <v>0</v>
      </c>
      <c r="I556" s="680">
        <v>0</v>
      </c>
      <c r="J556" s="681">
        <v>0</v>
      </c>
    </row>
    <row r="557" spans="1:10">
      <c r="A557" s="685" t="s">
        <v>186</v>
      </c>
      <c r="B557" s="671" t="s">
        <v>187</v>
      </c>
      <c r="C557" s="672"/>
      <c r="D557" s="673"/>
      <c r="E557" s="674"/>
      <c r="F557" s="674"/>
      <c r="G557" s="674"/>
      <c r="H557" s="707"/>
      <c r="I557" s="672"/>
      <c r="J557" s="673"/>
    </row>
    <row r="558" spans="1:10" ht="22.5">
      <c r="A558" s="670" t="s">
        <v>188</v>
      </c>
      <c r="B558" s="671" t="s">
        <v>189</v>
      </c>
      <c r="C558" s="672"/>
      <c r="D558" s="673"/>
      <c r="E558" s="674"/>
      <c r="F558" s="674"/>
      <c r="G558" s="674"/>
      <c r="H558" s="707"/>
      <c r="I558" s="672"/>
      <c r="J558" s="673"/>
    </row>
    <row r="559" spans="1:10" ht="11.25" customHeight="1">
      <c r="A559" s="686" t="s">
        <v>190</v>
      </c>
      <c r="B559" s="671" t="s">
        <v>191</v>
      </c>
      <c r="C559" s="672"/>
      <c r="D559" s="673"/>
      <c r="E559" s="674"/>
      <c r="F559" s="674"/>
      <c r="G559" s="674"/>
      <c r="H559" s="707"/>
      <c r="I559" s="672"/>
      <c r="J559" s="673"/>
    </row>
    <row r="560" spans="1:10">
      <c r="A560" s="686" t="s">
        <v>192</v>
      </c>
      <c r="B560" s="671" t="s">
        <v>193</v>
      </c>
      <c r="C560" s="672"/>
      <c r="D560" s="673"/>
      <c r="E560" s="674"/>
      <c r="F560" s="674"/>
      <c r="G560" s="674"/>
      <c r="H560" s="707"/>
      <c r="I560" s="672"/>
      <c r="J560" s="673"/>
    </row>
    <row r="561" spans="1:10">
      <c r="A561" s="686" t="s">
        <v>194</v>
      </c>
      <c r="B561" s="671" t="s">
        <v>195</v>
      </c>
      <c r="C561" s="672"/>
      <c r="D561" s="673"/>
      <c r="E561" s="674"/>
      <c r="F561" s="674"/>
      <c r="G561" s="674"/>
      <c r="H561" s="707"/>
      <c r="I561" s="672"/>
      <c r="J561" s="673"/>
    </row>
    <row r="562" spans="1:10">
      <c r="A562" s="686" t="s">
        <v>196</v>
      </c>
      <c r="B562" s="671" t="s">
        <v>197</v>
      </c>
      <c r="C562" s="672"/>
      <c r="D562" s="673"/>
      <c r="E562" s="674"/>
      <c r="F562" s="674"/>
      <c r="G562" s="674"/>
      <c r="H562" s="707"/>
      <c r="I562" s="672"/>
      <c r="J562" s="673"/>
    </row>
    <row r="563" spans="1:10" ht="12" thickBot="1">
      <c r="A563" s="687" t="s">
        <v>198</v>
      </c>
      <c r="B563" s="676" t="s">
        <v>199</v>
      </c>
      <c r="C563" s="672"/>
      <c r="D563" s="673"/>
      <c r="E563" s="674"/>
      <c r="F563" s="674"/>
      <c r="G563" s="674"/>
      <c r="H563" s="707"/>
      <c r="I563" s="672"/>
      <c r="J563" s="673"/>
    </row>
    <row r="564" spans="1:10">
      <c r="A564" s="714" t="s">
        <v>44</v>
      </c>
      <c r="B564" s="715" t="s">
        <v>45</v>
      </c>
      <c r="C564" s="680">
        <v>0</v>
      </c>
      <c r="D564" s="681">
        <v>0</v>
      </c>
      <c r="E564" s="682">
        <v>0</v>
      </c>
      <c r="F564" s="682">
        <v>0</v>
      </c>
      <c r="G564" s="682">
        <v>0</v>
      </c>
      <c r="H564" s="706">
        <v>0</v>
      </c>
      <c r="I564" s="680">
        <v>0</v>
      </c>
      <c r="J564" s="681">
        <v>0</v>
      </c>
    </row>
    <row r="565" spans="1:10">
      <c r="A565" s="686" t="s">
        <v>200</v>
      </c>
      <c r="B565" s="671" t="s">
        <v>201</v>
      </c>
      <c r="C565" s="672"/>
      <c r="D565" s="673"/>
      <c r="E565" s="674"/>
      <c r="F565" s="674"/>
      <c r="G565" s="674"/>
      <c r="H565" s="707"/>
      <c r="I565" s="672"/>
      <c r="J565" s="673"/>
    </row>
    <row r="566" spans="1:10">
      <c r="A566" s="686" t="s">
        <v>202</v>
      </c>
      <c r="B566" s="671" t="s">
        <v>203</v>
      </c>
      <c r="C566" s="672"/>
      <c r="D566" s="673"/>
      <c r="E566" s="674"/>
      <c r="F566" s="674"/>
      <c r="G566" s="674"/>
      <c r="H566" s="707"/>
      <c r="I566" s="672"/>
      <c r="J566" s="673"/>
    </row>
    <row r="567" spans="1:10" ht="22.5">
      <c r="A567" s="686" t="s">
        <v>204</v>
      </c>
      <c r="B567" s="716" t="s">
        <v>205</v>
      </c>
      <c r="C567" s="672"/>
      <c r="D567" s="673"/>
      <c r="E567" s="674"/>
      <c r="F567" s="674"/>
      <c r="G567" s="674"/>
      <c r="H567" s="707"/>
      <c r="I567" s="672"/>
      <c r="J567" s="673"/>
    </row>
    <row r="568" spans="1:10">
      <c r="A568" s="686" t="s">
        <v>206</v>
      </c>
      <c r="B568" s="716" t="s">
        <v>207</v>
      </c>
      <c r="C568" s="672"/>
      <c r="D568" s="673"/>
      <c r="E568" s="674"/>
      <c r="F568" s="674"/>
      <c r="G568" s="674"/>
      <c r="H568" s="707"/>
      <c r="I568" s="672"/>
      <c r="J568" s="673"/>
    </row>
    <row r="569" spans="1:10">
      <c r="A569" s="686" t="s">
        <v>208</v>
      </c>
      <c r="B569" s="716" t="s">
        <v>209</v>
      </c>
      <c r="C569" s="672"/>
      <c r="D569" s="673"/>
      <c r="E569" s="674"/>
      <c r="F569" s="674"/>
      <c r="G569" s="674"/>
      <c r="H569" s="707"/>
      <c r="I569" s="672"/>
      <c r="J569" s="673"/>
    </row>
    <row r="570" spans="1:10" ht="22.5" customHeight="1" thickBot="1">
      <c r="A570" s="687" t="s">
        <v>210</v>
      </c>
      <c r="B570" s="717" t="s">
        <v>211</v>
      </c>
      <c r="C570" s="672"/>
      <c r="D570" s="673"/>
      <c r="E570" s="674"/>
      <c r="F570" s="674"/>
      <c r="G570" s="674"/>
      <c r="H570" s="707"/>
      <c r="I570" s="672"/>
      <c r="J570" s="673"/>
    </row>
    <row r="571" spans="1:10">
      <c r="A571" s="705" t="s">
        <v>46</v>
      </c>
      <c r="B571" s="718" t="s">
        <v>47</v>
      </c>
      <c r="C571" s="680">
        <v>1</v>
      </c>
      <c r="D571" s="681">
        <v>1</v>
      </c>
      <c r="E571" s="682">
        <v>0</v>
      </c>
      <c r="F571" s="682">
        <v>0</v>
      </c>
      <c r="G571" s="682">
        <v>1</v>
      </c>
      <c r="H571" s="706">
        <v>1</v>
      </c>
      <c r="I571" s="680">
        <v>0</v>
      </c>
      <c r="J571" s="681">
        <v>0</v>
      </c>
    </row>
    <row r="572" spans="1:10" ht="12" thickBot="1">
      <c r="A572" s="687" t="s">
        <v>212</v>
      </c>
      <c r="B572" s="717" t="s">
        <v>213</v>
      </c>
      <c r="C572" s="672">
        <v>1</v>
      </c>
      <c r="D572" s="673">
        <v>1</v>
      </c>
      <c r="E572" s="674"/>
      <c r="F572" s="674"/>
      <c r="G572" s="674">
        <v>1</v>
      </c>
      <c r="H572" s="707">
        <v>1</v>
      </c>
      <c r="I572" s="672"/>
      <c r="J572" s="673"/>
    </row>
    <row r="573" spans="1:10">
      <c r="A573" s="705" t="s">
        <v>48</v>
      </c>
      <c r="B573" s="718" t="s">
        <v>49</v>
      </c>
      <c r="C573" s="680">
        <v>0</v>
      </c>
      <c r="D573" s="681">
        <v>0</v>
      </c>
      <c r="E573" s="682">
        <v>0</v>
      </c>
      <c r="F573" s="682">
        <v>0</v>
      </c>
      <c r="G573" s="682">
        <v>0</v>
      </c>
      <c r="H573" s="706">
        <v>0</v>
      </c>
      <c r="I573" s="680">
        <v>0</v>
      </c>
      <c r="J573" s="681">
        <v>0</v>
      </c>
    </row>
    <row r="574" spans="1:10" ht="12" thickBot="1">
      <c r="A574" s="687" t="s">
        <v>214</v>
      </c>
      <c r="B574" s="717" t="s">
        <v>215</v>
      </c>
      <c r="C574" s="672"/>
      <c r="D574" s="673"/>
      <c r="E574" s="674"/>
      <c r="F574" s="674"/>
      <c r="G574" s="674"/>
      <c r="H574" s="707"/>
      <c r="I574" s="672"/>
      <c r="J574" s="673"/>
    </row>
    <row r="575" spans="1:10">
      <c r="A575" s="705" t="s">
        <v>50</v>
      </c>
      <c r="B575" s="718" t="s">
        <v>51</v>
      </c>
      <c r="C575" s="680">
        <v>1</v>
      </c>
      <c r="D575" s="681">
        <v>1</v>
      </c>
      <c r="E575" s="682">
        <v>0</v>
      </c>
      <c r="F575" s="682">
        <v>0</v>
      </c>
      <c r="G575" s="682">
        <v>0</v>
      </c>
      <c r="H575" s="706">
        <v>0</v>
      </c>
      <c r="I575" s="680">
        <v>28</v>
      </c>
      <c r="J575" s="681">
        <v>28</v>
      </c>
    </row>
    <row r="576" spans="1:10">
      <c r="A576" s="686" t="s">
        <v>216</v>
      </c>
      <c r="B576" s="716" t="s">
        <v>217</v>
      </c>
      <c r="C576" s="672">
        <v>1</v>
      </c>
      <c r="D576" s="673">
        <v>1</v>
      </c>
      <c r="E576" s="674"/>
      <c r="F576" s="674"/>
      <c r="G576" s="674"/>
      <c r="H576" s="707"/>
      <c r="I576" s="672">
        <v>28</v>
      </c>
      <c r="J576" s="673">
        <v>28</v>
      </c>
    </row>
    <row r="577" spans="1:10">
      <c r="A577" s="686" t="s">
        <v>218</v>
      </c>
      <c r="B577" s="716" t="s">
        <v>219</v>
      </c>
      <c r="C577" s="672"/>
      <c r="D577" s="673"/>
      <c r="E577" s="674"/>
      <c r="F577" s="674"/>
      <c r="G577" s="674"/>
      <c r="H577" s="707"/>
      <c r="I577" s="672"/>
      <c r="J577" s="673"/>
    </row>
    <row r="578" spans="1:10" ht="12" thickBot="1">
      <c r="A578" s="687" t="s">
        <v>220</v>
      </c>
      <c r="B578" s="717" t="s">
        <v>221</v>
      </c>
      <c r="C578" s="672"/>
      <c r="D578" s="673"/>
      <c r="E578" s="674"/>
      <c r="F578" s="674"/>
      <c r="G578" s="674"/>
      <c r="H578" s="707"/>
      <c r="I578" s="672"/>
      <c r="J578" s="673"/>
    </row>
    <row r="579" spans="1:10">
      <c r="A579" s="705" t="s">
        <v>52</v>
      </c>
      <c r="B579" s="718" t="s">
        <v>53</v>
      </c>
      <c r="C579" s="680">
        <v>1</v>
      </c>
      <c r="D579" s="681">
        <v>0</v>
      </c>
      <c r="E579" s="682">
        <v>0</v>
      </c>
      <c r="F579" s="682">
        <v>0</v>
      </c>
      <c r="G579" s="682">
        <v>0</v>
      </c>
      <c r="H579" s="706">
        <v>0</v>
      </c>
      <c r="I579" s="680">
        <v>107</v>
      </c>
      <c r="J579" s="681">
        <v>0</v>
      </c>
    </row>
    <row r="580" spans="1:10">
      <c r="A580" s="686" t="s">
        <v>222</v>
      </c>
      <c r="B580" s="716" t="s">
        <v>223</v>
      </c>
      <c r="C580" s="672">
        <v>1</v>
      </c>
      <c r="D580" s="673"/>
      <c r="E580" s="674"/>
      <c r="F580" s="674"/>
      <c r="G580" s="674"/>
      <c r="H580" s="707"/>
      <c r="I580" s="672">
        <v>107</v>
      </c>
      <c r="J580" s="673"/>
    </row>
    <row r="581" spans="1:10">
      <c r="A581" s="686" t="s">
        <v>224</v>
      </c>
      <c r="B581" s="716" t="s">
        <v>225</v>
      </c>
      <c r="C581" s="672"/>
      <c r="D581" s="673"/>
      <c r="E581" s="674"/>
      <c r="F581" s="674"/>
      <c r="G581" s="674"/>
      <c r="H581" s="707"/>
      <c r="I581" s="672"/>
      <c r="J581" s="673"/>
    </row>
    <row r="582" spans="1:10">
      <c r="A582" s="686" t="s">
        <v>226</v>
      </c>
      <c r="B582" s="716" t="s">
        <v>227</v>
      </c>
      <c r="C582" s="672"/>
      <c r="D582" s="673"/>
      <c r="E582" s="674"/>
      <c r="F582" s="674"/>
      <c r="G582" s="674"/>
      <c r="H582" s="707"/>
      <c r="I582" s="672"/>
      <c r="J582" s="673"/>
    </row>
    <row r="583" spans="1:10" ht="12" thickBot="1">
      <c r="A583" s="687" t="s">
        <v>228</v>
      </c>
      <c r="B583" s="717" t="s">
        <v>229</v>
      </c>
      <c r="C583" s="672"/>
      <c r="D583" s="673"/>
      <c r="E583" s="674"/>
      <c r="F583" s="674"/>
      <c r="G583" s="674"/>
      <c r="H583" s="707"/>
      <c r="I583" s="672"/>
      <c r="J583" s="673"/>
    </row>
    <row r="584" spans="1:10">
      <c r="A584" s="705" t="s">
        <v>54</v>
      </c>
      <c r="B584" s="718" t="s">
        <v>55</v>
      </c>
      <c r="C584" s="680">
        <v>0</v>
      </c>
      <c r="D584" s="681">
        <v>0</v>
      </c>
      <c r="E584" s="682">
        <v>0</v>
      </c>
      <c r="F584" s="682">
        <v>0</v>
      </c>
      <c r="G584" s="682">
        <v>0</v>
      </c>
      <c r="H584" s="706">
        <v>0</v>
      </c>
      <c r="I584" s="680">
        <v>0</v>
      </c>
      <c r="J584" s="681">
        <v>0</v>
      </c>
    </row>
    <row r="585" spans="1:10">
      <c r="A585" s="686" t="s">
        <v>230</v>
      </c>
      <c r="B585" s="716" t="s">
        <v>231</v>
      </c>
      <c r="C585" s="710"/>
      <c r="D585" s="711"/>
      <c r="E585" s="712"/>
      <c r="F585" s="712"/>
      <c r="G585" s="712"/>
      <c r="H585" s="713"/>
      <c r="I585" s="710"/>
      <c r="J585" s="711"/>
    </row>
    <row r="586" spans="1:10">
      <c r="A586" s="686" t="s">
        <v>232</v>
      </c>
      <c r="B586" s="716" t="s">
        <v>233</v>
      </c>
      <c r="C586" s="710"/>
      <c r="D586" s="711"/>
      <c r="E586" s="712"/>
      <c r="F586" s="712"/>
      <c r="G586" s="712"/>
      <c r="H586" s="713"/>
      <c r="I586" s="710"/>
      <c r="J586" s="711"/>
    </row>
    <row r="587" spans="1:10" ht="12" thickBot="1">
      <c r="A587" s="687" t="s">
        <v>234</v>
      </c>
      <c r="B587" s="717" t="s">
        <v>235</v>
      </c>
      <c r="C587" s="710"/>
      <c r="D587" s="711"/>
      <c r="E587" s="712"/>
      <c r="F587" s="712"/>
      <c r="G587" s="712"/>
      <c r="H587" s="713"/>
      <c r="I587" s="710"/>
      <c r="J587" s="711"/>
    </row>
    <row r="588" spans="1:10" ht="31.5" customHeight="1">
      <c r="A588" s="705" t="s">
        <v>254</v>
      </c>
      <c r="B588" s="718" t="s">
        <v>57</v>
      </c>
      <c r="C588" s="680"/>
      <c r="D588" s="681"/>
      <c r="E588" s="682"/>
      <c r="F588" s="682"/>
      <c r="G588" s="682"/>
      <c r="H588" s="706"/>
      <c r="I588" s="680"/>
      <c r="J588" s="681"/>
    </row>
    <row r="589" spans="1:10" ht="11.25" customHeight="1">
      <c r="A589" s="686" t="s">
        <v>236</v>
      </c>
      <c r="B589" s="716" t="s">
        <v>237</v>
      </c>
      <c r="C589" s="672"/>
      <c r="D589" s="673"/>
      <c r="E589" s="674"/>
      <c r="F589" s="674"/>
      <c r="G589" s="674"/>
      <c r="H589" s="707"/>
      <c r="I589" s="672"/>
      <c r="J589" s="673"/>
    </row>
    <row r="590" spans="1:10" ht="23.25" thickBot="1">
      <c r="A590" s="687" t="s">
        <v>238</v>
      </c>
      <c r="B590" s="717" t="s">
        <v>239</v>
      </c>
      <c r="C590" s="710"/>
      <c r="D590" s="711"/>
      <c r="E590" s="712"/>
      <c r="F590" s="712"/>
      <c r="G590" s="712"/>
      <c r="H590" s="713"/>
      <c r="I590" s="710"/>
      <c r="J590" s="711"/>
    </row>
    <row r="591" spans="1:10" ht="11.25" customHeight="1">
      <c r="A591" s="714" t="s">
        <v>58</v>
      </c>
      <c r="B591" s="719" t="s">
        <v>59</v>
      </c>
      <c r="C591" s="680"/>
      <c r="D591" s="681"/>
      <c r="E591" s="682"/>
      <c r="F591" s="682"/>
      <c r="G591" s="682"/>
      <c r="H591" s="706"/>
      <c r="I591" s="680"/>
      <c r="J591" s="681"/>
    </row>
    <row r="592" spans="1:10" ht="12" thickBot="1">
      <c r="A592" s="687" t="s">
        <v>240</v>
      </c>
      <c r="B592" s="717" t="s">
        <v>241</v>
      </c>
      <c r="C592" s="688"/>
      <c r="D592" s="689"/>
      <c r="E592" s="690"/>
      <c r="F592" s="690"/>
      <c r="G592" s="690"/>
      <c r="H592" s="720"/>
      <c r="I592" s="688"/>
      <c r="J592" s="689"/>
    </row>
    <row r="593" spans="1:10" ht="15" customHeight="1" thickBot="1">
      <c r="A593" s="645" t="s">
        <v>1768</v>
      </c>
      <c r="B593" s="646"/>
      <c r="C593" s="646"/>
      <c r="D593" s="646"/>
      <c r="E593" s="646"/>
      <c r="F593" s="646"/>
      <c r="G593" s="646"/>
      <c r="H593" s="646"/>
      <c r="I593" s="646"/>
      <c r="J593" s="646"/>
    </row>
    <row r="594" spans="1:10" ht="13.5" customHeight="1" thickBot="1">
      <c r="A594" s="1850" t="s">
        <v>0</v>
      </c>
      <c r="B594" s="1851" t="s">
        <v>1</v>
      </c>
      <c r="C594" s="1852" t="s">
        <v>250</v>
      </c>
      <c r="D594" s="1852"/>
      <c r="E594" s="1853" t="s">
        <v>7</v>
      </c>
      <c r="F594" s="1853"/>
      <c r="G594" s="1853"/>
      <c r="H594" s="1853"/>
      <c r="I594" s="1852" t="s">
        <v>251</v>
      </c>
      <c r="J594" s="1852"/>
    </row>
    <row r="595" spans="1:10" ht="34.5" customHeight="1" thickBot="1">
      <c r="A595" s="1850"/>
      <c r="B595" s="1851"/>
      <c r="C595" s="1852"/>
      <c r="D595" s="1852"/>
      <c r="E595" s="1853"/>
      <c r="F595" s="1853"/>
      <c r="G595" s="1853"/>
      <c r="H595" s="1853"/>
      <c r="I595" s="1852"/>
      <c r="J595" s="1852"/>
    </row>
    <row r="596" spans="1:10" ht="11.25" customHeight="1" thickBot="1">
      <c r="A596" s="1850"/>
      <c r="B596" s="1851"/>
      <c r="C596" s="1852"/>
      <c r="D596" s="1852"/>
      <c r="E596" s="1854" t="s">
        <v>13</v>
      </c>
      <c r="F596" s="1854"/>
      <c r="G596" s="1855" t="s">
        <v>244</v>
      </c>
      <c r="H596" s="1855"/>
      <c r="I596" s="1852"/>
      <c r="J596" s="1852"/>
    </row>
    <row r="597" spans="1:10" ht="48.75" customHeight="1">
      <c r="A597" s="1850"/>
      <c r="B597" s="1851"/>
      <c r="C597" s="648" t="s">
        <v>15</v>
      </c>
      <c r="D597" s="649" t="s">
        <v>252</v>
      </c>
      <c r="E597" s="650" t="s">
        <v>15</v>
      </c>
      <c r="F597" s="651" t="s">
        <v>16</v>
      </c>
      <c r="G597" s="652" t="s">
        <v>15</v>
      </c>
      <c r="H597" s="652" t="s">
        <v>16</v>
      </c>
      <c r="I597" s="648" t="s">
        <v>15</v>
      </c>
      <c r="J597" s="649" t="s">
        <v>16</v>
      </c>
    </row>
    <row r="598" spans="1:10" s="659" customFormat="1" ht="11.25" customHeight="1" thickBot="1">
      <c r="A598" s="653">
        <v>1</v>
      </c>
      <c r="B598" s="654">
        <v>2</v>
      </c>
      <c r="C598" s="655">
        <v>3</v>
      </c>
      <c r="D598" s="656">
        <v>4</v>
      </c>
      <c r="E598" s="657">
        <v>5</v>
      </c>
      <c r="F598" s="658">
        <v>6</v>
      </c>
      <c r="G598" s="657">
        <v>7</v>
      </c>
      <c r="H598" s="656">
        <v>8</v>
      </c>
      <c r="I598" s="655">
        <v>9</v>
      </c>
      <c r="J598" s="656">
        <v>10</v>
      </c>
    </row>
    <row r="599" spans="1:10" ht="11.25" customHeight="1" thickBot="1">
      <c r="A599" s="1848" t="s">
        <v>253</v>
      </c>
      <c r="B599" s="1849"/>
      <c r="C599" s="660">
        <v>29</v>
      </c>
      <c r="D599" s="661">
        <v>25</v>
      </c>
      <c r="E599" s="660">
        <v>5</v>
      </c>
      <c r="F599" s="662">
        <v>4</v>
      </c>
      <c r="G599" s="662">
        <v>2</v>
      </c>
      <c r="H599" s="661">
        <v>2</v>
      </c>
      <c r="I599" s="663">
        <v>2194</v>
      </c>
      <c r="J599" s="664">
        <v>1772</v>
      </c>
    </row>
    <row r="600" spans="1:10">
      <c r="A600" s="665" t="s">
        <v>18</v>
      </c>
      <c r="B600" s="666" t="s">
        <v>19</v>
      </c>
      <c r="C600" s="667">
        <v>0</v>
      </c>
      <c r="D600" s="668">
        <v>0</v>
      </c>
      <c r="E600" s="667">
        <v>0</v>
      </c>
      <c r="F600" s="669">
        <v>0</v>
      </c>
      <c r="G600" s="669">
        <v>0</v>
      </c>
      <c r="H600" s="668">
        <v>0</v>
      </c>
      <c r="I600" s="667">
        <v>0</v>
      </c>
      <c r="J600" s="668">
        <v>0</v>
      </c>
    </row>
    <row r="601" spans="1:10">
      <c r="A601" s="670" t="s">
        <v>66</v>
      </c>
      <c r="B601" s="671" t="s">
        <v>67</v>
      </c>
      <c r="C601" s="672"/>
      <c r="D601" s="673"/>
      <c r="E601" s="672"/>
      <c r="F601" s="674"/>
      <c r="G601" s="674"/>
      <c r="H601" s="673"/>
      <c r="I601" s="672"/>
      <c r="J601" s="673"/>
    </row>
    <row r="602" spans="1:10" ht="11.25" customHeight="1">
      <c r="A602" s="670" t="s">
        <v>68</v>
      </c>
      <c r="B602" s="671" t="s">
        <v>69</v>
      </c>
      <c r="C602" s="672"/>
      <c r="D602" s="673"/>
      <c r="E602" s="672"/>
      <c r="F602" s="674"/>
      <c r="G602" s="674"/>
      <c r="H602" s="673"/>
      <c r="I602" s="672"/>
      <c r="J602" s="673"/>
    </row>
    <row r="603" spans="1:10" ht="12" thickBot="1">
      <c r="A603" s="675" t="s">
        <v>70</v>
      </c>
      <c r="B603" s="676" t="s">
        <v>71</v>
      </c>
      <c r="C603" s="672"/>
      <c r="D603" s="673"/>
      <c r="E603" s="672"/>
      <c r="F603" s="674"/>
      <c r="G603" s="674"/>
      <c r="H603" s="673"/>
      <c r="I603" s="672"/>
      <c r="J603" s="673"/>
    </row>
    <row r="604" spans="1:10">
      <c r="A604" s="665" t="s">
        <v>20</v>
      </c>
      <c r="B604" s="666" t="s">
        <v>21</v>
      </c>
      <c r="C604" s="667">
        <v>0</v>
      </c>
      <c r="D604" s="668">
        <v>0</v>
      </c>
      <c r="E604" s="667">
        <v>0</v>
      </c>
      <c r="F604" s="669">
        <v>0</v>
      </c>
      <c r="G604" s="669">
        <v>0</v>
      </c>
      <c r="H604" s="668">
        <v>0</v>
      </c>
      <c r="I604" s="667">
        <v>0</v>
      </c>
      <c r="J604" s="668">
        <v>0</v>
      </c>
    </row>
    <row r="605" spans="1:10">
      <c r="A605" s="670" t="s">
        <v>72</v>
      </c>
      <c r="B605" s="671" t="s">
        <v>73</v>
      </c>
      <c r="C605" s="672"/>
      <c r="D605" s="673"/>
      <c r="E605" s="672"/>
      <c r="F605" s="674"/>
      <c r="G605" s="674"/>
      <c r="H605" s="673"/>
      <c r="I605" s="677"/>
      <c r="J605" s="678"/>
    </row>
    <row r="606" spans="1:10">
      <c r="A606" s="670" t="s">
        <v>74</v>
      </c>
      <c r="B606" s="671" t="s">
        <v>75</v>
      </c>
      <c r="C606" s="672"/>
      <c r="D606" s="673"/>
      <c r="E606" s="672"/>
      <c r="F606" s="674"/>
      <c r="G606" s="674"/>
      <c r="H606" s="673"/>
      <c r="I606" s="672"/>
      <c r="J606" s="673"/>
    </row>
    <row r="607" spans="1:10">
      <c r="A607" s="670" t="s">
        <v>76</v>
      </c>
      <c r="B607" s="671" t="s">
        <v>77</v>
      </c>
      <c r="C607" s="672"/>
      <c r="D607" s="673"/>
      <c r="E607" s="672"/>
      <c r="F607" s="674"/>
      <c r="G607" s="674"/>
      <c r="H607" s="673"/>
      <c r="I607" s="672"/>
      <c r="J607" s="673"/>
    </row>
    <row r="608" spans="1:10" ht="11.25" customHeight="1">
      <c r="A608" s="670" t="s">
        <v>78</v>
      </c>
      <c r="B608" s="671" t="s">
        <v>79</v>
      </c>
      <c r="C608" s="672"/>
      <c r="D608" s="673"/>
      <c r="E608" s="672"/>
      <c r="F608" s="674"/>
      <c r="G608" s="674"/>
      <c r="H608" s="673"/>
      <c r="I608" s="672"/>
      <c r="J608" s="673"/>
    </row>
    <row r="609" spans="1:10" ht="12" thickBot="1">
      <c r="A609" s="675" t="s">
        <v>80</v>
      </c>
      <c r="B609" s="676" t="s">
        <v>81</v>
      </c>
      <c r="C609" s="672"/>
      <c r="D609" s="673"/>
      <c r="E609" s="672"/>
      <c r="F609" s="674"/>
      <c r="G609" s="674"/>
      <c r="H609" s="673"/>
      <c r="I609" s="672"/>
      <c r="J609" s="673"/>
    </row>
    <row r="610" spans="1:10">
      <c r="A610" s="665" t="s">
        <v>22</v>
      </c>
      <c r="B610" s="666" t="s">
        <v>23</v>
      </c>
      <c r="C610" s="667">
        <v>6</v>
      </c>
      <c r="D610" s="668">
        <v>5</v>
      </c>
      <c r="E610" s="667">
        <v>1</v>
      </c>
      <c r="F610" s="669">
        <v>1</v>
      </c>
      <c r="G610" s="669">
        <v>0</v>
      </c>
      <c r="H610" s="668">
        <v>0</v>
      </c>
      <c r="I610" s="667">
        <v>687</v>
      </c>
      <c r="J610" s="668">
        <v>507</v>
      </c>
    </row>
    <row r="611" spans="1:10">
      <c r="A611" s="670" t="s">
        <v>82</v>
      </c>
      <c r="B611" s="671" t="s">
        <v>83</v>
      </c>
      <c r="C611" s="672"/>
      <c r="D611" s="673"/>
      <c r="E611" s="672"/>
      <c r="F611" s="674"/>
      <c r="G611" s="674"/>
      <c r="H611" s="673"/>
      <c r="I611" s="672"/>
      <c r="J611" s="673"/>
    </row>
    <row r="612" spans="1:10">
      <c r="A612" s="670" t="s">
        <v>84</v>
      </c>
      <c r="B612" s="671" t="s">
        <v>85</v>
      </c>
      <c r="C612" s="672"/>
      <c r="D612" s="673"/>
      <c r="E612" s="672"/>
      <c r="F612" s="674"/>
      <c r="G612" s="674"/>
      <c r="H612" s="673"/>
      <c r="I612" s="672"/>
      <c r="J612" s="673"/>
    </row>
    <row r="613" spans="1:10">
      <c r="A613" s="670" t="s">
        <v>86</v>
      </c>
      <c r="B613" s="671" t="s">
        <v>87</v>
      </c>
      <c r="C613" s="672"/>
      <c r="D613" s="673"/>
      <c r="E613" s="672"/>
      <c r="F613" s="674"/>
      <c r="G613" s="674"/>
      <c r="H613" s="673"/>
      <c r="I613" s="672"/>
      <c r="J613" s="673"/>
    </row>
    <row r="614" spans="1:10" s="679" customFormat="1" ht="11.25" customHeight="1">
      <c r="A614" s="670" t="s">
        <v>88</v>
      </c>
      <c r="B614" s="671" t="s">
        <v>89</v>
      </c>
      <c r="C614" s="672"/>
      <c r="D614" s="673"/>
      <c r="E614" s="672"/>
      <c r="F614" s="674"/>
      <c r="G614" s="674"/>
      <c r="H614" s="673"/>
      <c r="I614" s="672"/>
      <c r="J614" s="673"/>
    </row>
    <row r="615" spans="1:10">
      <c r="A615" s="670" t="s">
        <v>90</v>
      </c>
      <c r="B615" s="671" t="s">
        <v>91</v>
      </c>
      <c r="C615" s="672"/>
      <c r="D615" s="673"/>
      <c r="E615" s="672"/>
      <c r="F615" s="674"/>
      <c r="G615" s="674"/>
      <c r="H615" s="673"/>
      <c r="I615" s="672"/>
      <c r="J615" s="673"/>
    </row>
    <row r="616" spans="1:10" ht="22.5">
      <c r="A616" s="670" t="s">
        <v>92</v>
      </c>
      <c r="B616" s="671" t="s">
        <v>93</v>
      </c>
      <c r="C616" s="672"/>
      <c r="D616" s="673"/>
      <c r="E616" s="672"/>
      <c r="F616" s="674"/>
      <c r="G616" s="674"/>
      <c r="H616" s="673"/>
      <c r="I616" s="672"/>
      <c r="J616" s="673"/>
    </row>
    <row r="617" spans="1:10" s="679" customFormat="1" ht="22.5" customHeight="1">
      <c r="A617" s="670" t="s">
        <v>94</v>
      </c>
      <c r="B617" s="671" t="s">
        <v>95</v>
      </c>
      <c r="C617" s="672"/>
      <c r="D617" s="673"/>
      <c r="E617" s="672"/>
      <c r="F617" s="674"/>
      <c r="G617" s="674"/>
      <c r="H617" s="673"/>
      <c r="I617" s="672"/>
      <c r="J617" s="673"/>
    </row>
    <row r="618" spans="1:10" ht="11.25" customHeight="1">
      <c r="A618" s="670" t="s">
        <v>96</v>
      </c>
      <c r="B618" s="671" t="s">
        <v>97</v>
      </c>
      <c r="C618" s="672"/>
      <c r="D618" s="673"/>
      <c r="E618" s="672"/>
      <c r="F618" s="674"/>
      <c r="G618" s="674"/>
      <c r="H618" s="673"/>
      <c r="I618" s="672"/>
      <c r="J618" s="673"/>
    </row>
    <row r="619" spans="1:10" ht="11.25" customHeight="1">
      <c r="A619" s="670" t="s">
        <v>98</v>
      </c>
      <c r="B619" s="671" t="s">
        <v>99</v>
      </c>
      <c r="C619" s="672"/>
      <c r="D619" s="673"/>
      <c r="E619" s="672"/>
      <c r="F619" s="674"/>
      <c r="G619" s="674"/>
      <c r="H619" s="673"/>
      <c r="I619" s="672"/>
      <c r="J619" s="673"/>
    </row>
    <row r="620" spans="1:10" s="679" customFormat="1">
      <c r="A620" s="670" t="s">
        <v>100</v>
      </c>
      <c r="B620" s="671" t="s">
        <v>101</v>
      </c>
      <c r="C620" s="672"/>
      <c r="D620" s="673"/>
      <c r="E620" s="672"/>
      <c r="F620" s="674"/>
      <c r="G620" s="674"/>
      <c r="H620" s="673"/>
      <c r="I620" s="672"/>
      <c r="J620" s="673"/>
    </row>
    <row r="621" spans="1:10" ht="11.25" customHeight="1">
      <c r="A621" s="670" t="s">
        <v>102</v>
      </c>
      <c r="B621" s="671" t="s">
        <v>103</v>
      </c>
      <c r="C621" s="672"/>
      <c r="D621" s="673"/>
      <c r="E621" s="672"/>
      <c r="F621" s="674"/>
      <c r="G621" s="674"/>
      <c r="H621" s="673"/>
      <c r="I621" s="672"/>
      <c r="J621" s="673"/>
    </row>
    <row r="622" spans="1:10" s="679" customFormat="1" ht="11.25" customHeight="1">
      <c r="A622" s="670" t="s">
        <v>104</v>
      </c>
      <c r="B622" s="671" t="s">
        <v>105</v>
      </c>
      <c r="C622" s="672"/>
      <c r="D622" s="673"/>
      <c r="E622" s="672"/>
      <c r="F622" s="674"/>
      <c r="G622" s="674"/>
      <c r="H622" s="673"/>
      <c r="I622" s="672"/>
      <c r="J622" s="673"/>
    </row>
    <row r="623" spans="1:10">
      <c r="A623" s="670" t="s">
        <v>106</v>
      </c>
      <c r="B623" s="671" t="s">
        <v>107</v>
      </c>
      <c r="C623" s="672"/>
      <c r="D623" s="673"/>
      <c r="E623" s="672"/>
      <c r="F623" s="674"/>
      <c r="G623" s="674"/>
      <c r="H623" s="673"/>
      <c r="I623" s="672"/>
      <c r="J623" s="673"/>
    </row>
    <row r="624" spans="1:10" s="679" customFormat="1" ht="11.25" customHeight="1">
      <c r="A624" s="670" t="s">
        <v>108</v>
      </c>
      <c r="B624" s="671" t="s">
        <v>109</v>
      </c>
      <c r="C624" s="672">
        <v>1</v>
      </c>
      <c r="D624" s="673"/>
      <c r="E624" s="672"/>
      <c r="F624" s="674"/>
      <c r="G624" s="674"/>
      <c r="H624" s="673"/>
      <c r="I624" s="672">
        <v>180</v>
      </c>
      <c r="J624" s="673"/>
    </row>
    <row r="625" spans="1:10" ht="11.25" customHeight="1">
      <c r="A625" s="670" t="s">
        <v>110</v>
      </c>
      <c r="B625" s="671" t="s">
        <v>111</v>
      </c>
      <c r="C625" s="672"/>
      <c r="D625" s="673"/>
      <c r="E625" s="672"/>
      <c r="F625" s="674"/>
      <c r="G625" s="674"/>
      <c r="H625" s="673"/>
      <c r="I625" s="672"/>
      <c r="J625" s="673"/>
    </row>
    <row r="626" spans="1:10" ht="11.25" customHeight="1">
      <c r="A626" s="670" t="s">
        <v>112</v>
      </c>
      <c r="B626" s="671" t="s">
        <v>113</v>
      </c>
      <c r="C626" s="672">
        <v>2</v>
      </c>
      <c r="D626" s="673">
        <v>2</v>
      </c>
      <c r="E626" s="672">
        <v>1</v>
      </c>
      <c r="F626" s="674">
        <v>1</v>
      </c>
      <c r="G626" s="674"/>
      <c r="H626" s="673"/>
      <c r="I626" s="672">
        <v>31</v>
      </c>
      <c r="J626" s="673">
        <v>31</v>
      </c>
    </row>
    <row r="627" spans="1:10" s="679" customFormat="1" ht="22.5">
      <c r="A627" s="670" t="s">
        <v>114</v>
      </c>
      <c r="B627" s="671" t="s">
        <v>115</v>
      </c>
      <c r="C627" s="672"/>
      <c r="D627" s="673"/>
      <c r="E627" s="672"/>
      <c r="F627" s="674"/>
      <c r="G627" s="674"/>
      <c r="H627" s="673"/>
      <c r="I627" s="672"/>
      <c r="J627" s="673"/>
    </row>
    <row r="628" spans="1:10" ht="11.25" customHeight="1">
      <c r="A628" s="670" t="s">
        <v>116</v>
      </c>
      <c r="B628" s="671" t="s">
        <v>117</v>
      </c>
      <c r="C628" s="672"/>
      <c r="D628" s="673"/>
      <c r="E628" s="672"/>
      <c r="F628" s="674"/>
      <c r="G628" s="674"/>
      <c r="H628" s="673"/>
      <c r="I628" s="672"/>
      <c r="J628" s="673"/>
    </row>
    <row r="629" spans="1:10" s="679" customFormat="1" ht="11.25" customHeight="1">
      <c r="A629" s="670" t="s">
        <v>118</v>
      </c>
      <c r="B629" s="671" t="s">
        <v>119</v>
      </c>
      <c r="C629" s="672">
        <v>1</v>
      </c>
      <c r="D629" s="673">
        <v>1</v>
      </c>
      <c r="E629" s="672"/>
      <c r="F629" s="674"/>
      <c r="G629" s="674"/>
      <c r="H629" s="673"/>
      <c r="I629" s="672">
        <v>355</v>
      </c>
      <c r="J629" s="673">
        <v>355</v>
      </c>
    </row>
    <row r="630" spans="1:10">
      <c r="A630" s="670" t="s">
        <v>120</v>
      </c>
      <c r="B630" s="671" t="s">
        <v>121</v>
      </c>
      <c r="C630" s="672">
        <v>1</v>
      </c>
      <c r="D630" s="673">
        <v>1</v>
      </c>
      <c r="E630" s="672"/>
      <c r="F630" s="674"/>
      <c r="G630" s="674"/>
      <c r="H630" s="673"/>
      <c r="I630" s="672">
        <v>92</v>
      </c>
      <c r="J630" s="673">
        <v>92</v>
      </c>
    </row>
    <row r="631" spans="1:10" s="679" customFormat="1">
      <c r="A631" s="670" t="s">
        <v>122</v>
      </c>
      <c r="B631" s="671" t="s">
        <v>123</v>
      </c>
      <c r="C631" s="672"/>
      <c r="D631" s="673"/>
      <c r="E631" s="672"/>
      <c r="F631" s="674"/>
      <c r="G631" s="674"/>
      <c r="H631" s="673"/>
      <c r="I631" s="672"/>
      <c r="J631" s="673"/>
    </row>
    <row r="632" spans="1:10">
      <c r="A632" s="670" t="s">
        <v>124</v>
      </c>
      <c r="B632" s="671" t="s">
        <v>125</v>
      </c>
      <c r="C632" s="672"/>
      <c r="D632" s="673"/>
      <c r="E632" s="672"/>
      <c r="F632" s="674"/>
      <c r="G632" s="674"/>
      <c r="H632" s="673"/>
      <c r="I632" s="672"/>
      <c r="J632" s="673"/>
    </row>
    <row r="633" spans="1:10" s="679" customFormat="1" ht="11.25" customHeight="1">
      <c r="A633" s="670" t="s">
        <v>126</v>
      </c>
      <c r="B633" s="671" t="s">
        <v>127</v>
      </c>
      <c r="C633" s="672"/>
      <c r="D633" s="673"/>
      <c r="E633" s="672"/>
      <c r="F633" s="674"/>
      <c r="G633" s="674"/>
      <c r="H633" s="673"/>
      <c r="I633" s="672"/>
      <c r="J633" s="673"/>
    </row>
    <row r="634" spans="1:10" ht="12" thickBot="1">
      <c r="A634" s="675" t="s">
        <v>128</v>
      </c>
      <c r="B634" s="676" t="s">
        <v>129</v>
      </c>
      <c r="C634" s="672">
        <v>1</v>
      </c>
      <c r="D634" s="673">
        <v>1</v>
      </c>
      <c r="E634" s="672"/>
      <c r="F634" s="674"/>
      <c r="G634" s="674"/>
      <c r="H634" s="673"/>
      <c r="I634" s="672">
        <v>29</v>
      </c>
      <c r="J634" s="673">
        <v>29</v>
      </c>
    </row>
    <row r="635" spans="1:10" s="679" customFormat="1" ht="21" customHeight="1">
      <c r="A635" s="665" t="s">
        <v>24</v>
      </c>
      <c r="B635" s="666" t="s">
        <v>25</v>
      </c>
      <c r="C635" s="680">
        <v>4</v>
      </c>
      <c r="D635" s="681">
        <v>3</v>
      </c>
      <c r="E635" s="680">
        <v>0</v>
      </c>
      <c r="F635" s="682">
        <v>0</v>
      </c>
      <c r="G635" s="682">
        <v>0</v>
      </c>
      <c r="H635" s="681">
        <v>0</v>
      </c>
      <c r="I635" s="680">
        <v>428</v>
      </c>
      <c r="J635" s="681">
        <v>272</v>
      </c>
    </row>
    <row r="636" spans="1:10" ht="23.25" thickBot="1">
      <c r="A636" s="675" t="s">
        <v>130</v>
      </c>
      <c r="B636" s="676" t="s">
        <v>131</v>
      </c>
      <c r="C636" s="672">
        <v>4</v>
      </c>
      <c r="D636" s="673">
        <v>3</v>
      </c>
      <c r="E636" s="672"/>
      <c r="F636" s="674"/>
      <c r="G636" s="674"/>
      <c r="H636" s="673"/>
      <c r="I636" s="672">
        <v>428</v>
      </c>
      <c r="J636" s="673">
        <v>272</v>
      </c>
    </row>
    <row r="637" spans="1:10" ht="21" customHeight="1">
      <c r="A637" s="665" t="s">
        <v>26</v>
      </c>
      <c r="B637" s="666" t="s">
        <v>27</v>
      </c>
      <c r="C637" s="680">
        <v>1</v>
      </c>
      <c r="D637" s="681">
        <v>1</v>
      </c>
      <c r="E637" s="680">
        <v>0</v>
      </c>
      <c r="F637" s="682">
        <v>0</v>
      </c>
      <c r="G637" s="682">
        <v>0</v>
      </c>
      <c r="H637" s="681">
        <v>0</v>
      </c>
      <c r="I637" s="680">
        <v>63</v>
      </c>
      <c r="J637" s="681">
        <v>63</v>
      </c>
    </row>
    <row r="638" spans="1:10" s="679" customFormat="1">
      <c r="A638" s="670" t="s">
        <v>132</v>
      </c>
      <c r="B638" s="671" t="s">
        <v>133</v>
      </c>
      <c r="C638" s="672"/>
      <c r="D638" s="673"/>
      <c r="E638" s="672"/>
      <c r="F638" s="674"/>
      <c r="G638" s="674"/>
      <c r="H638" s="673"/>
      <c r="I638" s="672"/>
      <c r="J638" s="673"/>
    </row>
    <row r="639" spans="1:10">
      <c r="A639" s="670" t="s">
        <v>134</v>
      </c>
      <c r="B639" s="671" t="s">
        <v>135</v>
      </c>
      <c r="C639" s="672"/>
      <c r="D639" s="673"/>
      <c r="E639" s="672"/>
      <c r="F639" s="674"/>
      <c r="G639" s="674"/>
      <c r="H639" s="673"/>
      <c r="I639" s="672"/>
      <c r="J639" s="673"/>
    </row>
    <row r="640" spans="1:10" s="679" customFormat="1" ht="11.25" customHeight="1">
      <c r="A640" s="670" t="s">
        <v>136</v>
      </c>
      <c r="B640" s="671" t="s">
        <v>137</v>
      </c>
      <c r="C640" s="672">
        <v>1</v>
      </c>
      <c r="D640" s="673">
        <v>1</v>
      </c>
      <c r="E640" s="672"/>
      <c r="F640" s="674"/>
      <c r="G640" s="674"/>
      <c r="H640" s="673"/>
      <c r="I640" s="672">
        <v>63</v>
      </c>
      <c r="J640" s="673">
        <v>63</v>
      </c>
    </row>
    <row r="641" spans="1:10" ht="12" thickBot="1">
      <c r="A641" s="683" t="s">
        <v>138</v>
      </c>
      <c r="B641" s="676" t="s">
        <v>139</v>
      </c>
      <c r="C641" s="672"/>
      <c r="D641" s="673"/>
      <c r="E641" s="672"/>
      <c r="F641" s="674"/>
      <c r="G641" s="674"/>
      <c r="H641" s="673"/>
      <c r="I641" s="672"/>
      <c r="J641" s="673"/>
    </row>
    <row r="642" spans="1:10" ht="11.25" customHeight="1">
      <c r="A642" s="684" t="s">
        <v>28</v>
      </c>
      <c r="B642" s="666" t="s">
        <v>29</v>
      </c>
      <c r="C642" s="667">
        <v>1</v>
      </c>
      <c r="D642" s="668">
        <v>0</v>
      </c>
      <c r="E642" s="667">
        <v>0</v>
      </c>
      <c r="F642" s="669">
        <v>0</v>
      </c>
      <c r="G642" s="669">
        <v>0</v>
      </c>
      <c r="H642" s="668">
        <v>0</v>
      </c>
      <c r="I642" s="667">
        <v>86</v>
      </c>
      <c r="J642" s="668">
        <v>0</v>
      </c>
    </row>
    <row r="643" spans="1:10">
      <c r="A643" s="685" t="s">
        <v>140</v>
      </c>
      <c r="B643" s="671" t="s">
        <v>141</v>
      </c>
      <c r="C643" s="672"/>
      <c r="D643" s="673"/>
      <c r="E643" s="672"/>
      <c r="F643" s="674"/>
      <c r="G643" s="674"/>
      <c r="H643" s="673"/>
      <c r="I643" s="672"/>
      <c r="J643" s="673"/>
    </row>
    <row r="644" spans="1:10" ht="11.25" customHeight="1">
      <c r="A644" s="686" t="s">
        <v>142</v>
      </c>
      <c r="B644" s="671" t="s">
        <v>143</v>
      </c>
      <c r="C644" s="672"/>
      <c r="D644" s="673"/>
      <c r="E644" s="672"/>
      <c r="F644" s="674"/>
      <c r="G644" s="674"/>
      <c r="H644" s="673"/>
      <c r="I644" s="672"/>
      <c r="J644" s="673"/>
    </row>
    <row r="645" spans="1:10" s="679" customFormat="1" ht="12" thickBot="1">
      <c r="A645" s="683" t="s">
        <v>144</v>
      </c>
      <c r="B645" s="676" t="s">
        <v>145</v>
      </c>
      <c r="C645" s="672">
        <v>1</v>
      </c>
      <c r="D645" s="673"/>
      <c r="E645" s="672"/>
      <c r="F645" s="674"/>
      <c r="G645" s="674"/>
      <c r="H645" s="673"/>
      <c r="I645" s="672">
        <v>86</v>
      </c>
      <c r="J645" s="673"/>
    </row>
    <row r="646" spans="1:10" ht="11.25" customHeight="1">
      <c r="A646" s="684" t="s">
        <v>30</v>
      </c>
      <c r="B646" s="666" t="s">
        <v>31</v>
      </c>
      <c r="C646" s="680">
        <v>2</v>
      </c>
      <c r="D646" s="681">
        <v>2</v>
      </c>
      <c r="E646" s="680">
        <v>0</v>
      </c>
      <c r="F646" s="682">
        <v>0</v>
      </c>
      <c r="G646" s="682">
        <v>0</v>
      </c>
      <c r="H646" s="681">
        <v>0</v>
      </c>
      <c r="I646" s="680">
        <v>34</v>
      </c>
      <c r="J646" s="681">
        <v>34</v>
      </c>
    </row>
    <row r="647" spans="1:10" ht="22.5">
      <c r="A647" s="685" t="s">
        <v>146</v>
      </c>
      <c r="B647" s="671" t="s">
        <v>147</v>
      </c>
      <c r="C647" s="672"/>
      <c r="D647" s="673"/>
      <c r="E647" s="672"/>
      <c r="F647" s="674"/>
      <c r="G647" s="674"/>
      <c r="H647" s="673"/>
      <c r="I647" s="672"/>
      <c r="J647" s="673"/>
    </row>
    <row r="648" spans="1:10" s="679" customFormat="1">
      <c r="A648" s="686" t="s">
        <v>148</v>
      </c>
      <c r="B648" s="671" t="s">
        <v>149</v>
      </c>
      <c r="C648" s="672">
        <v>2</v>
      </c>
      <c r="D648" s="673">
        <v>2</v>
      </c>
      <c r="E648" s="672"/>
      <c r="F648" s="674"/>
      <c r="G648" s="674"/>
      <c r="H648" s="673"/>
      <c r="I648" s="672">
        <v>34</v>
      </c>
      <c r="J648" s="673">
        <v>34</v>
      </c>
    </row>
    <row r="649" spans="1:10" ht="11.25" customHeight="1" thickBot="1">
      <c r="A649" s="687" t="s">
        <v>150</v>
      </c>
      <c r="B649" s="676" t="s">
        <v>151</v>
      </c>
      <c r="C649" s="688"/>
      <c r="D649" s="689"/>
      <c r="E649" s="688"/>
      <c r="F649" s="690"/>
      <c r="G649" s="690"/>
      <c r="H649" s="689"/>
      <c r="I649" s="688"/>
      <c r="J649" s="689"/>
    </row>
    <row r="650" spans="1:10" ht="6.75" customHeight="1" thickBot="1">
      <c r="A650" s="691"/>
      <c r="B650" s="692"/>
      <c r="C650" s="693"/>
      <c r="D650" s="693"/>
      <c r="E650" s="694"/>
      <c r="F650" s="694"/>
      <c r="G650" s="694"/>
      <c r="H650" s="694"/>
      <c r="I650" s="693"/>
      <c r="J650" s="693"/>
    </row>
    <row r="651" spans="1:10" s="659" customFormat="1" ht="11.25" customHeight="1" thickBot="1">
      <c r="A651" s="695">
        <v>1</v>
      </c>
      <c r="B651" s="696">
        <v>2</v>
      </c>
      <c r="C651" s="697">
        <v>3</v>
      </c>
      <c r="D651" s="698">
        <v>4</v>
      </c>
      <c r="E651" s="699">
        <v>5</v>
      </c>
      <c r="F651" s="700">
        <v>6</v>
      </c>
      <c r="G651" s="701">
        <v>7</v>
      </c>
      <c r="H651" s="702">
        <v>8</v>
      </c>
      <c r="I651" s="703">
        <v>9</v>
      </c>
      <c r="J651" s="704">
        <v>10</v>
      </c>
    </row>
    <row r="652" spans="1:10">
      <c r="A652" s="705" t="s">
        <v>32</v>
      </c>
      <c r="B652" s="666" t="s">
        <v>33</v>
      </c>
      <c r="C652" s="680">
        <v>8</v>
      </c>
      <c r="D652" s="681">
        <v>8</v>
      </c>
      <c r="E652" s="682">
        <v>3</v>
      </c>
      <c r="F652" s="682">
        <v>3</v>
      </c>
      <c r="G652" s="682">
        <v>2</v>
      </c>
      <c r="H652" s="706">
        <v>2</v>
      </c>
      <c r="I652" s="680">
        <v>554</v>
      </c>
      <c r="J652" s="681">
        <v>554</v>
      </c>
    </row>
    <row r="653" spans="1:10" ht="11.25" customHeight="1">
      <c r="A653" s="686" t="s">
        <v>152</v>
      </c>
      <c r="B653" s="671" t="s">
        <v>153</v>
      </c>
      <c r="C653" s="672">
        <v>2</v>
      </c>
      <c r="D653" s="673">
        <v>2</v>
      </c>
      <c r="E653" s="674"/>
      <c r="F653" s="674"/>
      <c r="G653" s="674"/>
      <c r="H653" s="707"/>
      <c r="I653" s="672">
        <v>194</v>
      </c>
      <c r="J653" s="673">
        <v>194</v>
      </c>
    </row>
    <row r="654" spans="1:10" ht="11.25" customHeight="1">
      <c r="A654" s="686" t="s">
        <v>154</v>
      </c>
      <c r="B654" s="671" t="s">
        <v>155</v>
      </c>
      <c r="C654" s="672"/>
      <c r="D654" s="673"/>
      <c r="E654" s="674"/>
      <c r="F654" s="674"/>
      <c r="G654" s="674"/>
      <c r="H654" s="707"/>
      <c r="I654" s="672"/>
      <c r="J654" s="673"/>
    </row>
    <row r="655" spans="1:10">
      <c r="A655" s="685" t="s">
        <v>156</v>
      </c>
      <c r="B655" s="671" t="s">
        <v>157</v>
      </c>
      <c r="C655" s="672"/>
      <c r="D655" s="673"/>
      <c r="E655" s="674"/>
      <c r="F655" s="674"/>
      <c r="G655" s="674"/>
      <c r="H655" s="707"/>
      <c r="I655" s="672"/>
      <c r="J655" s="673"/>
    </row>
    <row r="656" spans="1:10">
      <c r="A656" s="685" t="s">
        <v>158</v>
      </c>
      <c r="B656" s="671" t="s">
        <v>159</v>
      </c>
      <c r="C656" s="672">
        <v>6</v>
      </c>
      <c r="D656" s="673">
        <v>6</v>
      </c>
      <c r="E656" s="674">
        <v>3</v>
      </c>
      <c r="F656" s="674">
        <v>3</v>
      </c>
      <c r="G656" s="674">
        <v>2</v>
      </c>
      <c r="H656" s="707">
        <v>2</v>
      </c>
      <c r="I656" s="672">
        <v>360</v>
      </c>
      <c r="J656" s="673">
        <v>360</v>
      </c>
    </row>
    <row r="657" spans="1:10" ht="12" thickBot="1">
      <c r="A657" s="683" t="s">
        <v>160</v>
      </c>
      <c r="B657" s="676" t="s">
        <v>161</v>
      </c>
      <c r="C657" s="672"/>
      <c r="D657" s="673"/>
      <c r="E657" s="674"/>
      <c r="F657" s="674"/>
      <c r="G657" s="674"/>
      <c r="H657" s="707"/>
      <c r="I657" s="708"/>
      <c r="J657" s="709"/>
    </row>
    <row r="658" spans="1:10">
      <c r="A658" s="684" t="s">
        <v>34</v>
      </c>
      <c r="B658" s="666" t="s">
        <v>35</v>
      </c>
      <c r="C658" s="680">
        <v>0</v>
      </c>
      <c r="D658" s="681">
        <v>0</v>
      </c>
      <c r="E658" s="682">
        <v>0</v>
      </c>
      <c r="F658" s="682">
        <v>0</v>
      </c>
      <c r="G658" s="682">
        <v>0</v>
      </c>
      <c r="H658" s="706">
        <v>0</v>
      </c>
      <c r="I658" s="680">
        <v>0</v>
      </c>
      <c r="J658" s="681">
        <v>0</v>
      </c>
    </row>
    <row r="659" spans="1:10">
      <c r="A659" s="685" t="s">
        <v>162</v>
      </c>
      <c r="B659" s="671" t="s">
        <v>163</v>
      </c>
      <c r="C659" s="672"/>
      <c r="D659" s="673"/>
      <c r="E659" s="674"/>
      <c r="F659" s="674"/>
      <c r="G659" s="674"/>
      <c r="H659" s="707"/>
      <c r="I659" s="672"/>
      <c r="J659" s="673"/>
    </row>
    <row r="660" spans="1:10" ht="12" thickBot="1">
      <c r="A660" s="683" t="s">
        <v>164</v>
      </c>
      <c r="B660" s="676" t="s">
        <v>165</v>
      </c>
      <c r="C660" s="672"/>
      <c r="D660" s="673"/>
      <c r="E660" s="674"/>
      <c r="F660" s="674"/>
      <c r="G660" s="674"/>
      <c r="H660" s="707"/>
      <c r="I660" s="672"/>
      <c r="J660" s="673"/>
    </row>
    <row r="661" spans="1:10" ht="21">
      <c r="A661" s="705" t="s">
        <v>36</v>
      </c>
      <c r="B661" s="666" t="s">
        <v>37</v>
      </c>
      <c r="C661" s="680">
        <v>0</v>
      </c>
      <c r="D661" s="681">
        <v>0</v>
      </c>
      <c r="E661" s="682">
        <v>0</v>
      </c>
      <c r="F661" s="682">
        <v>0</v>
      </c>
      <c r="G661" s="682">
        <v>0</v>
      </c>
      <c r="H661" s="706">
        <v>0</v>
      </c>
      <c r="I661" s="680">
        <v>0</v>
      </c>
      <c r="J661" s="681">
        <v>0</v>
      </c>
    </row>
    <row r="662" spans="1:10">
      <c r="A662" s="686" t="s">
        <v>166</v>
      </c>
      <c r="B662" s="671" t="s">
        <v>167</v>
      </c>
      <c r="C662" s="672"/>
      <c r="D662" s="673"/>
      <c r="E662" s="674"/>
      <c r="F662" s="674"/>
      <c r="G662" s="674"/>
      <c r="H662" s="707"/>
      <c r="I662" s="672"/>
      <c r="J662" s="673"/>
    </row>
    <row r="663" spans="1:10" ht="22.5">
      <c r="A663" s="686" t="s">
        <v>168</v>
      </c>
      <c r="B663" s="671" t="s">
        <v>169</v>
      </c>
      <c r="C663" s="672"/>
      <c r="D663" s="673"/>
      <c r="E663" s="674"/>
      <c r="F663" s="674"/>
      <c r="G663" s="674"/>
      <c r="H663" s="707"/>
      <c r="I663" s="672"/>
      <c r="J663" s="673"/>
    </row>
    <row r="664" spans="1:10">
      <c r="A664" s="686" t="s">
        <v>170</v>
      </c>
      <c r="B664" s="671" t="s">
        <v>171</v>
      </c>
      <c r="C664" s="672"/>
      <c r="D664" s="673"/>
      <c r="E664" s="674"/>
      <c r="F664" s="674"/>
      <c r="G664" s="674"/>
      <c r="H664" s="707"/>
      <c r="I664" s="672"/>
      <c r="J664" s="673"/>
    </row>
    <row r="665" spans="1:10">
      <c r="A665" s="686" t="s">
        <v>172</v>
      </c>
      <c r="B665" s="671" t="s">
        <v>173</v>
      </c>
      <c r="C665" s="672"/>
      <c r="D665" s="673"/>
      <c r="E665" s="674"/>
      <c r="F665" s="674"/>
      <c r="G665" s="674"/>
      <c r="H665" s="707"/>
      <c r="I665" s="672"/>
      <c r="J665" s="673"/>
    </row>
    <row r="666" spans="1:10">
      <c r="A666" s="686" t="s">
        <v>174</v>
      </c>
      <c r="B666" s="671" t="s">
        <v>175</v>
      </c>
      <c r="C666" s="672"/>
      <c r="D666" s="673"/>
      <c r="E666" s="674"/>
      <c r="F666" s="674"/>
      <c r="G666" s="674"/>
      <c r="H666" s="707"/>
      <c r="I666" s="672"/>
      <c r="J666" s="673"/>
    </row>
    <row r="667" spans="1:10" ht="12" thickBot="1">
      <c r="A667" s="687" t="s">
        <v>176</v>
      </c>
      <c r="B667" s="676" t="s">
        <v>177</v>
      </c>
      <c r="C667" s="672"/>
      <c r="D667" s="673"/>
      <c r="E667" s="674"/>
      <c r="F667" s="674"/>
      <c r="G667" s="674"/>
      <c r="H667" s="707"/>
      <c r="I667" s="672"/>
      <c r="J667" s="673"/>
    </row>
    <row r="668" spans="1:10">
      <c r="A668" s="705" t="s">
        <v>38</v>
      </c>
      <c r="B668" s="666" t="s">
        <v>39</v>
      </c>
      <c r="C668" s="680">
        <v>0</v>
      </c>
      <c r="D668" s="681">
        <v>0</v>
      </c>
      <c r="E668" s="682">
        <v>0</v>
      </c>
      <c r="F668" s="682">
        <v>0</v>
      </c>
      <c r="G668" s="682">
        <v>0</v>
      </c>
      <c r="H668" s="706">
        <v>0</v>
      </c>
      <c r="I668" s="680">
        <v>0</v>
      </c>
      <c r="J668" s="681">
        <v>0</v>
      </c>
    </row>
    <row r="669" spans="1:10" ht="22.5">
      <c r="A669" s="686" t="s">
        <v>178</v>
      </c>
      <c r="B669" s="671" t="s">
        <v>179</v>
      </c>
      <c r="C669" s="710"/>
      <c r="D669" s="711"/>
      <c r="E669" s="712"/>
      <c r="F669" s="712"/>
      <c r="G669" s="712"/>
      <c r="H669" s="713"/>
      <c r="I669" s="710"/>
      <c r="J669" s="711"/>
    </row>
    <row r="670" spans="1:10" ht="11.25" customHeight="1">
      <c r="A670" s="686" t="s">
        <v>180</v>
      </c>
      <c r="B670" s="671" t="s">
        <v>181</v>
      </c>
      <c r="C670" s="710"/>
      <c r="D670" s="711"/>
      <c r="E670" s="712"/>
      <c r="F670" s="712"/>
      <c r="G670" s="712"/>
      <c r="H670" s="713"/>
      <c r="I670" s="710"/>
      <c r="J670" s="711"/>
    </row>
    <row r="671" spans="1:10" ht="11.25" customHeight="1" thickBot="1">
      <c r="A671" s="683" t="s">
        <v>182</v>
      </c>
      <c r="B671" s="676" t="s">
        <v>183</v>
      </c>
      <c r="C671" s="710"/>
      <c r="D671" s="711"/>
      <c r="E671" s="712"/>
      <c r="F671" s="712"/>
      <c r="G671" s="712"/>
      <c r="H671" s="713"/>
      <c r="I671" s="710"/>
      <c r="J671" s="711"/>
    </row>
    <row r="672" spans="1:10">
      <c r="A672" s="705" t="s">
        <v>40</v>
      </c>
      <c r="B672" s="666" t="s">
        <v>41</v>
      </c>
      <c r="C672" s="680">
        <v>0</v>
      </c>
      <c r="D672" s="681">
        <v>0</v>
      </c>
      <c r="E672" s="682">
        <v>0</v>
      </c>
      <c r="F672" s="682">
        <v>0</v>
      </c>
      <c r="G672" s="682">
        <v>0</v>
      </c>
      <c r="H672" s="706">
        <v>0</v>
      </c>
      <c r="I672" s="680">
        <v>0</v>
      </c>
      <c r="J672" s="681">
        <v>0</v>
      </c>
    </row>
    <row r="673" spans="1:10" ht="12" thickBot="1">
      <c r="A673" s="687" t="s">
        <v>184</v>
      </c>
      <c r="B673" s="676" t="s">
        <v>185</v>
      </c>
      <c r="C673" s="672"/>
      <c r="D673" s="673"/>
      <c r="E673" s="674"/>
      <c r="F673" s="674"/>
      <c r="G673" s="674"/>
      <c r="H673" s="707"/>
      <c r="I673" s="672"/>
      <c r="J673" s="673"/>
    </row>
    <row r="674" spans="1:10" ht="11.25" customHeight="1">
      <c r="A674" s="705" t="s">
        <v>42</v>
      </c>
      <c r="B674" s="666" t="s">
        <v>43</v>
      </c>
      <c r="C674" s="680">
        <v>0</v>
      </c>
      <c r="D674" s="681">
        <v>0</v>
      </c>
      <c r="E674" s="682">
        <v>0</v>
      </c>
      <c r="F674" s="682">
        <v>0</v>
      </c>
      <c r="G674" s="682">
        <v>0</v>
      </c>
      <c r="H674" s="706">
        <v>0</v>
      </c>
      <c r="I674" s="680">
        <v>0</v>
      </c>
      <c r="J674" s="681">
        <v>0</v>
      </c>
    </row>
    <row r="675" spans="1:10">
      <c r="A675" s="685" t="s">
        <v>186</v>
      </c>
      <c r="B675" s="671" t="s">
        <v>187</v>
      </c>
      <c r="C675" s="672"/>
      <c r="D675" s="673"/>
      <c r="E675" s="674"/>
      <c r="F675" s="674"/>
      <c r="G675" s="674"/>
      <c r="H675" s="707"/>
      <c r="I675" s="672"/>
      <c r="J675" s="673"/>
    </row>
    <row r="676" spans="1:10" ht="22.5">
      <c r="A676" s="670" t="s">
        <v>188</v>
      </c>
      <c r="B676" s="671" t="s">
        <v>189</v>
      </c>
      <c r="C676" s="672"/>
      <c r="D676" s="673"/>
      <c r="E676" s="674"/>
      <c r="F676" s="674"/>
      <c r="G676" s="674"/>
      <c r="H676" s="707"/>
      <c r="I676" s="672"/>
      <c r="J676" s="673"/>
    </row>
    <row r="677" spans="1:10" ht="11.25" customHeight="1">
      <c r="A677" s="686" t="s">
        <v>190</v>
      </c>
      <c r="B677" s="671" t="s">
        <v>191</v>
      </c>
      <c r="C677" s="672"/>
      <c r="D677" s="673"/>
      <c r="E677" s="674"/>
      <c r="F677" s="674"/>
      <c r="G677" s="674"/>
      <c r="H677" s="707"/>
      <c r="I677" s="672"/>
      <c r="J677" s="673"/>
    </row>
    <row r="678" spans="1:10">
      <c r="A678" s="686" t="s">
        <v>192</v>
      </c>
      <c r="B678" s="671" t="s">
        <v>193</v>
      </c>
      <c r="C678" s="672"/>
      <c r="D678" s="673"/>
      <c r="E678" s="674"/>
      <c r="F678" s="674"/>
      <c r="G678" s="674"/>
      <c r="H678" s="707"/>
      <c r="I678" s="672"/>
      <c r="J678" s="673"/>
    </row>
    <row r="679" spans="1:10">
      <c r="A679" s="686" t="s">
        <v>194</v>
      </c>
      <c r="B679" s="671" t="s">
        <v>195</v>
      </c>
      <c r="C679" s="672"/>
      <c r="D679" s="673"/>
      <c r="E679" s="674"/>
      <c r="F679" s="674"/>
      <c r="G679" s="674"/>
      <c r="H679" s="707"/>
      <c r="I679" s="672"/>
      <c r="J679" s="673"/>
    </row>
    <row r="680" spans="1:10">
      <c r="A680" s="686" t="s">
        <v>196</v>
      </c>
      <c r="B680" s="671" t="s">
        <v>197</v>
      </c>
      <c r="C680" s="672"/>
      <c r="D680" s="673"/>
      <c r="E680" s="674"/>
      <c r="F680" s="674"/>
      <c r="G680" s="674"/>
      <c r="H680" s="707"/>
      <c r="I680" s="672"/>
      <c r="J680" s="673"/>
    </row>
    <row r="681" spans="1:10" ht="12" thickBot="1">
      <c r="A681" s="687" t="s">
        <v>198</v>
      </c>
      <c r="B681" s="676" t="s">
        <v>199</v>
      </c>
      <c r="C681" s="672"/>
      <c r="D681" s="673"/>
      <c r="E681" s="674"/>
      <c r="F681" s="674"/>
      <c r="G681" s="674"/>
      <c r="H681" s="707"/>
      <c r="I681" s="672"/>
      <c r="J681" s="673"/>
    </row>
    <row r="682" spans="1:10">
      <c r="A682" s="714" t="s">
        <v>44</v>
      </c>
      <c r="B682" s="715" t="s">
        <v>45</v>
      </c>
      <c r="C682" s="680">
        <v>0</v>
      </c>
      <c r="D682" s="681">
        <v>0</v>
      </c>
      <c r="E682" s="682">
        <v>0</v>
      </c>
      <c r="F682" s="682">
        <v>0</v>
      </c>
      <c r="G682" s="682">
        <v>0</v>
      </c>
      <c r="H682" s="706">
        <v>0</v>
      </c>
      <c r="I682" s="680">
        <v>0</v>
      </c>
      <c r="J682" s="681">
        <v>0</v>
      </c>
    </row>
    <row r="683" spans="1:10">
      <c r="A683" s="686" t="s">
        <v>200</v>
      </c>
      <c r="B683" s="671" t="s">
        <v>201</v>
      </c>
      <c r="C683" s="672"/>
      <c r="D683" s="673"/>
      <c r="E683" s="674"/>
      <c r="F683" s="674"/>
      <c r="G683" s="674"/>
      <c r="H683" s="707"/>
      <c r="I683" s="672"/>
      <c r="J683" s="673"/>
    </row>
    <row r="684" spans="1:10">
      <c r="A684" s="686" t="s">
        <v>202</v>
      </c>
      <c r="B684" s="671" t="s">
        <v>203</v>
      </c>
      <c r="C684" s="672"/>
      <c r="D684" s="673"/>
      <c r="E684" s="674"/>
      <c r="F684" s="674"/>
      <c r="G684" s="674"/>
      <c r="H684" s="707"/>
      <c r="I684" s="672"/>
      <c r="J684" s="673"/>
    </row>
    <row r="685" spans="1:10" ht="22.5">
      <c r="A685" s="686" t="s">
        <v>204</v>
      </c>
      <c r="B685" s="716" t="s">
        <v>205</v>
      </c>
      <c r="C685" s="672"/>
      <c r="D685" s="673"/>
      <c r="E685" s="674"/>
      <c r="F685" s="674"/>
      <c r="G685" s="674"/>
      <c r="H685" s="707"/>
      <c r="I685" s="672"/>
      <c r="J685" s="673"/>
    </row>
    <row r="686" spans="1:10">
      <c r="A686" s="686" t="s">
        <v>206</v>
      </c>
      <c r="B686" s="716" t="s">
        <v>207</v>
      </c>
      <c r="C686" s="672"/>
      <c r="D686" s="673"/>
      <c r="E686" s="674"/>
      <c r="F686" s="674"/>
      <c r="G686" s="674"/>
      <c r="H686" s="707"/>
      <c r="I686" s="672"/>
      <c r="J686" s="673"/>
    </row>
    <row r="687" spans="1:10">
      <c r="A687" s="686" t="s">
        <v>208</v>
      </c>
      <c r="B687" s="716" t="s">
        <v>209</v>
      </c>
      <c r="C687" s="672"/>
      <c r="D687" s="673"/>
      <c r="E687" s="674"/>
      <c r="F687" s="674"/>
      <c r="G687" s="674"/>
      <c r="H687" s="707"/>
      <c r="I687" s="672"/>
      <c r="J687" s="673"/>
    </row>
    <row r="688" spans="1:10" ht="22.5" customHeight="1" thickBot="1">
      <c r="A688" s="687" t="s">
        <v>210</v>
      </c>
      <c r="B688" s="717" t="s">
        <v>211</v>
      </c>
      <c r="C688" s="672"/>
      <c r="D688" s="673"/>
      <c r="E688" s="674"/>
      <c r="F688" s="674"/>
      <c r="G688" s="674"/>
      <c r="H688" s="707"/>
      <c r="I688" s="672"/>
      <c r="J688" s="673"/>
    </row>
    <row r="689" spans="1:10">
      <c r="A689" s="705" t="s">
        <v>46</v>
      </c>
      <c r="B689" s="718" t="s">
        <v>47</v>
      </c>
      <c r="C689" s="680">
        <v>3</v>
      </c>
      <c r="D689" s="681">
        <v>2</v>
      </c>
      <c r="E689" s="682">
        <v>1</v>
      </c>
      <c r="F689" s="682">
        <v>0</v>
      </c>
      <c r="G689" s="682">
        <v>0</v>
      </c>
      <c r="H689" s="706">
        <v>0</v>
      </c>
      <c r="I689" s="680">
        <v>170</v>
      </c>
      <c r="J689" s="681">
        <v>170</v>
      </c>
    </row>
    <row r="690" spans="1:10" ht="12" thickBot="1">
      <c r="A690" s="687" t="s">
        <v>212</v>
      </c>
      <c r="B690" s="717" t="s">
        <v>213</v>
      </c>
      <c r="C690" s="672">
        <v>3</v>
      </c>
      <c r="D690" s="673">
        <v>2</v>
      </c>
      <c r="E690" s="674">
        <v>1</v>
      </c>
      <c r="F690" s="674"/>
      <c r="G690" s="674"/>
      <c r="H690" s="707"/>
      <c r="I690" s="672">
        <v>170</v>
      </c>
      <c r="J690" s="673">
        <v>170</v>
      </c>
    </row>
    <row r="691" spans="1:10">
      <c r="A691" s="705" t="s">
        <v>48</v>
      </c>
      <c r="B691" s="718" t="s">
        <v>49</v>
      </c>
      <c r="C691" s="680">
        <v>3</v>
      </c>
      <c r="D691" s="681">
        <v>3</v>
      </c>
      <c r="E691" s="682">
        <v>0</v>
      </c>
      <c r="F691" s="682">
        <v>0</v>
      </c>
      <c r="G691" s="682">
        <v>0</v>
      </c>
      <c r="H691" s="706">
        <v>0</v>
      </c>
      <c r="I691" s="680">
        <v>153</v>
      </c>
      <c r="J691" s="681">
        <v>153</v>
      </c>
    </row>
    <row r="692" spans="1:10" ht="12" thickBot="1">
      <c r="A692" s="687" t="s">
        <v>214</v>
      </c>
      <c r="B692" s="717" t="s">
        <v>215</v>
      </c>
      <c r="C692" s="672">
        <v>3</v>
      </c>
      <c r="D692" s="673">
        <v>3</v>
      </c>
      <c r="E692" s="674"/>
      <c r="F692" s="674"/>
      <c r="G692" s="674"/>
      <c r="H692" s="707"/>
      <c r="I692" s="672">
        <v>153</v>
      </c>
      <c r="J692" s="673">
        <v>153</v>
      </c>
    </row>
    <row r="693" spans="1:10">
      <c r="A693" s="705" t="s">
        <v>50</v>
      </c>
      <c r="B693" s="718" t="s">
        <v>51</v>
      </c>
      <c r="C693" s="680">
        <v>1</v>
      </c>
      <c r="D693" s="681">
        <v>1</v>
      </c>
      <c r="E693" s="682">
        <v>0</v>
      </c>
      <c r="F693" s="682">
        <v>0</v>
      </c>
      <c r="G693" s="682">
        <v>0</v>
      </c>
      <c r="H693" s="706">
        <v>0</v>
      </c>
      <c r="I693" s="680">
        <v>19</v>
      </c>
      <c r="J693" s="681">
        <v>19</v>
      </c>
    </row>
    <row r="694" spans="1:10">
      <c r="A694" s="686" t="s">
        <v>216</v>
      </c>
      <c r="B694" s="716" t="s">
        <v>217</v>
      </c>
      <c r="C694" s="672">
        <v>1</v>
      </c>
      <c r="D694" s="673">
        <v>1</v>
      </c>
      <c r="E694" s="674"/>
      <c r="F694" s="674"/>
      <c r="G694" s="674"/>
      <c r="H694" s="707"/>
      <c r="I694" s="672">
        <v>19</v>
      </c>
      <c r="J694" s="673">
        <v>19</v>
      </c>
    </row>
    <row r="695" spans="1:10">
      <c r="A695" s="686" t="s">
        <v>218</v>
      </c>
      <c r="B695" s="716" t="s">
        <v>219</v>
      </c>
      <c r="C695" s="672"/>
      <c r="D695" s="673"/>
      <c r="E695" s="674"/>
      <c r="F695" s="674"/>
      <c r="G695" s="674"/>
      <c r="H695" s="707"/>
      <c r="I695" s="672"/>
      <c r="J695" s="673"/>
    </row>
    <row r="696" spans="1:10" ht="12" thickBot="1">
      <c r="A696" s="687" t="s">
        <v>220</v>
      </c>
      <c r="B696" s="717" t="s">
        <v>221</v>
      </c>
      <c r="C696" s="672"/>
      <c r="D696" s="673"/>
      <c r="E696" s="674"/>
      <c r="F696" s="674"/>
      <c r="G696" s="674"/>
      <c r="H696" s="707"/>
      <c r="I696" s="672"/>
      <c r="J696" s="673"/>
    </row>
    <row r="697" spans="1:10">
      <c r="A697" s="705" t="s">
        <v>52</v>
      </c>
      <c r="B697" s="718" t="s">
        <v>53</v>
      </c>
      <c r="C697" s="680">
        <v>0</v>
      </c>
      <c r="D697" s="681">
        <v>0</v>
      </c>
      <c r="E697" s="682">
        <v>0</v>
      </c>
      <c r="F697" s="682">
        <v>0</v>
      </c>
      <c r="G697" s="682">
        <v>0</v>
      </c>
      <c r="H697" s="706">
        <v>0</v>
      </c>
      <c r="I697" s="680">
        <v>0</v>
      </c>
      <c r="J697" s="681">
        <v>0</v>
      </c>
    </row>
    <row r="698" spans="1:10">
      <c r="A698" s="686" t="s">
        <v>222</v>
      </c>
      <c r="B698" s="716" t="s">
        <v>223</v>
      </c>
      <c r="C698" s="672"/>
      <c r="D698" s="673"/>
      <c r="E698" s="674"/>
      <c r="F698" s="674"/>
      <c r="G698" s="674"/>
      <c r="H698" s="707"/>
      <c r="I698" s="672"/>
      <c r="J698" s="673"/>
    </row>
    <row r="699" spans="1:10">
      <c r="A699" s="686" t="s">
        <v>224</v>
      </c>
      <c r="B699" s="716" t="s">
        <v>225</v>
      </c>
      <c r="C699" s="672"/>
      <c r="D699" s="673"/>
      <c r="E699" s="674"/>
      <c r="F699" s="674"/>
      <c r="G699" s="674"/>
      <c r="H699" s="707"/>
      <c r="I699" s="672"/>
      <c r="J699" s="673"/>
    </row>
    <row r="700" spans="1:10">
      <c r="A700" s="686" t="s">
        <v>226</v>
      </c>
      <c r="B700" s="716" t="s">
        <v>227</v>
      </c>
      <c r="C700" s="672"/>
      <c r="D700" s="673"/>
      <c r="E700" s="674"/>
      <c r="F700" s="674"/>
      <c r="G700" s="674"/>
      <c r="H700" s="707"/>
      <c r="I700" s="672"/>
      <c r="J700" s="673"/>
    </row>
    <row r="701" spans="1:10" ht="12" thickBot="1">
      <c r="A701" s="687" t="s">
        <v>228</v>
      </c>
      <c r="B701" s="717" t="s">
        <v>229</v>
      </c>
      <c r="C701" s="672"/>
      <c r="D701" s="673"/>
      <c r="E701" s="674"/>
      <c r="F701" s="674"/>
      <c r="G701" s="674"/>
      <c r="H701" s="707"/>
      <c r="I701" s="672"/>
      <c r="J701" s="673"/>
    </row>
    <row r="702" spans="1:10">
      <c r="A702" s="705" t="s">
        <v>54</v>
      </c>
      <c r="B702" s="718" t="s">
        <v>55</v>
      </c>
      <c r="C702" s="680">
        <v>0</v>
      </c>
      <c r="D702" s="681">
        <v>0</v>
      </c>
      <c r="E702" s="682">
        <v>0</v>
      </c>
      <c r="F702" s="682">
        <v>0</v>
      </c>
      <c r="G702" s="682">
        <v>0</v>
      </c>
      <c r="H702" s="706">
        <v>0</v>
      </c>
      <c r="I702" s="680">
        <v>0</v>
      </c>
      <c r="J702" s="681">
        <v>0</v>
      </c>
    </row>
    <row r="703" spans="1:10">
      <c r="A703" s="686" t="s">
        <v>230</v>
      </c>
      <c r="B703" s="716" t="s">
        <v>231</v>
      </c>
      <c r="C703" s="710"/>
      <c r="D703" s="711"/>
      <c r="E703" s="712"/>
      <c r="F703" s="712"/>
      <c r="G703" s="712"/>
      <c r="H703" s="713"/>
      <c r="I703" s="710"/>
      <c r="J703" s="711"/>
    </row>
    <row r="704" spans="1:10">
      <c r="A704" s="686" t="s">
        <v>232</v>
      </c>
      <c r="B704" s="716" t="s">
        <v>233</v>
      </c>
      <c r="C704" s="710"/>
      <c r="D704" s="711"/>
      <c r="E704" s="712"/>
      <c r="F704" s="712"/>
      <c r="G704" s="712"/>
      <c r="H704" s="713"/>
      <c r="I704" s="710"/>
      <c r="J704" s="711"/>
    </row>
    <row r="705" spans="1:10" ht="12" thickBot="1">
      <c r="A705" s="687" t="s">
        <v>234</v>
      </c>
      <c r="B705" s="717" t="s">
        <v>235</v>
      </c>
      <c r="C705" s="710"/>
      <c r="D705" s="711"/>
      <c r="E705" s="712"/>
      <c r="F705" s="712"/>
      <c r="G705" s="712"/>
      <c r="H705" s="713"/>
      <c r="I705" s="710"/>
      <c r="J705" s="711"/>
    </row>
    <row r="706" spans="1:10" ht="31.5" customHeight="1">
      <c r="A706" s="705" t="s">
        <v>254</v>
      </c>
      <c r="B706" s="718" t="s">
        <v>57</v>
      </c>
      <c r="C706" s="680"/>
      <c r="D706" s="681"/>
      <c r="E706" s="682"/>
      <c r="F706" s="682"/>
      <c r="G706" s="682"/>
      <c r="H706" s="706"/>
      <c r="I706" s="680"/>
      <c r="J706" s="681"/>
    </row>
    <row r="707" spans="1:10" ht="11.25" customHeight="1">
      <c r="A707" s="686" t="s">
        <v>236</v>
      </c>
      <c r="B707" s="716" t="s">
        <v>237</v>
      </c>
      <c r="C707" s="672"/>
      <c r="D707" s="673"/>
      <c r="E707" s="674"/>
      <c r="F707" s="674"/>
      <c r="G707" s="674"/>
      <c r="H707" s="707"/>
      <c r="I707" s="672"/>
      <c r="J707" s="673"/>
    </row>
    <row r="708" spans="1:10" ht="23.25" thickBot="1">
      <c r="A708" s="687" t="s">
        <v>238</v>
      </c>
      <c r="B708" s="717" t="s">
        <v>239</v>
      </c>
      <c r="C708" s="710"/>
      <c r="D708" s="711"/>
      <c r="E708" s="712"/>
      <c r="F708" s="712"/>
      <c r="G708" s="712"/>
      <c r="H708" s="713"/>
      <c r="I708" s="710"/>
      <c r="J708" s="711"/>
    </row>
    <row r="709" spans="1:10" ht="11.25" customHeight="1">
      <c r="A709" s="714" t="s">
        <v>58</v>
      </c>
      <c r="B709" s="719" t="s">
        <v>59</v>
      </c>
      <c r="C709" s="680"/>
      <c r="D709" s="681"/>
      <c r="E709" s="682"/>
      <c r="F709" s="682"/>
      <c r="G709" s="682"/>
      <c r="H709" s="706"/>
      <c r="I709" s="680"/>
      <c r="J709" s="681"/>
    </row>
    <row r="710" spans="1:10" ht="12" thickBot="1">
      <c r="A710" s="687" t="s">
        <v>240</v>
      </c>
      <c r="B710" s="717" t="s">
        <v>241</v>
      </c>
      <c r="C710" s="688"/>
      <c r="D710" s="689"/>
      <c r="E710" s="690"/>
      <c r="F710" s="690"/>
      <c r="G710" s="690"/>
      <c r="H710" s="720"/>
      <c r="I710" s="688"/>
      <c r="J710" s="689"/>
    </row>
    <row r="711" spans="1:10" ht="15" customHeight="1" thickBot="1">
      <c r="A711" s="645" t="s">
        <v>1769</v>
      </c>
      <c r="B711" s="646"/>
      <c r="C711" s="646"/>
      <c r="D711" s="646"/>
      <c r="E711" s="646"/>
      <c r="F711" s="646"/>
      <c r="G711" s="646"/>
      <c r="H711" s="646"/>
      <c r="I711" s="646"/>
      <c r="J711" s="646"/>
    </row>
    <row r="712" spans="1:10" ht="13.5" customHeight="1" thickBot="1">
      <c r="A712" s="1850" t="s">
        <v>0</v>
      </c>
      <c r="B712" s="1851" t="s">
        <v>1</v>
      </c>
      <c r="C712" s="1852" t="s">
        <v>250</v>
      </c>
      <c r="D712" s="1852"/>
      <c r="E712" s="1853" t="s">
        <v>7</v>
      </c>
      <c r="F712" s="1853"/>
      <c r="G712" s="1853"/>
      <c r="H712" s="1853"/>
      <c r="I712" s="1852" t="s">
        <v>251</v>
      </c>
      <c r="J712" s="1852"/>
    </row>
    <row r="713" spans="1:10" ht="34.5" customHeight="1" thickBot="1">
      <c r="A713" s="1850"/>
      <c r="B713" s="1851"/>
      <c r="C713" s="1852"/>
      <c r="D713" s="1852"/>
      <c r="E713" s="1853"/>
      <c r="F713" s="1853"/>
      <c r="G713" s="1853"/>
      <c r="H713" s="1853"/>
      <c r="I713" s="1852"/>
      <c r="J713" s="1852"/>
    </row>
    <row r="714" spans="1:10" ht="11.25" customHeight="1" thickBot="1">
      <c r="A714" s="1850"/>
      <c r="B714" s="1851"/>
      <c r="C714" s="1852"/>
      <c r="D714" s="1852"/>
      <c r="E714" s="1854" t="s">
        <v>13</v>
      </c>
      <c r="F714" s="1854"/>
      <c r="G714" s="1855" t="s">
        <v>244</v>
      </c>
      <c r="H714" s="1855"/>
      <c r="I714" s="1852"/>
      <c r="J714" s="1852"/>
    </row>
    <row r="715" spans="1:10" ht="48.75" customHeight="1">
      <c r="A715" s="1850"/>
      <c r="B715" s="1851"/>
      <c r="C715" s="648" t="s">
        <v>15</v>
      </c>
      <c r="D715" s="649" t="s">
        <v>252</v>
      </c>
      <c r="E715" s="650" t="s">
        <v>15</v>
      </c>
      <c r="F715" s="651" t="s">
        <v>16</v>
      </c>
      <c r="G715" s="652" t="s">
        <v>15</v>
      </c>
      <c r="H715" s="652" t="s">
        <v>16</v>
      </c>
      <c r="I715" s="648" t="s">
        <v>15</v>
      </c>
      <c r="J715" s="649" t="s">
        <v>16</v>
      </c>
    </row>
    <row r="716" spans="1:10" s="659" customFormat="1" ht="11.25" customHeight="1" thickBot="1">
      <c r="A716" s="653">
        <v>1</v>
      </c>
      <c r="B716" s="654">
        <v>2</v>
      </c>
      <c r="C716" s="655">
        <v>3</v>
      </c>
      <c r="D716" s="656">
        <v>4</v>
      </c>
      <c r="E716" s="657">
        <v>5</v>
      </c>
      <c r="F716" s="658">
        <v>6</v>
      </c>
      <c r="G716" s="657">
        <v>7</v>
      </c>
      <c r="H716" s="656">
        <v>8</v>
      </c>
      <c r="I716" s="655">
        <v>9</v>
      </c>
      <c r="J716" s="656">
        <v>10</v>
      </c>
    </row>
    <row r="717" spans="1:10" ht="11.25" customHeight="1" thickBot="1">
      <c r="A717" s="1848" t="s">
        <v>253</v>
      </c>
      <c r="B717" s="1849"/>
      <c r="C717" s="660">
        <v>43</v>
      </c>
      <c r="D717" s="661">
        <v>33</v>
      </c>
      <c r="E717" s="660">
        <v>3</v>
      </c>
      <c r="F717" s="662">
        <v>3</v>
      </c>
      <c r="G717" s="662">
        <v>3</v>
      </c>
      <c r="H717" s="661">
        <v>1</v>
      </c>
      <c r="I717" s="663">
        <v>4177</v>
      </c>
      <c r="J717" s="664">
        <v>3176</v>
      </c>
    </row>
    <row r="718" spans="1:10">
      <c r="A718" s="665" t="s">
        <v>18</v>
      </c>
      <c r="B718" s="666" t="s">
        <v>19</v>
      </c>
      <c r="C718" s="667">
        <v>0</v>
      </c>
      <c r="D718" s="668">
        <v>0</v>
      </c>
      <c r="E718" s="667">
        <v>0</v>
      </c>
      <c r="F718" s="669">
        <v>0</v>
      </c>
      <c r="G718" s="669">
        <v>0</v>
      </c>
      <c r="H718" s="668">
        <v>0</v>
      </c>
      <c r="I718" s="667">
        <v>0</v>
      </c>
      <c r="J718" s="668">
        <v>0</v>
      </c>
    </row>
    <row r="719" spans="1:10">
      <c r="A719" s="670" t="s">
        <v>66</v>
      </c>
      <c r="B719" s="671" t="s">
        <v>67</v>
      </c>
      <c r="C719" s="672"/>
      <c r="D719" s="673"/>
      <c r="E719" s="672"/>
      <c r="F719" s="674"/>
      <c r="G719" s="674"/>
      <c r="H719" s="673"/>
      <c r="I719" s="672"/>
      <c r="J719" s="673"/>
    </row>
    <row r="720" spans="1:10" ht="11.25" customHeight="1">
      <c r="A720" s="670" t="s">
        <v>68</v>
      </c>
      <c r="B720" s="671" t="s">
        <v>69</v>
      </c>
      <c r="C720" s="672"/>
      <c r="D720" s="673"/>
      <c r="E720" s="672"/>
      <c r="F720" s="674"/>
      <c r="G720" s="674"/>
      <c r="H720" s="673"/>
      <c r="I720" s="672"/>
      <c r="J720" s="673"/>
    </row>
    <row r="721" spans="1:10" ht="12" thickBot="1">
      <c r="A721" s="675" t="s">
        <v>70</v>
      </c>
      <c r="B721" s="676" t="s">
        <v>71</v>
      </c>
      <c r="C721" s="672"/>
      <c r="D721" s="673"/>
      <c r="E721" s="672"/>
      <c r="F721" s="674"/>
      <c r="G721" s="674"/>
      <c r="H721" s="673"/>
      <c r="I721" s="672"/>
      <c r="J721" s="673"/>
    </row>
    <row r="722" spans="1:10">
      <c r="A722" s="665" t="s">
        <v>20</v>
      </c>
      <c r="B722" s="666" t="s">
        <v>21</v>
      </c>
      <c r="C722" s="667">
        <v>0</v>
      </c>
      <c r="D722" s="668">
        <v>0</v>
      </c>
      <c r="E722" s="667">
        <v>0</v>
      </c>
      <c r="F722" s="669">
        <v>0</v>
      </c>
      <c r="G722" s="669">
        <v>0</v>
      </c>
      <c r="H722" s="668">
        <v>0</v>
      </c>
      <c r="I722" s="667">
        <v>0</v>
      </c>
      <c r="J722" s="668">
        <v>0</v>
      </c>
    </row>
    <row r="723" spans="1:10">
      <c r="A723" s="670" t="s">
        <v>72</v>
      </c>
      <c r="B723" s="671" t="s">
        <v>73</v>
      </c>
      <c r="C723" s="672"/>
      <c r="D723" s="673"/>
      <c r="E723" s="672"/>
      <c r="F723" s="674"/>
      <c r="G723" s="674"/>
      <c r="H723" s="673"/>
      <c r="I723" s="677"/>
      <c r="J723" s="678"/>
    </row>
    <row r="724" spans="1:10">
      <c r="A724" s="670" t="s">
        <v>74</v>
      </c>
      <c r="B724" s="671" t="s">
        <v>75</v>
      </c>
      <c r="C724" s="672"/>
      <c r="D724" s="673"/>
      <c r="E724" s="672"/>
      <c r="F724" s="674"/>
      <c r="G724" s="674"/>
      <c r="H724" s="673"/>
      <c r="I724" s="672"/>
      <c r="J724" s="673"/>
    </row>
    <row r="725" spans="1:10">
      <c r="A725" s="670" t="s">
        <v>76</v>
      </c>
      <c r="B725" s="671" t="s">
        <v>77</v>
      </c>
      <c r="C725" s="672"/>
      <c r="D725" s="673"/>
      <c r="E725" s="672"/>
      <c r="F725" s="674"/>
      <c r="G725" s="674"/>
      <c r="H725" s="673"/>
      <c r="I725" s="672"/>
      <c r="J725" s="673"/>
    </row>
    <row r="726" spans="1:10" ht="11.25" customHeight="1">
      <c r="A726" s="670" t="s">
        <v>78</v>
      </c>
      <c r="B726" s="671" t="s">
        <v>79</v>
      </c>
      <c r="C726" s="672"/>
      <c r="D726" s="673"/>
      <c r="E726" s="672"/>
      <c r="F726" s="674"/>
      <c r="G726" s="674"/>
      <c r="H726" s="673"/>
      <c r="I726" s="672"/>
      <c r="J726" s="673"/>
    </row>
    <row r="727" spans="1:10" ht="12" thickBot="1">
      <c r="A727" s="675" t="s">
        <v>80</v>
      </c>
      <c r="B727" s="676" t="s">
        <v>81</v>
      </c>
      <c r="C727" s="672"/>
      <c r="D727" s="673"/>
      <c r="E727" s="672"/>
      <c r="F727" s="674"/>
      <c r="G727" s="674"/>
      <c r="H727" s="673"/>
      <c r="I727" s="672"/>
      <c r="J727" s="673"/>
    </row>
    <row r="728" spans="1:10">
      <c r="A728" s="665" t="s">
        <v>22</v>
      </c>
      <c r="B728" s="666" t="s">
        <v>23</v>
      </c>
      <c r="C728" s="667">
        <v>23</v>
      </c>
      <c r="D728" s="668">
        <v>17</v>
      </c>
      <c r="E728" s="667">
        <v>1</v>
      </c>
      <c r="F728" s="669">
        <v>1</v>
      </c>
      <c r="G728" s="669">
        <v>2</v>
      </c>
      <c r="H728" s="668">
        <v>1</v>
      </c>
      <c r="I728" s="667">
        <v>2304</v>
      </c>
      <c r="J728" s="668">
        <v>1637</v>
      </c>
    </row>
    <row r="729" spans="1:10">
      <c r="A729" s="670" t="s">
        <v>82</v>
      </c>
      <c r="B729" s="671" t="s">
        <v>83</v>
      </c>
      <c r="C729" s="672"/>
      <c r="D729" s="673"/>
      <c r="E729" s="672"/>
      <c r="F729" s="674"/>
      <c r="G729" s="674"/>
      <c r="H729" s="673"/>
      <c r="I729" s="672"/>
      <c r="J729" s="673"/>
    </row>
    <row r="730" spans="1:10">
      <c r="A730" s="670" t="s">
        <v>84</v>
      </c>
      <c r="B730" s="671" t="s">
        <v>85</v>
      </c>
      <c r="C730" s="672"/>
      <c r="D730" s="673"/>
      <c r="E730" s="672"/>
      <c r="F730" s="674"/>
      <c r="G730" s="674"/>
      <c r="H730" s="673"/>
      <c r="I730" s="672"/>
      <c r="J730" s="673"/>
    </row>
    <row r="731" spans="1:10">
      <c r="A731" s="670" t="s">
        <v>86</v>
      </c>
      <c r="B731" s="671" t="s">
        <v>87</v>
      </c>
      <c r="C731" s="672"/>
      <c r="D731" s="673"/>
      <c r="E731" s="672"/>
      <c r="F731" s="674"/>
      <c r="G731" s="674"/>
      <c r="H731" s="673"/>
      <c r="I731" s="672"/>
      <c r="J731" s="673"/>
    </row>
    <row r="732" spans="1:10" s="679" customFormat="1" ht="11.25" customHeight="1">
      <c r="A732" s="670" t="s">
        <v>88</v>
      </c>
      <c r="B732" s="671" t="s">
        <v>89</v>
      </c>
      <c r="C732" s="672"/>
      <c r="D732" s="673"/>
      <c r="E732" s="672"/>
      <c r="F732" s="674"/>
      <c r="G732" s="674"/>
      <c r="H732" s="673"/>
      <c r="I732" s="672"/>
      <c r="J732" s="673"/>
    </row>
    <row r="733" spans="1:10">
      <c r="A733" s="670" t="s">
        <v>90</v>
      </c>
      <c r="B733" s="671" t="s">
        <v>91</v>
      </c>
      <c r="C733" s="672">
        <v>3</v>
      </c>
      <c r="D733" s="673">
        <v>1</v>
      </c>
      <c r="E733" s="672"/>
      <c r="F733" s="674"/>
      <c r="G733" s="674"/>
      <c r="H733" s="673"/>
      <c r="I733" s="672">
        <v>459</v>
      </c>
      <c r="J733" s="673">
        <v>39</v>
      </c>
    </row>
    <row r="734" spans="1:10" ht="22.5">
      <c r="A734" s="670" t="s">
        <v>92</v>
      </c>
      <c r="B734" s="671" t="s">
        <v>93</v>
      </c>
      <c r="C734" s="672"/>
      <c r="D734" s="673"/>
      <c r="E734" s="672"/>
      <c r="F734" s="674"/>
      <c r="G734" s="674"/>
      <c r="H734" s="673"/>
      <c r="I734" s="672"/>
      <c r="J734" s="673"/>
    </row>
    <row r="735" spans="1:10" s="679" customFormat="1" ht="22.5" customHeight="1">
      <c r="A735" s="670" t="s">
        <v>94</v>
      </c>
      <c r="B735" s="671" t="s">
        <v>95</v>
      </c>
      <c r="C735" s="672">
        <v>2</v>
      </c>
      <c r="D735" s="673">
        <v>2</v>
      </c>
      <c r="E735" s="672"/>
      <c r="F735" s="674"/>
      <c r="G735" s="674"/>
      <c r="H735" s="673"/>
      <c r="I735" s="672">
        <v>300</v>
      </c>
      <c r="J735" s="673">
        <v>300</v>
      </c>
    </row>
    <row r="736" spans="1:10" ht="11.25" customHeight="1">
      <c r="A736" s="670" t="s">
        <v>96</v>
      </c>
      <c r="B736" s="671" t="s">
        <v>97</v>
      </c>
      <c r="C736" s="672"/>
      <c r="D736" s="673"/>
      <c r="E736" s="672"/>
      <c r="F736" s="674"/>
      <c r="G736" s="674"/>
      <c r="H736" s="673"/>
      <c r="I736" s="672"/>
      <c r="J736" s="673"/>
    </row>
    <row r="737" spans="1:10" ht="11.25" customHeight="1">
      <c r="A737" s="670" t="s">
        <v>98</v>
      </c>
      <c r="B737" s="671" t="s">
        <v>99</v>
      </c>
      <c r="C737" s="672"/>
      <c r="D737" s="673"/>
      <c r="E737" s="672"/>
      <c r="F737" s="674"/>
      <c r="G737" s="674"/>
      <c r="H737" s="673"/>
      <c r="I737" s="672"/>
      <c r="J737" s="673"/>
    </row>
    <row r="738" spans="1:10" s="679" customFormat="1">
      <c r="A738" s="670" t="s">
        <v>100</v>
      </c>
      <c r="B738" s="671" t="s">
        <v>101</v>
      </c>
      <c r="C738" s="672"/>
      <c r="D738" s="673"/>
      <c r="E738" s="672"/>
      <c r="F738" s="674"/>
      <c r="G738" s="674"/>
      <c r="H738" s="673"/>
      <c r="I738" s="672"/>
      <c r="J738" s="673"/>
    </row>
    <row r="739" spans="1:10" ht="11.25" customHeight="1">
      <c r="A739" s="670" t="s">
        <v>102</v>
      </c>
      <c r="B739" s="671" t="s">
        <v>103</v>
      </c>
      <c r="C739" s="672">
        <v>1</v>
      </c>
      <c r="D739" s="673">
        <v>1</v>
      </c>
      <c r="E739" s="672"/>
      <c r="F739" s="674"/>
      <c r="G739" s="674"/>
      <c r="H739" s="673"/>
      <c r="I739" s="672">
        <v>240</v>
      </c>
      <c r="J739" s="673">
        <v>240</v>
      </c>
    </row>
    <row r="740" spans="1:10" s="679" customFormat="1" ht="11.25" customHeight="1">
      <c r="A740" s="670" t="s">
        <v>104</v>
      </c>
      <c r="B740" s="671" t="s">
        <v>105</v>
      </c>
      <c r="C740" s="672"/>
      <c r="D740" s="673"/>
      <c r="E740" s="672"/>
      <c r="F740" s="674"/>
      <c r="G740" s="674"/>
      <c r="H740" s="673"/>
      <c r="I740" s="672"/>
      <c r="J740" s="673"/>
    </row>
    <row r="741" spans="1:10">
      <c r="A741" s="670" t="s">
        <v>106</v>
      </c>
      <c r="B741" s="671" t="s">
        <v>107</v>
      </c>
      <c r="C741" s="672">
        <v>1</v>
      </c>
      <c r="D741" s="673">
        <v>1</v>
      </c>
      <c r="E741" s="672"/>
      <c r="F741" s="674"/>
      <c r="G741" s="674"/>
      <c r="H741" s="673"/>
      <c r="I741" s="672">
        <v>114</v>
      </c>
      <c r="J741" s="673">
        <v>114</v>
      </c>
    </row>
    <row r="742" spans="1:10" s="679" customFormat="1" ht="11.25" customHeight="1">
      <c r="A742" s="670" t="s">
        <v>108</v>
      </c>
      <c r="B742" s="671" t="s">
        <v>109</v>
      </c>
      <c r="C742" s="672"/>
      <c r="D742" s="673"/>
      <c r="E742" s="672"/>
      <c r="F742" s="674"/>
      <c r="G742" s="674"/>
      <c r="H742" s="673"/>
      <c r="I742" s="672"/>
      <c r="J742" s="673"/>
    </row>
    <row r="743" spans="1:10" ht="11.25" customHeight="1">
      <c r="A743" s="670" t="s">
        <v>110</v>
      </c>
      <c r="B743" s="671" t="s">
        <v>111</v>
      </c>
      <c r="C743" s="672"/>
      <c r="D743" s="673"/>
      <c r="E743" s="672"/>
      <c r="F743" s="674"/>
      <c r="G743" s="674"/>
      <c r="H743" s="673"/>
      <c r="I743" s="672"/>
      <c r="J743" s="673"/>
    </row>
    <row r="744" spans="1:10" ht="11.25" customHeight="1">
      <c r="A744" s="670" t="s">
        <v>112</v>
      </c>
      <c r="B744" s="671" t="s">
        <v>113</v>
      </c>
      <c r="C744" s="672">
        <v>3</v>
      </c>
      <c r="D744" s="673">
        <v>3</v>
      </c>
      <c r="E744" s="672">
        <v>1</v>
      </c>
      <c r="F744" s="674">
        <v>1</v>
      </c>
      <c r="G744" s="674">
        <v>1</v>
      </c>
      <c r="H744" s="673">
        <v>1</v>
      </c>
      <c r="I744" s="672">
        <v>14</v>
      </c>
      <c r="J744" s="673">
        <v>14</v>
      </c>
    </row>
    <row r="745" spans="1:10" s="679" customFormat="1" ht="22.5">
      <c r="A745" s="670" t="s">
        <v>114</v>
      </c>
      <c r="B745" s="671" t="s">
        <v>115</v>
      </c>
      <c r="C745" s="672"/>
      <c r="D745" s="673"/>
      <c r="E745" s="672"/>
      <c r="F745" s="674"/>
      <c r="G745" s="674"/>
      <c r="H745" s="673"/>
      <c r="I745" s="672"/>
      <c r="J745" s="673"/>
    </row>
    <row r="746" spans="1:10" ht="11.25" customHeight="1">
      <c r="A746" s="670" t="s">
        <v>116</v>
      </c>
      <c r="B746" s="671" t="s">
        <v>117</v>
      </c>
      <c r="C746" s="672">
        <v>3</v>
      </c>
      <c r="D746" s="673">
        <v>2</v>
      </c>
      <c r="E746" s="672"/>
      <c r="F746" s="674"/>
      <c r="G746" s="674">
        <v>1</v>
      </c>
      <c r="H746" s="673"/>
      <c r="I746" s="672">
        <v>165</v>
      </c>
      <c r="J746" s="673">
        <v>165</v>
      </c>
    </row>
    <row r="747" spans="1:10" s="679" customFormat="1" ht="11.25" customHeight="1">
      <c r="A747" s="670" t="s">
        <v>118</v>
      </c>
      <c r="B747" s="671" t="s">
        <v>119</v>
      </c>
      <c r="C747" s="672">
        <v>5</v>
      </c>
      <c r="D747" s="673">
        <v>4</v>
      </c>
      <c r="E747" s="672"/>
      <c r="F747" s="674"/>
      <c r="G747" s="674"/>
      <c r="H747" s="673"/>
      <c r="I747" s="672">
        <v>611</v>
      </c>
      <c r="J747" s="673">
        <v>431</v>
      </c>
    </row>
    <row r="748" spans="1:10">
      <c r="A748" s="670" t="s">
        <v>120</v>
      </c>
      <c r="B748" s="671" t="s">
        <v>121</v>
      </c>
      <c r="C748" s="672"/>
      <c r="D748" s="673"/>
      <c r="E748" s="672"/>
      <c r="F748" s="674"/>
      <c r="G748" s="674"/>
      <c r="H748" s="673"/>
      <c r="I748" s="672"/>
      <c r="J748" s="673"/>
    </row>
    <row r="749" spans="1:10" s="679" customFormat="1">
      <c r="A749" s="670" t="s">
        <v>122</v>
      </c>
      <c r="B749" s="671" t="s">
        <v>123</v>
      </c>
      <c r="C749" s="672"/>
      <c r="D749" s="673"/>
      <c r="E749" s="672"/>
      <c r="F749" s="674"/>
      <c r="G749" s="674"/>
      <c r="H749" s="673"/>
      <c r="I749" s="672"/>
      <c r="J749" s="673"/>
    </row>
    <row r="750" spans="1:10">
      <c r="A750" s="670" t="s">
        <v>124</v>
      </c>
      <c r="B750" s="671" t="s">
        <v>125</v>
      </c>
      <c r="C750" s="672">
        <v>3</v>
      </c>
      <c r="D750" s="673">
        <v>1</v>
      </c>
      <c r="E750" s="672"/>
      <c r="F750" s="674"/>
      <c r="G750" s="674"/>
      <c r="H750" s="673"/>
      <c r="I750" s="672">
        <v>81</v>
      </c>
      <c r="J750" s="673">
        <v>14</v>
      </c>
    </row>
    <row r="751" spans="1:10" s="679" customFormat="1" ht="11.25" customHeight="1">
      <c r="A751" s="670" t="s">
        <v>126</v>
      </c>
      <c r="B751" s="671" t="s">
        <v>127</v>
      </c>
      <c r="C751" s="672"/>
      <c r="D751" s="673"/>
      <c r="E751" s="672"/>
      <c r="F751" s="674"/>
      <c r="G751" s="674"/>
      <c r="H751" s="673"/>
      <c r="I751" s="672"/>
      <c r="J751" s="673"/>
    </row>
    <row r="752" spans="1:10" ht="12" thickBot="1">
      <c r="A752" s="675" t="s">
        <v>128</v>
      </c>
      <c r="B752" s="676" t="s">
        <v>129</v>
      </c>
      <c r="C752" s="672">
        <v>2</v>
      </c>
      <c r="D752" s="673">
        <v>2</v>
      </c>
      <c r="E752" s="672"/>
      <c r="F752" s="674"/>
      <c r="G752" s="674"/>
      <c r="H752" s="673"/>
      <c r="I752" s="672">
        <v>320</v>
      </c>
      <c r="J752" s="673">
        <v>320</v>
      </c>
    </row>
    <row r="753" spans="1:10" s="679" customFormat="1" ht="21" customHeight="1">
      <c r="A753" s="665" t="s">
        <v>24</v>
      </c>
      <c r="B753" s="666" t="s">
        <v>25</v>
      </c>
      <c r="C753" s="680">
        <v>0</v>
      </c>
      <c r="D753" s="681">
        <v>0</v>
      </c>
      <c r="E753" s="680">
        <v>0</v>
      </c>
      <c r="F753" s="682">
        <v>0</v>
      </c>
      <c r="G753" s="682">
        <v>0</v>
      </c>
      <c r="H753" s="681">
        <v>0</v>
      </c>
      <c r="I753" s="680">
        <v>0</v>
      </c>
      <c r="J753" s="681">
        <v>0</v>
      </c>
    </row>
    <row r="754" spans="1:10" ht="23.25" thickBot="1">
      <c r="A754" s="675" t="s">
        <v>130</v>
      </c>
      <c r="B754" s="676" t="s">
        <v>131</v>
      </c>
      <c r="C754" s="672"/>
      <c r="D754" s="673"/>
      <c r="E754" s="672"/>
      <c r="F754" s="674"/>
      <c r="G754" s="674"/>
      <c r="H754" s="673"/>
      <c r="I754" s="672"/>
      <c r="J754" s="673"/>
    </row>
    <row r="755" spans="1:10" ht="21" customHeight="1">
      <c r="A755" s="665" t="s">
        <v>26</v>
      </c>
      <c r="B755" s="666" t="s">
        <v>27</v>
      </c>
      <c r="C755" s="680">
        <v>1</v>
      </c>
      <c r="D755" s="681">
        <v>1</v>
      </c>
      <c r="E755" s="680">
        <v>0</v>
      </c>
      <c r="F755" s="682">
        <v>0</v>
      </c>
      <c r="G755" s="682">
        <v>0</v>
      </c>
      <c r="H755" s="681">
        <v>0</v>
      </c>
      <c r="I755" s="680">
        <v>5</v>
      </c>
      <c r="J755" s="681">
        <v>5</v>
      </c>
    </row>
    <row r="756" spans="1:10" s="679" customFormat="1">
      <c r="A756" s="670" t="s">
        <v>132</v>
      </c>
      <c r="B756" s="671" t="s">
        <v>133</v>
      </c>
      <c r="C756" s="672"/>
      <c r="D756" s="673"/>
      <c r="E756" s="672"/>
      <c r="F756" s="674"/>
      <c r="G756" s="674"/>
      <c r="H756" s="673"/>
      <c r="I756" s="672"/>
      <c r="J756" s="673"/>
    </row>
    <row r="757" spans="1:10">
      <c r="A757" s="670" t="s">
        <v>134</v>
      </c>
      <c r="B757" s="671" t="s">
        <v>135</v>
      </c>
      <c r="C757" s="672"/>
      <c r="D757" s="673"/>
      <c r="E757" s="672"/>
      <c r="F757" s="674"/>
      <c r="G757" s="674"/>
      <c r="H757" s="673"/>
      <c r="I757" s="672"/>
      <c r="J757" s="673"/>
    </row>
    <row r="758" spans="1:10" s="679" customFormat="1" ht="11.25" customHeight="1">
      <c r="A758" s="670" t="s">
        <v>136</v>
      </c>
      <c r="B758" s="671" t="s">
        <v>137</v>
      </c>
      <c r="C758" s="672">
        <v>1</v>
      </c>
      <c r="D758" s="673">
        <v>1</v>
      </c>
      <c r="E758" s="672"/>
      <c r="F758" s="674"/>
      <c r="G758" s="674"/>
      <c r="H758" s="673"/>
      <c r="I758" s="672">
        <v>5</v>
      </c>
      <c r="J758" s="673">
        <v>5</v>
      </c>
    </row>
    <row r="759" spans="1:10" ht="12" thickBot="1">
      <c r="A759" s="683" t="s">
        <v>138</v>
      </c>
      <c r="B759" s="676" t="s">
        <v>139</v>
      </c>
      <c r="C759" s="672"/>
      <c r="D759" s="673"/>
      <c r="E759" s="672"/>
      <c r="F759" s="674"/>
      <c r="G759" s="674"/>
      <c r="H759" s="673"/>
      <c r="I759" s="672"/>
      <c r="J759" s="673"/>
    </row>
    <row r="760" spans="1:10" ht="11.25" customHeight="1">
      <c r="A760" s="684" t="s">
        <v>28</v>
      </c>
      <c r="B760" s="666" t="s">
        <v>29</v>
      </c>
      <c r="C760" s="667">
        <v>2</v>
      </c>
      <c r="D760" s="668">
        <v>2</v>
      </c>
      <c r="E760" s="667">
        <v>1</v>
      </c>
      <c r="F760" s="669">
        <v>1</v>
      </c>
      <c r="G760" s="669">
        <v>0</v>
      </c>
      <c r="H760" s="668">
        <v>0</v>
      </c>
      <c r="I760" s="667">
        <v>65</v>
      </c>
      <c r="J760" s="668">
        <v>65</v>
      </c>
    </row>
    <row r="761" spans="1:10">
      <c r="A761" s="685" t="s">
        <v>140</v>
      </c>
      <c r="B761" s="671" t="s">
        <v>141</v>
      </c>
      <c r="C761" s="672">
        <v>2</v>
      </c>
      <c r="D761" s="673">
        <v>2</v>
      </c>
      <c r="E761" s="672">
        <v>1</v>
      </c>
      <c r="F761" s="674">
        <v>1</v>
      </c>
      <c r="G761" s="674"/>
      <c r="H761" s="673"/>
      <c r="I761" s="672">
        <v>65</v>
      </c>
      <c r="J761" s="673">
        <v>65</v>
      </c>
    </row>
    <row r="762" spans="1:10" ht="11.25" customHeight="1">
      <c r="A762" s="686" t="s">
        <v>142</v>
      </c>
      <c r="B762" s="671" t="s">
        <v>143</v>
      </c>
      <c r="C762" s="672"/>
      <c r="D762" s="673"/>
      <c r="E762" s="672"/>
      <c r="F762" s="674"/>
      <c r="G762" s="674"/>
      <c r="H762" s="673"/>
      <c r="I762" s="672"/>
      <c r="J762" s="673"/>
    </row>
    <row r="763" spans="1:10" s="679" customFormat="1" ht="12" thickBot="1">
      <c r="A763" s="683" t="s">
        <v>144</v>
      </c>
      <c r="B763" s="676" t="s">
        <v>145</v>
      </c>
      <c r="C763" s="672"/>
      <c r="D763" s="673"/>
      <c r="E763" s="672"/>
      <c r="F763" s="674"/>
      <c r="G763" s="674"/>
      <c r="H763" s="673"/>
      <c r="I763" s="672"/>
      <c r="J763" s="673"/>
    </row>
    <row r="764" spans="1:10" ht="11.25" customHeight="1">
      <c r="A764" s="684" t="s">
        <v>30</v>
      </c>
      <c r="B764" s="666" t="s">
        <v>31</v>
      </c>
      <c r="C764" s="680">
        <v>3</v>
      </c>
      <c r="D764" s="681">
        <v>3</v>
      </c>
      <c r="E764" s="680">
        <v>1</v>
      </c>
      <c r="F764" s="682">
        <v>1</v>
      </c>
      <c r="G764" s="682">
        <v>0</v>
      </c>
      <c r="H764" s="681">
        <v>0</v>
      </c>
      <c r="I764" s="680">
        <v>283</v>
      </c>
      <c r="J764" s="681">
        <v>283</v>
      </c>
    </row>
    <row r="765" spans="1:10" ht="22.5">
      <c r="A765" s="685" t="s">
        <v>146</v>
      </c>
      <c r="B765" s="671" t="s">
        <v>147</v>
      </c>
      <c r="C765" s="672"/>
      <c r="D765" s="673"/>
      <c r="E765" s="672"/>
      <c r="F765" s="674"/>
      <c r="G765" s="674"/>
      <c r="H765" s="673"/>
      <c r="I765" s="672"/>
      <c r="J765" s="673"/>
    </row>
    <row r="766" spans="1:10" s="679" customFormat="1">
      <c r="A766" s="686" t="s">
        <v>148</v>
      </c>
      <c r="B766" s="671" t="s">
        <v>149</v>
      </c>
      <c r="C766" s="672">
        <v>3</v>
      </c>
      <c r="D766" s="673">
        <v>3</v>
      </c>
      <c r="E766" s="672">
        <v>1</v>
      </c>
      <c r="F766" s="674">
        <v>1</v>
      </c>
      <c r="G766" s="674"/>
      <c r="H766" s="673"/>
      <c r="I766" s="672">
        <v>283</v>
      </c>
      <c r="J766" s="673">
        <v>283</v>
      </c>
    </row>
    <row r="767" spans="1:10" ht="11.25" customHeight="1" thickBot="1">
      <c r="A767" s="687" t="s">
        <v>150</v>
      </c>
      <c r="B767" s="676" t="s">
        <v>151</v>
      </c>
      <c r="C767" s="688"/>
      <c r="D767" s="689"/>
      <c r="E767" s="688"/>
      <c r="F767" s="690"/>
      <c r="G767" s="690"/>
      <c r="H767" s="689"/>
      <c r="I767" s="688"/>
      <c r="J767" s="689"/>
    </row>
    <row r="768" spans="1:10" ht="6.75" customHeight="1" thickBot="1">
      <c r="A768" s="691"/>
      <c r="B768" s="692"/>
      <c r="C768" s="693"/>
      <c r="D768" s="693"/>
      <c r="E768" s="694"/>
      <c r="F768" s="694"/>
      <c r="G768" s="694"/>
      <c r="H768" s="694"/>
      <c r="I768" s="693"/>
      <c r="J768" s="693"/>
    </row>
    <row r="769" spans="1:10" s="659" customFormat="1" ht="11.25" customHeight="1" thickBot="1">
      <c r="A769" s="695">
        <v>1</v>
      </c>
      <c r="B769" s="696">
        <v>2</v>
      </c>
      <c r="C769" s="697">
        <v>3</v>
      </c>
      <c r="D769" s="698">
        <v>4</v>
      </c>
      <c r="E769" s="699">
        <v>5</v>
      </c>
      <c r="F769" s="700">
        <v>6</v>
      </c>
      <c r="G769" s="701">
        <v>7</v>
      </c>
      <c r="H769" s="702">
        <v>8</v>
      </c>
      <c r="I769" s="703">
        <v>9</v>
      </c>
      <c r="J769" s="704">
        <v>10</v>
      </c>
    </row>
    <row r="770" spans="1:10">
      <c r="A770" s="705" t="s">
        <v>32</v>
      </c>
      <c r="B770" s="666" t="s">
        <v>33</v>
      </c>
      <c r="C770" s="680">
        <v>4</v>
      </c>
      <c r="D770" s="681">
        <v>3</v>
      </c>
      <c r="E770" s="682">
        <v>0</v>
      </c>
      <c r="F770" s="682">
        <v>0</v>
      </c>
      <c r="G770" s="682">
        <v>1</v>
      </c>
      <c r="H770" s="706">
        <v>0</v>
      </c>
      <c r="I770" s="680">
        <v>393</v>
      </c>
      <c r="J770" s="681">
        <v>393</v>
      </c>
    </row>
    <row r="771" spans="1:10" ht="11.25" customHeight="1">
      <c r="A771" s="686" t="s">
        <v>152</v>
      </c>
      <c r="B771" s="671" t="s">
        <v>153</v>
      </c>
      <c r="C771" s="672">
        <v>4</v>
      </c>
      <c r="D771" s="673">
        <v>3</v>
      </c>
      <c r="E771" s="674"/>
      <c r="F771" s="674"/>
      <c r="G771" s="674">
        <v>1</v>
      </c>
      <c r="H771" s="707"/>
      <c r="I771" s="672">
        <v>393</v>
      </c>
      <c r="J771" s="673">
        <v>393</v>
      </c>
    </row>
    <row r="772" spans="1:10" ht="11.25" customHeight="1">
      <c r="A772" s="686" t="s">
        <v>154</v>
      </c>
      <c r="B772" s="671" t="s">
        <v>155</v>
      </c>
      <c r="C772" s="672"/>
      <c r="D772" s="673"/>
      <c r="E772" s="674"/>
      <c r="F772" s="674"/>
      <c r="G772" s="674"/>
      <c r="H772" s="707"/>
      <c r="I772" s="672"/>
      <c r="J772" s="673"/>
    </row>
    <row r="773" spans="1:10">
      <c r="A773" s="685" t="s">
        <v>156</v>
      </c>
      <c r="B773" s="671" t="s">
        <v>157</v>
      </c>
      <c r="C773" s="672"/>
      <c r="D773" s="673"/>
      <c r="E773" s="674"/>
      <c r="F773" s="674"/>
      <c r="G773" s="674"/>
      <c r="H773" s="707"/>
      <c r="I773" s="672"/>
      <c r="J773" s="673"/>
    </row>
    <row r="774" spans="1:10">
      <c r="A774" s="685" t="s">
        <v>158</v>
      </c>
      <c r="B774" s="671" t="s">
        <v>159</v>
      </c>
      <c r="C774" s="672"/>
      <c r="D774" s="673"/>
      <c r="E774" s="674"/>
      <c r="F774" s="674"/>
      <c r="G774" s="674"/>
      <c r="H774" s="707"/>
      <c r="I774" s="672"/>
      <c r="J774" s="673"/>
    </row>
    <row r="775" spans="1:10" ht="12" thickBot="1">
      <c r="A775" s="683" t="s">
        <v>160</v>
      </c>
      <c r="B775" s="676" t="s">
        <v>161</v>
      </c>
      <c r="C775" s="672"/>
      <c r="D775" s="673"/>
      <c r="E775" s="674"/>
      <c r="F775" s="674"/>
      <c r="G775" s="674"/>
      <c r="H775" s="707"/>
      <c r="I775" s="708"/>
      <c r="J775" s="709"/>
    </row>
    <row r="776" spans="1:10">
      <c r="A776" s="684" t="s">
        <v>34</v>
      </c>
      <c r="B776" s="666" t="s">
        <v>35</v>
      </c>
      <c r="C776" s="680">
        <v>0</v>
      </c>
      <c r="D776" s="681">
        <v>0</v>
      </c>
      <c r="E776" s="682">
        <v>0</v>
      </c>
      <c r="F776" s="682">
        <v>0</v>
      </c>
      <c r="G776" s="682">
        <v>0</v>
      </c>
      <c r="H776" s="706">
        <v>0</v>
      </c>
      <c r="I776" s="680">
        <v>0</v>
      </c>
      <c r="J776" s="681">
        <v>0</v>
      </c>
    </row>
    <row r="777" spans="1:10">
      <c r="A777" s="685" t="s">
        <v>162</v>
      </c>
      <c r="B777" s="671" t="s">
        <v>163</v>
      </c>
      <c r="C777" s="672"/>
      <c r="D777" s="673"/>
      <c r="E777" s="674"/>
      <c r="F777" s="674"/>
      <c r="G777" s="674"/>
      <c r="H777" s="707"/>
      <c r="I777" s="672"/>
      <c r="J777" s="673"/>
    </row>
    <row r="778" spans="1:10" ht="12" thickBot="1">
      <c r="A778" s="683" t="s">
        <v>164</v>
      </c>
      <c r="B778" s="676" t="s">
        <v>165</v>
      </c>
      <c r="C778" s="672"/>
      <c r="D778" s="673"/>
      <c r="E778" s="674"/>
      <c r="F778" s="674"/>
      <c r="G778" s="674"/>
      <c r="H778" s="707"/>
      <c r="I778" s="672"/>
      <c r="J778" s="673"/>
    </row>
    <row r="779" spans="1:10" ht="21">
      <c r="A779" s="705" t="s">
        <v>36</v>
      </c>
      <c r="B779" s="666" t="s">
        <v>37</v>
      </c>
      <c r="C779" s="680">
        <v>0</v>
      </c>
      <c r="D779" s="681">
        <v>0</v>
      </c>
      <c r="E779" s="682">
        <v>0</v>
      </c>
      <c r="F779" s="682">
        <v>0</v>
      </c>
      <c r="G779" s="682">
        <v>0</v>
      </c>
      <c r="H779" s="706">
        <v>0</v>
      </c>
      <c r="I779" s="680">
        <v>0</v>
      </c>
      <c r="J779" s="681">
        <v>0</v>
      </c>
    </row>
    <row r="780" spans="1:10">
      <c r="A780" s="686" t="s">
        <v>166</v>
      </c>
      <c r="B780" s="671" t="s">
        <v>167</v>
      </c>
      <c r="C780" s="672"/>
      <c r="D780" s="673"/>
      <c r="E780" s="674"/>
      <c r="F780" s="674"/>
      <c r="G780" s="674"/>
      <c r="H780" s="707"/>
      <c r="I780" s="672"/>
      <c r="J780" s="673"/>
    </row>
    <row r="781" spans="1:10" ht="22.5">
      <c r="A781" s="686" t="s">
        <v>168</v>
      </c>
      <c r="B781" s="671" t="s">
        <v>169</v>
      </c>
      <c r="C781" s="672"/>
      <c r="D781" s="673"/>
      <c r="E781" s="674"/>
      <c r="F781" s="674"/>
      <c r="G781" s="674"/>
      <c r="H781" s="707"/>
      <c r="I781" s="672"/>
      <c r="J781" s="673"/>
    </row>
    <row r="782" spans="1:10">
      <c r="A782" s="686" t="s">
        <v>170</v>
      </c>
      <c r="B782" s="671" t="s">
        <v>171</v>
      </c>
      <c r="C782" s="672"/>
      <c r="D782" s="673"/>
      <c r="E782" s="674"/>
      <c r="F782" s="674"/>
      <c r="G782" s="674"/>
      <c r="H782" s="707"/>
      <c r="I782" s="672"/>
      <c r="J782" s="673"/>
    </row>
    <row r="783" spans="1:10">
      <c r="A783" s="686" t="s">
        <v>172</v>
      </c>
      <c r="B783" s="671" t="s">
        <v>173</v>
      </c>
      <c r="C783" s="672"/>
      <c r="D783" s="673"/>
      <c r="E783" s="674"/>
      <c r="F783" s="674"/>
      <c r="G783" s="674"/>
      <c r="H783" s="707"/>
      <c r="I783" s="672"/>
      <c r="J783" s="673"/>
    </row>
    <row r="784" spans="1:10">
      <c r="A784" s="686" t="s">
        <v>174</v>
      </c>
      <c r="B784" s="671" t="s">
        <v>175</v>
      </c>
      <c r="C784" s="672"/>
      <c r="D784" s="673"/>
      <c r="E784" s="674"/>
      <c r="F784" s="674"/>
      <c r="G784" s="674"/>
      <c r="H784" s="707"/>
      <c r="I784" s="672"/>
      <c r="J784" s="673"/>
    </row>
    <row r="785" spans="1:10" ht="12" thickBot="1">
      <c r="A785" s="687" t="s">
        <v>176</v>
      </c>
      <c r="B785" s="676" t="s">
        <v>177</v>
      </c>
      <c r="C785" s="672"/>
      <c r="D785" s="673"/>
      <c r="E785" s="674"/>
      <c r="F785" s="674"/>
      <c r="G785" s="674"/>
      <c r="H785" s="707"/>
      <c r="I785" s="672"/>
      <c r="J785" s="673"/>
    </row>
    <row r="786" spans="1:10">
      <c r="A786" s="705" t="s">
        <v>38</v>
      </c>
      <c r="B786" s="666" t="s">
        <v>39</v>
      </c>
      <c r="C786" s="680">
        <v>0</v>
      </c>
      <c r="D786" s="681">
        <v>0</v>
      </c>
      <c r="E786" s="682">
        <v>0</v>
      </c>
      <c r="F786" s="682">
        <v>0</v>
      </c>
      <c r="G786" s="682">
        <v>0</v>
      </c>
      <c r="H786" s="706">
        <v>0</v>
      </c>
      <c r="I786" s="680">
        <v>0</v>
      </c>
      <c r="J786" s="681">
        <v>0</v>
      </c>
    </row>
    <row r="787" spans="1:10" ht="22.5">
      <c r="A787" s="686" t="s">
        <v>178</v>
      </c>
      <c r="B787" s="671" t="s">
        <v>179</v>
      </c>
      <c r="C787" s="710"/>
      <c r="D787" s="711"/>
      <c r="E787" s="712"/>
      <c r="F787" s="712"/>
      <c r="G787" s="712"/>
      <c r="H787" s="713"/>
      <c r="I787" s="710"/>
      <c r="J787" s="711"/>
    </row>
    <row r="788" spans="1:10" ht="11.25" customHeight="1">
      <c r="A788" s="686" t="s">
        <v>180</v>
      </c>
      <c r="B788" s="671" t="s">
        <v>181</v>
      </c>
      <c r="C788" s="710"/>
      <c r="D788" s="711"/>
      <c r="E788" s="712"/>
      <c r="F788" s="712"/>
      <c r="G788" s="712"/>
      <c r="H788" s="713"/>
      <c r="I788" s="710"/>
      <c r="J788" s="711"/>
    </row>
    <row r="789" spans="1:10" ht="11.25" customHeight="1" thickBot="1">
      <c r="A789" s="683" t="s">
        <v>182</v>
      </c>
      <c r="B789" s="676" t="s">
        <v>183</v>
      </c>
      <c r="C789" s="710"/>
      <c r="D789" s="711"/>
      <c r="E789" s="712"/>
      <c r="F789" s="712"/>
      <c r="G789" s="712"/>
      <c r="H789" s="713"/>
      <c r="I789" s="710"/>
      <c r="J789" s="711"/>
    </row>
    <row r="790" spans="1:10">
      <c r="A790" s="705" t="s">
        <v>40</v>
      </c>
      <c r="B790" s="666" t="s">
        <v>41</v>
      </c>
      <c r="C790" s="680">
        <v>0</v>
      </c>
      <c r="D790" s="681">
        <v>0</v>
      </c>
      <c r="E790" s="682">
        <v>0</v>
      </c>
      <c r="F790" s="682">
        <v>0</v>
      </c>
      <c r="G790" s="682">
        <v>0</v>
      </c>
      <c r="H790" s="706">
        <v>0</v>
      </c>
      <c r="I790" s="680">
        <v>0</v>
      </c>
      <c r="J790" s="681">
        <v>0</v>
      </c>
    </row>
    <row r="791" spans="1:10" ht="12" thickBot="1">
      <c r="A791" s="687" t="s">
        <v>184</v>
      </c>
      <c r="B791" s="676" t="s">
        <v>185</v>
      </c>
      <c r="C791" s="672"/>
      <c r="D791" s="673"/>
      <c r="E791" s="674"/>
      <c r="F791" s="674"/>
      <c r="G791" s="674"/>
      <c r="H791" s="707"/>
      <c r="I791" s="672"/>
      <c r="J791" s="673"/>
    </row>
    <row r="792" spans="1:10" ht="11.25" customHeight="1">
      <c r="A792" s="705" t="s">
        <v>42</v>
      </c>
      <c r="B792" s="666" t="s">
        <v>43</v>
      </c>
      <c r="C792" s="680">
        <v>0</v>
      </c>
      <c r="D792" s="681">
        <v>0</v>
      </c>
      <c r="E792" s="682">
        <v>0</v>
      </c>
      <c r="F792" s="682">
        <v>0</v>
      </c>
      <c r="G792" s="682">
        <v>0</v>
      </c>
      <c r="H792" s="706">
        <v>0</v>
      </c>
      <c r="I792" s="680">
        <v>0</v>
      </c>
      <c r="J792" s="681">
        <v>0</v>
      </c>
    </row>
    <row r="793" spans="1:10">
      <c r="A793" s="685" t="s">
        <v>186</v>
      </c>
      <c r="B793" s="671" t="s">
        <v>187</v>
      </c>
      <c r="C793" s="672"/>
      <c r="D793" s="673"/>
      <c r="E793" s="674"/>
      <c r="F793" s="674"/>
      <c r="G793" s="674"/>
      <c r="H793" s="707"/>
      <c r="I793" s="672"/>
      <c r="J793" s="673"/>
    </row>
    <row r="794" spans="1:10" ht="22.5">
      <c r="A794" s="670" t="s">
        <v>188</v>
      </c>
      <c r="B794" s="671" t="s">
        <v>189</v>
      </c>
      <c r="C794" s="672"/>
      <c r="D794" s="673"/>
      <c r="E794" s="674"/>
      <c r="F794" s="674"/>
      <c r="G794" s="674"/>
      <c r="H794" s="707"/>
      <c r="I794" s="672"/>
      <c r="J794" s="673"/>
    </row>
    <row r="795" spans="1:10" ht="11.25" customHeight="1">
      <c r="A795" s="686" t="s">
        <v>190</v>
      </c>
      <c r="B795" s="671" t="s">
        <v>191</v>
      </c>
      <c r="C795" s="672"/>
      <c r="D795" s="673"/>
      <c r="E795" s="674"/>
      <c r="F795" s="674"/>
      <c r="G795" s="674"/>
      <c r="H795" s="707"/>
      <c r="I795" s="672"/>
      <c r="J795" s="673"/>
    </row>
    <row r="796" spans="1:10">
      <c r="A796" s="686" t="s">
        <v>192</v>
      </c>
      <c r="B796" s="671" t="s">
        <v>193</v>
      </c>
      <c r="C796" s="672"/>
      <c r="D796" s="673"/>
      <c r="E796" s="674"/>
      <c r="F796" s="674"/>
      <c r="G796" s="674"/>
      <c r="H796" s="707"/>
      <c r="I796" s="672"/>
      <c r="J796" s="673"/>
    </row>
    <row r="797" spans="1:10">
      <c r="A797" s="686" t="s">
        <v>194</v>
      </c>
      <c r="B797" s="671" t="s">
        <v>195</v>
      </c>
      <c r="C797" s="672"/>
      <c r="D797" s="673"/>
      <c r="E797" s="674"/>
      <c r="F797" s="674"/>
      <c r="G797" s="674"/>
      <c r="H797" s="707"/>
      <c r="I797" s="672"/>
      <c r="J797" s="673"/>
    </row>
    <row r="798" spans="1:10">
      <c r="A798" s="686" t="s">
        <v>196</v>
      </c>
      <c r="B798" s="671" t="s">
        <v>197</v>
      </c>
      <c r="C798" s="672"/>
      <c r="D798" s="673"/>
      <c r="E798" s="674"/>
      <c r="F798" s="674"/>
      <c r="G798" s="674"/>
      <c r="H798" s="707"/>
      <c r="I798" s="672"/>
      <c r="J798" s="673"/>
    </row>
    <row r="799" spans="1:10" ht="12" thickBot="1">
      <c r="A799" s="687" t="s">
        <v>198</v>
      </c>
      <c r="B799" s="676" t="s">
        <v>199</v>
      </c>
      <c r="C799" s="672"/>
      <c r="D799" s="673"/>
      <c r="E799" s="674"/>
      <c r="F799" s="674"/>
      <c r="G799" s="674"/>
      <c r="H799" s="707"/>
      <c r="I799" s="672"/>
      <c r="J799" s="673"/>
    </row>
    <row r="800" spans="1:10">
      <c r="A800" s="714" t="s">
        <v>44</v>
      </c>
      <c r="B800" s="715" t="s">
        <v>45</v>
      </c>
      <c r="C800" s="680">
        <v>1</v>
      </c>
      <c r="D800" s="681">
        <v>1</v>
      </c>
      <c r="E800" s="682">
        <v>0</v>
      </c>
      <c r="F800" s="682">
        <v>0</v>
      </c>
      <c r="G800" s="682">
        <v>0</v>
      </c>
      <c r="H800" s="706">
        <v>0</v>
      </c>
      <c r="I800" s="680">
        <v>91</v>
      </c>
      <c r="J800" s="681">
        <v>91</v>
      </c>
    </row>
    <row r="801" spans="1:10">
      <c r="A801" s="686" t="s">
        <v>200</v>
      </c>
      <c r="B801" s="671" t="s">
        <v>201</v>
      </c>
      <c r="C801" s="672"/>
      <c r="D801" s="673"/>
      <c r="E801" s="674"/>
      <c r="F801" s="674"/>
      <c r="G801" s="674"/>
      <c r="H801" s="707"/>
      <c r="I801" s="672"/>
      <c r="J801" s="673"/>
    </row>
    <row r="802" spans="1:10">
      <c r="A802" s="686" t="s">
        <v>202</v>
      </c>
      <c r="B802" s="671" t="s">
        <v>203</v>
      </c>
      <c r="C802" s="672"/>
      <c r="D802" s="673"/>
      <c r="E802" s="674"/>
      <c r="F802" s="674"/>
      <c r="G802" s="674"/>
      <c r="H802" s="707"/>
      <c r="I802" s="672"/>
      <c r="J802" s="673"/>
    </row>
    <row r="803" spans="1:10" ht="22.5">
      <c r="A803" s="686" t="s">
        <v>204</v>
      </c>
      <c r="B803" s="716" t="s">
        <v>205</v>
      </c>
      <c r="C803" s="672">
        <v>1</v>
      </c>
      <c r="D803" s="673">
        <v>1</v>
      </c>
      <c r="E803" s="674"/>
      <c r="F803" s="674"/>
      <c r="G803" s="674"/>
      <c r="H803" s="707"/>
      <c r="I803" s="672">
        <v>91</v>
      </c>
      <c r="J803" s="673">
        <v>91</v>
      </c>
    </row>
    <row r="804" spans="1:10">
      <c r="A804" s="686" t="s">
        <v>206</v>
      </c>
      <c r="B804" s="716" t="s">
        <v>207</v>
      </c>
      <c r="C804" s="672"/>
      <c r="D804" s="673"/>
      <c r="E804" s="674"/>
      <c r="F804" s="674"/>
      <c r="G804" s="674"/>
      <c r="H804" s="707"/>
      <c r="I804" s="672"/>
      <c r="J804" s="673"/>
    </row>
    <row r="805" spans="1:10">
      <c r="A805" s="686" t="s">
        <v>208</v>
      </c>
      <c r="B805" s="716" t="s">
        <v>209</v>
      </c>
      <c r="C805" s="672"/>
      <c r="D805" s="673"/>
      <c r="E805" s="674"/>
      <c r="F805" s="674"/>
      <c r="G805" s="674"/>
      <c r="H805" s="707"/>
      <c r="I805" s="672"/>
      <c r="J805" s="673"/>
    </row>
    <row r="806" spans="1:10" ht="23.25" thickBot="1">
      <c r="A806" s="687" t="s">
        <v>210</v>
      </c>
      <c r="B806" s="717" t="s">
        <v>211</v>
      </c>
      <c r="C806" s="672"/>
      <c r="D806" s="673"/>
      <c r="E806" s="674"/>
      <c r="F806" s="674"/>
      <c r="G806" s="674"/>
      <c r="H806" s="707"/>
      <c r="I806" s="672"/>
      <c r="J806" s="673"/>
    </row>
    <row r="807" spans="1:10">
      <c r="A807" s="705" t="s">
        <v>46</v>
      </c>
      <c r="B807" s="718" t="s">
        <v>47</v>
      </c>
      <c r="C807" s="680">
        <v>3</v>
      </c>
      <c r="D807" s="681">
        <v>2</v>
      </c>
      <c r="E807" s="682">
        <v>0</v>
      </c>
      <c r="F807" s="682">
        <v>0</v>
      </c>
      <c r="G807" s="682">
        <v>0</v>
      </c>
      <c r="H807" s="706">
        <v>0</v>
      </c>
      <c r="I807" s="680">
        <v>85</v>
      </c>
      <c r="J807" s="681">
        <v>24</v>
      </c>
    </row>
    <row r="808" spans="1:10" ht="12" thickBot="1">
      <c r="A808" s="687" t="s">
        <v>212</v>
      </c>
      <c r="B808" s="717" t="s">
        <v>213</v>
      </c>
      <c r="C808" s="672">
        <v>3</v>
      </c>
      <c r="D808" s="673">
        <v>2</v>
      </c>
      <c r="E808" s="674"/>
      <c r="F808" s="674"/>
      <c r="G808" s="674"/>
      <c r="H808" s="707"/>
      <c r="I808" s="672">
        <v>85</v>
      </c>
      <c r="J808" s="673">
        <v>24</v>
      </c>
    </row>
    <row r="809" spans="1:10">
      <c r="A809" s="705" t="s">
        <v>48</v>
      </c>
      <c r="B809" s="718" t="s">
        <v>49</v>
      </c>
      <c r="C809" s="680">
        <v>2</v>
      </c>
      <c r="D809" s="681">
        <v>1</v>
      </c>
      <c r="E809" s="682">
        <v>0</v>
      </c>
      <c r="F809" s="682">
        <v>0</v>
      </c>
      <c r="G809" s="682">
        <v>0</v>
      </c>
      <c r="H809" s="706">
        <v>0</v>
      </c>
      <c r="I809" s="680">
        <v>631</v>
      </c>
      <c r="J809" s="681">
        <v>509</v>
      </c>
    </row>
    <row r="810" spans="1:10" ht="12" thickBot="1">
      <c r="A810" s="687" t="s">
        <v>214</v>
      </c>
      <c r="B810" s="717" t="s">
        <v>215</v>
      </c>
      <c r="C810" s="672">
        <v>2</v>
      </c>
      <c r="D810" s="673">
        <v>1</v>
      </c>
      <c r="E810" s="674"/>
      <c r="F810" s="674"/>
      <c r="G810" s="674"/>
      <c r="H810" s="707"/>
      <c r="I810" s="672">
        <v>631</v>
      </c>
      <c r="J810" s="673">
        <v>509</v>
      </c>
    </row>
    <row r="811" spans="1:10">
      <c r="A811" s="705" t="s">
        <v>50</v>
      </c>
      <c r="B811" s="718" t="s">
        <v>51</v>
      </c>
      <c r="C811" s="680">
        <v>3</v>
      </c>
      <c r="D811" s="681">
        <v>2</v>
      </c>
      <c r="E811" s="682">
        <v>0</v>
      </c>
      <c r="F811" s="682">
        <v>0</v>
      </c>
      <c r="G811" s="682">
        <v>0</v>
      </c>
      <c r="H811" s="706">
        <v>0</v>
      </c>
      <c r="I811" s="680">
        <v>272</v>
      </c>
      <c r="J811" s="681">
        <v>121</v>
      </c>
    </row>
    <row r="812" spans="1:10">
      <c r="A812" s="686" t="s">
        <v>216</v>
      </c>
      <c r="B812" s="716" t="s">
        <v>217</v>
      </c>
      <c r="C812" s="672">
        <v>2</v>
      </c>
      <c r="D812" s="673">
        <v>2</v>
      </c>
      <c r="E812" s="674"/>
      <c r="F812" s="674"/>
      <c r="G812" s="674"/>
      <c r="H812" s="707"/>
      <c r="I812" s="672">
        <v>121</v>
      </c>
      <c r="J812" s="673">
        <v>121</v>
      </c>
    </row>
    <row r="813" spans="1:10">
      <c r="A813" s="686" t="s">
        <v>218</v>
      </c>
      <c r="B813" s="716" t="s">
        <v>219</v>
      </c>
      <c r="C813" s="672"/>
      <c r="D813" s="673"/>
      <c r="E813" s="674"/>
      <c r="F813" s="674"/>
      <c r="G813" s="674"/>
      <c r="H813" s="707"/>
      <c r="I813" s="672"/>
      <c r="J813" s="673"/>
    </row>
    <row r="814" spans="1:10" ht="12" thickBot="1">
      <c r="A814" s="687" t="s">
        <v>220</v>
      </c>
      <c r="B814" s="717" t="s">
        <v>221</v>
      </c>
      <c r="C814" s="672">
        <v>1</v>
      </c>
      <c r="D814" s="673"/>
      <c r="E814" s="674"/>
      <c r="F814" s="674"/>
      <c r="G814" s="674"/>
      <c r="H814" s="707"/>
      <c r="I814" s="672">
        <v>151</v>
      </c>
      <c r="J814" s="673"/>
    </row>
    <row r="815" spans="1:10">
      <c r="A815" s="705" t="s">
        <v>52</v>
      </c>
      <c r="B815" s="718" t="s">
        <v>53</v>
      </c>
      <c r="C815" s="680">
        <v>1</v>
      </c>
      <c r="D815" s="681">
        <v>1</v>
      </c>
      <c r="E815" s="682">
        <v>0</v>
      </c>
      <c r="F815" s="682">
        <v>0</v>
      </c>
      <c r="G815" s="682">
        <v>0</v>
      </c>
      <c r="H815" s="706">
        <v>0</v>
      </c>
      <c r="I815" s="680">
        <v>48</v>
      </c>
      <c r="J815" s="681">
        <v>48</v>
      </c>
    </row>
    <row r="816" spans="1:10">
      <c r="A816" s="686" t="s">
        <v>222</v>
      </c>
      <c r="B816" s="716" t="s">
        <v>223</v>
      </c>
      <c r="C816" s="672"/>
      <c r="D816" s="673"/>
      <c r="E816" s="674"/>
      <c r="F816" s="674"/>
      <c r="G816" s="674"/>
      <c r="H816" s="707"/>
      <c r="I816" s="672"/>
      <c r="J816" s="673"/>
    </row>
    <row r="817" spans="1:10">
      <c r="A817" s="686" t="s">
        <v>224</v>
      </c>
      <c r="B817" s="716" t="s">
        <v>225</v>
      </c>
      <c r="C817" s="672"/>
      <c r="D817" s="673"/>
      <c r="E817" s="674"/>
      <c r="F817" s="674"/>
      <c r="G817" s="674"/>
      <c r="H817" s="707"/>
      <c r="I817" s="672"/>
      <c r="J817" s="673"/>
    </row>
    <row r="818" spans="1:10">
      <c r="A818" s="686" t="s">
        <v>226</v>
      </c>
      <c r="B818" s="716" t="s">
        <v>227</v>
      </c>
      <c r="C818" s="672"/>
      <c r="D818" s="673"/>
      <c r="E818" s="674"/>
      <c r="F818" s="674"/>
      <c r="G818" s="674"/>
      <c r="H818" s="707"/>
      <c r="I818" s="672"/>
      <c r="J818" s="673"/>
    </row>
    <row r="819" spans="1:10" ht="12" thickBot="1">
      <c r="A819" s="687" t="s">
        <v>228</v>
      </c>
      <c r="B819" s="717" t="s">
        <v>229</v>
      </c>
      <c r="C819" s="672">
        <v>1</v>
      </c>
      <c r="D819" s="673">
        <v>1</v>
      </c>
      <c r="E819" s="674"/>
      <c r="F819" s="674"/>
      <c r="G819" s="674"/>
      <c r="H819" s="707"/>
      <c r="I819" s="672">
        <v>48</v>
      </c>
      <c r="J819" s="673">
        <v>48</v>
      </c>
    </row>
    <row r="820" spans="1:10">
      <c r="A820" s="705" t="s">
        <v>54</v>
      </c>
      <c r="B820" s="718" t="s">
        <v>55</v>
      </c>
      <c r="C820" s="680">
        <v>0</v>
      </c>
      <c r="D820" s="681">
        <v>0</v>
      </c>
      <c r="E820" s="682">
        <v>0</v>
      </c>
      <c r="F820" s="682">
        <v>0</v>
      </c>
      <c r="G820" s="682">
        <v>0</v>
      </c>
      <c r="H820" s="706">
        <v>0</v>
      </c>
      <c r="I820" s="680">
        <v>0</v>
      </c>
      <c r="J820" s="681">
        <v>0</v>
      </c>
    </row>
    <row r="821" spans="1:10">
      <c r="A821" s="686" t="s">
        <v>230</v>
      </c>
      <c r="B821" s="716" t="s">
        <v>231</v>
      </c>
      <c r="C821" s="710"/>
      <c r="D821" s="711"/>
      <c r="E821" s="712"/>
      <c r="F821" s="712"/>
      <c r="G821" s="712"/>
      <c r="H821" s="713"/>
      <c r="I821" s="710"/>
      <c r="J821" s="711"/>
    </row>
    <row r="822" spans="1:10">
      <c r="A822" s="686" t="s">
        <v>232</v>
      </c>
      <c r="B822" s="716" t="s">
        <v>233</v>
      </c>
      <c r="C822" s="710"/>
      <c r="D822" s="711"/>
      <c r="E822" s="712"/>
      <c r="F822" s="712"/>
      <c r="G822" s="712"/>
      <c r="H822" s="713"/>
      <c r="I822" s="710"/>
      <c r="J822" s="711"/>
    </row>
    <row r="823" spans="1:10" ht="12" thickBot="1">
      <c r="A823" s="687" t="s">
        <v>234</v>
      </c>
      <c r="B823" s="717" t="s">
        <v>235</v>
      </c>
      <c r="C823" s="710"/>
      <c r="D823" s="711"/>
      <c r="E823" s="712"/>
      <c r="F823" s="712"/>
      <c r="G823" s="712"/>
      <c r="H823" s="713"/>
      <c r="I823" s="710"/>
      <c r="J823" s="711"/>
    </row>
    <row r="824" spans="1:10" ht="31.5" customHeight="1">
      <c r="A824" s="705" t="s">
        <v>254</v>
      </c>
      <c r="B824" s="718" t="s">
        <v>57</v>
      </c>
      <c r="C824" s="680"/>
      <c r="D824" s="681"/>
      <c r="E824" s="682"/>
      <c r="F824" s="682"/>
      <c r="G824" s="682"/>
      <c r="H824" s="706"/>
      <c r="I824" s="680"/>
      <c r="J824" s="681"/>
    </row>
    <row r="825" spans="1:10" ht="11.25" customHeight="1">
      <c r="A825" s="686" t="s">
        <v>236</v>
      </c>
      <c r="B825" s="716" t="s">
        <v>237</v>
      </c>
      <c r="C825" s="672"/>
      <c r="D825" s="673"/>
      <c r="E825" s="674"/>
      <c r="F825" s="674"/>
      <c r="G825" s="674"/>
      <c r="H825" s="707"/>
      <c r="I825" s="672"/>
      <c r="J825" s="673"/>
    </row>
    <row r="826" spans="1:10" ht="23.25" thickBot="1">
      <c r="A826" s="687" t="s">
        <v>238</v>
      </c>
      <c r="B826" s="717" t="s">
        <v>239</v>
      </c>
      <c r="C826" s="710"/>
      <c r="D826" s="711"/>
      <c r="E826" s="712"/>
      <c r="F826" s="712"/>
      <c r="G826" s="712"/>
      <c r="H826" s="713"/>
      <c r="I826" s="710"/>
      <c r="J826" s="711"/>
    </row>
    <row r="827" spans="1:10" ht="11.25" customHeight="1">
      <c r="A827" s="714" t="s">
        <v>58</v>
      </c>
      <c r="B827" s="719" t="s">
        <v>59</v>
      </c>
      <c r="C827" s="680"/>
      <c r="D827" s="681"/>
      <c r="E827" s="682"/>
      <c r="F827" s="682"/>
      <c r="G827" s="682"/>
      <c r="H827" s="706"/>
      <c r="I827" s="680"/>
      <c r="J827" s="681"/>
    </row>
    <row r="828" spans="1:10" ht="11.25" customHeight="1" thickBot="1">
      <c r="A828" s="687" t="s">
        <v>240</v>
      </c>
      <c r="B828" s="717" t="s">
        <v>241</v>
      </c>
      <c r="C828" s="688"/>
      <c r="D828" s="689"/>
      <c r="E828" s="690"/>
      <c r="F828" s="690"/>
      <c r="G828" s="690"/>
      <c r="H828" s="720"/>
      <c r="I828" s="688"/>
      <c r="J828" s="689"/>
    </row>
    <row r="829" spans="1:10" s="723" customFormat="1" ht="15" customHeight="1" thickBot="1">
      <c r="A829" s="645" t="s">
        <v>1770</v>
      </c>
      <c r="B829" s="646"/>
      <c r="C829" s="646"/>
      <c r="D829" s="646"/>
      <c r="E829" s="646"/>
      <c r="F829" s="646"/>
      <c r="G829" s="646"/>
      <c r="H829" s="646"/>
      <c r="I829" s="646"/>
      <c r="J829" s="646"/>
    </row>
    <row r="830" spans="1:10" ht="13.5" customHeight="1" thickBot="1">
      <c r="A830" s="1850" t="s">
        <v>0</v>
      </c>
      <c r="B830" s="1851" t="s">
        <v>1</v>
      </c>
      <c r="C830" s="1852" t="s">
        <v>250</v>
      </c>
      <c r="D830" s="1852"/>
      <c r="E830" s="1853" t="s">
        <v>7</v>
      </c>
      <c r="F830" s="1853"/>
      <c r="G830" s="1853"/>
      <c r="H830" s="1853"/>
      <c r="I830" s="1852" t="s">
        <v>251</v>
      </c>
      <c r="J830" s="1852"/>
    </row>
    <row r="831" spans="1:10" ht="34.5" customHeight="1" thickBot="1">
      <c r="A831" s="1850"/>
      <c r="B831" s="1851"/>
      <c r="C831" s="1852"/>
      <c r="D831" s="1852"/>
      <c r="E831" s="1853"/>
      <c r="F831" s="1853"/>
      <c r="G831" s="1853"/>
      <c r="H831" s="1853"/>
      <c r="I831" s="1852"/>
      <c r="J831" s="1852"/>
    </row>
    <row r="832" spans="1:10" ht="11.25" customHeight="1" thickBot="1">
      <c r="A832" s="1850"/>
      <c r="B832" s="1851"/>
      <c r="C832" s="1852"/>
      <c r="D832" s="1852"/>
      <c r="E832" s="1854" t="s">
        <v>13</v>
      </c>
      <c r="F832" s="1854"/>
      <c r="G832" s="1855" t="s">
        <v>244</v>
      </c>
      <c r="H832" s="1855"/>
      <c r="I832" s="1852"/>
      <c r="J832" s="1852"/>
    </row>
    <row r="833" spans="1:10" ht="48.75" customHeight="1">
      <c r="A833" s="1850"/>
      <c r="B833" s="1851"/>
      <c r="C833" s="648" t="s">
        <v>15</v>
      </c>
      <c r="D833" s="649" t="s">
        <v>252</v>
      </c>
      <c r="E833" s="650" t="s">
        <v>15</v>
      </c>
      <c r="F833" s="651" t="s">
        <v>16</v>
      </c>
      <c r="G833" s="652" t="s">
        <v>15</v>
      </c>
      <c r="H833" s="652" t="s">
        <v>16</v>
      </c>
      <c r="I833" s="648" t="s">
        <v>15</v>
      </c>
      <c r="J833" s="649" t="s">
        <v>16</v>
      </c>
    </row>
    <row r="834" spans="1:10" s="659" customFormat="1" ht="11.25" customHeight="1" thickBot="1">
      <c r="A834" s="653">
        <v>1</v>
      </c>
      <c r="B834" s="654">
        <v>2</v>
      </c>
      <c r="C834" s="655">
        <v>3</v>
      </c>
      <c r="D834" s="656">
        <v>4</v>
      </c>
      <c r="E834" s="657">
        <v>5</v>
      </c>
      <c r="F834" s="658">
        <v>6</v>
      </c>
      <c r="G834" s="657">
        <v>7</v>
      </c>
      <c r="H834" s="656">
        <v>8</v>
      </c>
      <c r="I834" s="655">
        <v>9</v>
      </c>
      <c r="J834" s="656">
        <v>10</v>
      </c>
    </row>
    <row r="835" spans="1:10" ht="11.25" customHeight="1" thickBot="1">
      <c r="A835" s="1848" t="s">
        <v>253</v>
      </c>
      <c r="B835" s="1849"/>
      <c r="C835" s="660">
        <v>46</v>
      </c>
      <c r="D835" s="661">
        <v>35</v>
      </c>
      <c r="E835" s="660">
        <v>3</v>
      </c>
      <c r="F835" s="662">
        <v>1</v>
      </c>
      <c r="G835" s="662">
        <v>7</v>
      </c>
      <c r="H835" s="661">
        <v>4</v>
      </c>
      <c r="I835" s="663">
        <v>2901</v>
      </c>
      <c r="J835" s="664">
        <v>2590</v>
      </c>
    </row>
    <row r="836" spans="1:10">
      <c r="A836" s="665" t="s">
        <v>18</v>
      </c>
      <c r="B836" s="666" t="s">
        <v>19</v>
      </c>
      <c r="C836" s="667">
        <v>10</v>
      </c>
      <c r="D836" s="668">
        <v>3</v>
      </c>
      <c r="E836" s="667">
        <v>2</v>
      </c>
      <c r="F836" s="669">
        <v>0</v>
      </c>
      <c r="G836" s="669">
        <v>3</v>
      </c>
      <c r="H836" s="668">
        <v>0</v>
      </c>
      <c r="I836" s="667">
        <v>343</v>
      </c>
      <c r="J836" s="668">
        <v>207</v>
      </c>
    </row>
    <row r="837" spans="1:10">
      <c r="A837" s="670" t="s">
        <v>66</v>
      </c>
      <c r="B837" s="671" t="s">
        <v>67</v>
      </c>
      <c r="C837" s="672">
        <v>3</v>
      </c>
      <c r="D837" s="673">
        <v>3</v>
      </c>
      <c r="E837" s="672"/>
      <c r="F837" s="674"/>
      <c r="G837" s="674"/>
      <c r="H837" s="673"/>
      <c r="I837" s="672">
        <v>207</v>
      </c>
      <c r="J837" s="673">
        <v>207</v>
      </c>
    </row>
    <row r="838" spans="1:10" ht="11.25" customHeight="1">
      <c r="A838" s="670" t="s">
        <v>68</v>
      </c>
      <c r="B838" s="671" t="s">
        <v>69</v>
      </c>
      <c r="C838" s="672">
        <v>7</v>
      </c>
      <c r="D838" s="673"/>
      <c r="E838" s="672">
        <v>2</v>
      </c>
      <c r="F838" s="674"/>
      <c r="G838" s="674">
        <v>3</v>
      </c>
      <c r="H838" s="673"/>
      <c r="I838" s="672">
        <v>136</v>
      </c>
      <c r="J838" s="673"/>
    </row>
    <row r="839" spans="1:10" ht="12" thickBot="1">
      <c r="A839" s="675" t="s">
        <v>70</v>
      </c>
      <c r="B839" s="676" t="s">
        <v>71</v>
      </c>
      <c r="C839" s="672"/>
      <c r="D839" s="673"/>
      <c r="E839" s="672"/>
      <c r="F839" s="674"/>
      <c r="G839" s="674"/>
      <c r="H839" s="673"/>
      <c r="I839" s="672"/>
      <c r="J839" s="673"/>
    </row>
    <row r="840" spans="1:10">
      <c r="A840" s="665" t="s">
        <v>20</v>
      </c>
      <c r="B840" s="666" t="s">
        <v>21</v>
      </c>
      <c r="C840" s="667">
        <v>0</v>
      </c>
      <c r="D840" s="668">
        <v>0</v>
      </c>
      <c r="E840" s="667">
        <v>0</v>
      </c>
      <c r="F840" s="669">
        <v>0</v>
      </c>
      <c r="G840" s="669">
        <v>0</v>
      </c>
      <c r="H840" s="668">
        <v>0</v>
      </c>
      <c r="I840" s="667">
        <v>0</v>
      </c>
      <c r="J840" s="668">
        <v>0</v>
      </c>
    </row>
    <row r="841" spans="1:10">
      <c r="A841" s="670" t="s">
        <v>72</v>
      </c>
      <c r="B841" s="671" t="s">
        <v>73</v>
      </c>
      <c r="C841" s="672"/>
      <c r="D841" s="673"/>
      <c r="E841" s="672"/>
      <c r="F841" s="674"/>
      <c r="G841" s="674"/>
      <c r="H841" s="673"/>
      <c r="I841" s="677"/>
      <c r="J841" s="678"/>
    </row>
    <row r="842" spans="1:10">
      <c r="A842" s="670" t="s">
        <v>74</v>
      </c>
      <c r="B842" s="671" t="s">
        <v>75</v>
      </c>
      <c r="C842" s="672"/>
      <c r="D842" s="673"/>
      <c r="E842" s="672"/>
      <c r="F842" s="674"/>
      <c r="G842" s="674"/>
      <c r="H842" s="673"/>
      <c r="I842" s="672"/>
      <c r="J842" s="673"/>
    </row>
    <row r="843" spans="1:10">
      <c r="A843" s="670" t="s">
        <v>76</v>
      </c>
      <c r="B843" s="671" t="s">
        <v>77</v>
      </c>
      <c r="C843" s="672"/>
      <c r="D843" s="673"/>
      <c r="E843" s="672"/>
      <c r="F843" s="674"/>
      <c r="G843" s="674"/>
      <c r="H843" s="673"/>
      <c r="I843" s="672"/>
      <c r="J843" s="673"/>
    </row>
    <row r="844" spans="1:10" ht="11.25" customHeight="1">
      <c r="A844" s="670" t="s">
        <v>78</v>
      </c>
      <c r="B844" s="671" t="s">
        <v>79</v>
      </c>
      <c r="C844" s="672"/>
      <c r="D844" s="673"/>
      <c r="E844" s="672"/>
      <c r="F844" s="674"/>
      <c r="G844" s="674"/>
      <c r="H844" s="673"/>
      <c r="I844" s="672"/>
      <c r="J844" s="673"/>
    </row>
    <row r="845" spans="1:10" ht="12" thickBot="1">
      <c r="A845" s="675" t="s">
        <v>80</v>
      </c>
      <c r="B845" s="676" t="s">
        <v>81</v>
      </c>
      <c r="C845" s="672"/>
      <c r="D845" s="673"/>
      <c r="E845" s="672"/>
      <c r="F845" s="674"/>
      <c r="G845" s="674"/>
      <c r="H845" s="673"/>
      <c r="I845" s="672"/>
      <c r="J845" s="673"/>
    </row>
    <row r="846" spans="1:10">
      <c r="A846" s="665" t="s">
        <v>22</v>
      </c>
      <c r="B846" s="666" t="s">
        <v>23</v>
      </c>
      <c r="C846" s="667">
        <v>11</v>
      </c>
      <c r="D846" s="668">
        <v>11</v>
      </c>
      <c r="E846" s="667">
        <v>1</v>
      </c>
      <c r="F846" s="669">
        <v>1</v>
      </c>
      <c r="G846" s="669">
        <v>0</v>
      </c>
      <c r="H846" s="668">
        <v>0</v>
      </c>
      <c r="I846" s="667">
        <v>573</v>
      </c>
      <c r="J846" s="668">
        <v>573</v>
      </c>
    </row>
    <row r="847" spans="1:10">
      <c r="A847" s="670" t="s">
        <v>82</v>
      </c>
      <c r="B847" s="671" t="s">
        <v>83</v>
      </c>
      <c r="C847" s="672">
        <v>3</v>
      </c>
      <c r="D847" s="673">
        <v>3</v>
      </c>
      <c r="E847" s="672"/>
      <c r="F847" s="674"/>
      <c r="G847" s="674"/>
      <c r="H847" s="673"/>
      <c r="I847" s="672">
        <v>122</v>
      </c>
      <c r="J847" s="673">
        <v>122</v>
      </c>
    </row>
    <row r="848" spans="1:10">
      <c r="A848" s="670" t="s">
        <v>84</v>
      </c>
      <c r="B848" s="671" t="s">
        <v>85</v>
      </c>
      <c r="C848" s="672"/>
      <c r="D848" s="673"/>
      <c r="E848" s="672"/>
      <c r="F848" s="674"/>
      <c r="G848" s="674"/>
      <c r="H848" s="673"/>
      <c r="I848" s="672"/>
      <c r="J848" s="673"/>
    </row>
    <row r="849" spans="1:10">
      <c r="A849" s="670" t="s">
        <v>86</v>
      </c>
      <c r="B849" s="671" t="s">
        <v>87</v>
      </c>
      <c r="C849" s="672"/>
      <c r="D849" s="673"/>
      <c r="E849" s="672"/>
      <c r="F849" s="674"/>
      <c r="G849" s="674"/>
      <c r="H849" s="673"/>
      <c r="I849" s="672"/>
      <c r="J849" s="673"/>
    </row>
    <row r="850" spans="1:10" s="679" customFormat="1" ht="11.25" customHeight="1">
      <c r="A850" s="670" t="s">
        <v>88</v>
      </c>
      <c r="B850" s="671" t="s">
        <v>89</v>
      </c>
      <c r="C850" s="672"/>
      <c r="D850" s="673"/>
      <c r="E850" s="672"/>
      <c r="F850" s="674"/>
      <c r="G850" s="674"/>
      <c r="H850" s="673"/>
      <c r="I850" s="672"/>
      <c r="J850" s="673"/>
    </row>
    <row r="851" spans="1:10">
      <c r="A851" s="670" t="s">
        <v>90</v>
      </c>
      <c r="B851" s="671" t="s">
        <v>91</v>
      </c>
      <c r="C851" s="672"/>
      <c r="D851" s="673"/>
      <c r="E851" s="672"/>
      <c r="F851" s="674"/>
      <c r="G851" s="674"/>
      <c r="H851" s="673"/>
      <c r="I851" s="672"/>
      <c r="J851" s="673"/>
    </row>
    <row r="852" spans="1:10" ht="22.5">
      <c r="A852" s="670" t="s">
        <v>92</v>
      </c>
      <c r="B852" s="671" t="s">
        <v>93</v>
      </c>
      <c r="C852" s="672"/>
      <c r="D852" s="673"/>
      <c r="E852" s="672"/>
      <c r="F852" s="674"/>
      <c r="G852" s="674"/>
      <c r="H852" s="673"/>
      <c r="I852" s="672"/>
      <c r="J852" s="673"/>
    </row>
    <row r="853" spans="1:10" s="679" customFormat="1" ht="22.5" customHeight="1">
      <c r="A853" s="670" t="s">
        <v>94</v>
      </c>
      <c r="B853" s="671" t="s">
        <v>95</v>
      </c>
      <c r="C853" s="672"/>
      <c r="D853" s="673"/>
      <c r="E853" s="672"/>
      <c r="F853" s="674"/>
      <c r="G853" s="674"/>
      <c r="H853" s="673"/>
      <c r="I853" s="672"/>
      <c r="J853" s="673"/>
    </row>
    <row r="854" spans="1:10" ht="11.25" customHeight="1">
      <c r="A854" s="670" t="s">
        <v>96</v>
      </c>
      <c r="B854" s="671" t="s">
        <v>97</v>
      </c>
      <c r="C854" s="672">
        <v>1</v>
      </c>
      <c r="D854" s="673">
        <v>1</v>
      </c>
      <c r="E854" s="672"/>
      <c r="F854" s="674"/>
      <c r="G854" s="674"/>
      <c r="H854" s="673"/>
      <c r="I854" s="672">
        <v>180</v>
      </c>
      <c r="J854" s="673">
        <v>180</v>
      </c>
    </row>
    <row r="855" spans="1:10" ht="11.25" customHeight="1">
      <c r="A855" s="670" t="s">
        <v>98</v>
      </c>
      <c r="B855" s="671" t="s">
        <v>99</v>
      </c>
      <c r="C855" s="672"/>
      <c r="D855" s="673"/>
      <c r="E855" s="672"/>
      <c r="F855" s="674"/>
      <c r="G855" s="674"/>
      <c r="H855" s="673"/>
      <c r="I855" s="672"/>
      <c r="J855" s="673"/>
    </row>
    <row r="856" spans="1:10" s="679" customFormat="1">
      <c r="A856" s="670" t="s">
        <v>100</v>
      </c>
      <c r="B856" s="671" t="s">
        <v>101</v>
      </c>
      <c r="C856" s="672"/>
      <c r="D856" s="673"/>
      <c r="E856" s="672"/>
      <c r="F856" s="674"/>
      <c r="G856" s="674"/>
      <c r="H856" s="673"/>
      <c r="I856" s="672"/>
      <c r="J856" s="673"/>
    </row>
    <row r="857" spans="1:10" ht="11.25" customHeight="1">
      <c r="A857" s="670" t="s">
        <v>102</v>
      </c>
      <c r="B857" s="671" t="s">
        <v>103</v>
      </c>
      <c r="C857" s="672"/>
      <c r="D857" s="673"/>
      <c r="E857" s="672"/>
      <c r="F857" s="674"/>
      <c r="G857" s="674"/>
      <c r="H857" s="673"/>
      <c r="I857" s="672"/>
      <c r="J857" s="673"/>
    </row>
    <row r="858" spans="1:10" s="679" customFormat="1" ht="11.25" customHeight="1">
      <c r="A858" s="670" t="s">
        <v>104</v>
      </c>
      <c r="B858" s="671" t="s">
        <v>105</v>
      </c>
      <c r="C858" s="672"/>
      <c r="D858" s="673"/>
      <c r="E858" s="672"/>
      <c r="F858" s="674"/>
      <c r="G858" s="674"/>
      <c r="H858" s="673"/>
      <c r="I858" s="672"/>
      <c r="J858" s="673"/>
    </row>
    <row r="859" spans="1:10">
      <c r="A859" s="670" t="s">
        <v>106</v>
      </c>
      <c r="B859" s="671" t="s">
        <v>107</v>
      </c>
      <c r="C859" s="672">
        <v>5</v>
      </c>
      <c r="D859" s="673">
        <v>5</v>
      </c>
      <c r="E859" s="672"/>
      <c r="F859" s="674"/>
      <c r="G859" s="674"/>
      <c r="H859" s="673"/>
      <c r="I859" s="672">
        <v>266</v>
      </c>
      <c r="J859" s="673">
        <v>266</v>
      </c>
    </row>
    <row r="860" spans="1:10" s="679" customFormat="1" ht="11.25" customHeight="1">
      <c r="A860" s="670" t="s">
        <v>108</v>
      </c>
      <c r="B860" s="671" t="s">
        <v>109</v>
      </c>
      <c r="C860" s="672"/>
      <c r="D860" s="673"/>
      <c r="E860" s="672"/>
      <c r="F860" s="674"/>
      <c r="G860" s="674"/>
      <c r="H860" s="673"/>
      <c r="I860" s="672"/>
      <c r="J860" s="673"/>
    </row>
    <row r="861" spans="1:10" ht="11.25" customHeight="1">
      <c r="A861" s="670" t="s">
        <v>110</v>
      </c>
      <c r="B861" s="671" t="s">
        <v>111</v>
      </c>
      <c r="C861" s="672"/>
      <c r="D861" s="673"/>
      <c r="E861" s="672"/>
      <c r="F861" s="674"/>
      <c r="G861" s="674"/>
      <c r="H861" s="673"/>
      <c r="I861" s="672"/>
      <c r="J861" s="673"/>
    </row>
    <row r="862" spans="1:10" ht="11.25" customHeight="1">
      <c r="A862" s="670" t="s">
        <v>112</v>
      </c>
      <c r="B862" s="671" t="s">
        <v>113</v>
      </c>
      <c r="C862" s="672"/>
      <c r="D862" s="673"/>
      <c r="E862" s="672"/>
      <c r="F862" s="674"/>
      <c r="G862" s="674"/>
      <c r="H862" s="673"/>
      <c r="I862" s="672"/>
      <c r="J862" s="673"/>
    </row>
    <row r="863" spans="1:10" s="679" customFormat="1" ht="22.5">
      <c r="A863" s="670" t="s">
        <v>114</v>
      </c>
      <c r="B863" s="671" t="s">
        <v>115</v>
      </c>
      <c r="C863" s="672"/>
      <c r="D863" s="673"/>
      <c r="E863" s="672"/>
      <c r="F863" s="674"/>
      <c r="G863" s="674"/>
      <c r="H863" s="673"/>
      <c r="I863" s="672"/>
      <c r="J863" s="673"/>
    </row>
    <row r="864" spans="1:10" ht="11.25" customHeight="1">
      <c r="A864" s="670" t="s">
        <v>116</v>
      </c>
      <c r="B864" s="671" t="s">
        <v>117</v>
      </c>
      <c r="C864" s="672"/>
      <c r="D864" s="673"/>
      <c r="E864" s="672"/>
      <c r="F864" s="674"/>
      <c r="G864" s="674"/>
      <c r="H864" s="673"/>
      <c r="I864" s="672"/>
      <c r="J864" s="673"/>
    </row>
    <row r="865" spans="1:10" s="679" customFormat="1" ht="11.25" customHeight="1">
      <c r="A865" s="670" t="s">
        <v>118</v>
      </c>
      <c r="B865" s="671" t="s">
        <v>119</v>
      </c>
      <c r="C865" s="672">
        <v>2</v>
      </c>
      <c r="D865" s="673">
        <v>2</v>
      </c>
      <c r="E865" s="672">
        <v>1</v>
      </c>
      <c r="F865" s="674">
        <v>1</v>
      </c>
      <c r="G865" s="674"/>
      <c r="H865" s="673"/>
      <c r="I865" s="672">
        <v>5</v>
      </c>
      <c r="J865" s="673">
        <v>5</v>
      </c>
    </row>
    <row r="866" spans="1:10">
      <c r="A866" s="670" t="s">
        <v>120</v>
      </c>
      <c r="B866" s="671" t="s">
        <v>121</v>
      </c>
      <c r="C866" s="672"/>
      <c r="D866" s="673"/>
      <c r="E866" s="672"/>
      <c r="F866" s="674"/>
      <c r="G866" s="674"/>
      <c r="H866" s="673"/>
      <c r="I866" s="672"/>
      <c r="J866" s="673"/>
    </row>
    <row r="867" spans="1:10" s="679" customFormat="1">
      <c r="A867" s="670" t="s">
        <v>122</v>
      </c>
      <c r="B867" s="671" t="s">
        <v>123</v>
      </c>
      <c r="C867" s="672"/>
      <c r="D867" s="673"/>
      <c r="E867" s="672"/>
      <c r="F867" s="674"/>
      <c r="G867" s="674"/>
      <c r="H867" s="673"/>
      <c r="I867" s="672"/>
      <c r="J867" s="673"/>
    </row>
    <row r="868" spans="1:10">
      <c r="A868" s="670" t="s">
        <v>124</v>
      </c>
      <c r="B868" s="671" t="s">
        <v>125</v>
      </c>
      <c r="C868" s="672"/>
      <c r="D868" s="673"/>
      <c r="E868" s="672"/>
      <c r="F868" s="674"/>
      <c r="G868" s="674"/>
      <c r="H868" s="673"/>
      <c r="I868" s="672"/>
      <c r="J868" s="673"/>
    </row>
    <row r="869" spans="1:10" s="679" customFormat="1" ht="11.25" customHeight="1">
      <c r="A869" s="670" t="s">
        <v>126</v>
      </c>
      <c r="B869" s="671" t="s">
        <v>127</v>
      </c>
      <c r="C869" s="672"/>
      <c r="D869" s="673"/>
      <c r="E869" s="672"/>
      <c r="F869" s="674"/>
      <c r="G869" s="674"/>
      <c r="H869" s="673"/>
      <c r="I869" s="672"/>
      <c r="J869" s="673"/>
    </row>
    <row r="870" spans="1:10" ht="12" thickBot="1">
      <c r="A870" s="675" t="s">
        <v>128</v>
      </c>
      <c r="B870" s="676" t="s">
        <v>129</v>
      </c>
      <c r="C870" s="672"/>
      <c r="D870" s="673"/>
      <c r="E870" s="672"/>
      <c r="F870" s="674"/>
      <c r="G870" s="674"/>
      <c r="H870" s="673"/>
      <c r="I870" s="672"/>
      <c r="J870" s="673"/>
    </row>
    <row r="871" spans="1:10" s="679" customFormat="1" ht="21" customHeight="1">
      <c r="A871" s="665" t="s">
        <v>24</v>
      </c>
      <c r="B871" s="666" t="s">
        <v>25</v>
      </c>
      <c r="C871" s="680">
        <v>0</v>
      </c>
      <c r="D871" s="681">
        <v>0</v>
      </c>
      <c r="E871" s="680">
        <v>0</v>
      </c>
      <c r="F871" s="682">
        <v>0</v>
      </c>
      <c r="G871" s="682">
        <v>0</v>
      </c>
      <c r="H871" s="681">
        <v>0</v>
      </c>
      <c r="I871" s="680">
        <v>0</v>
      </c>
      <c r="J871" s="681">
        <v>0</v>
      </c>
    </row>
    <row r="872" spans="1:10" ht="23.25" thickBot="1">
      <c r="A872" s="675" t="s">
        <v>130</v>
      </c>
      <c r="B872" s="676" t="s">
        <v>131</v>
      </c>
      <c r="C872" s="672"/>
      <c r="D872" s="673"/>
      <c r="E872" s="672"/>
      <c r="F872" s="674"/>
      <c r="G872" s="674"/>
      <c r="H872" s="673"/>
      <c r="I872" s="672"/>
      <c r="J872" s="673"/>
    </row>
    <row r="873" spans="1:10" ht="21" customHeight="1">
      <c r="A873" s="665" t="s">
        <v>26</v>
      </c>
      <c r="B873" s="666" t="s">
        <v>27</v>
      </c>
      <c r="C873" s="680">
        <v>1</v>
      </c>
      <c r="D873" s="681">
        <v>1</v>
      </c>
      <c r="E873" s="680">
        <v>0</v>
      </c>
      <c r="F873" s="682">
        <v>0</v>
      </c>
      <c r="G873" s="682">
        <v>0</v>
      </c>
      <c r="H873" s="681">
        <v>0</v>
      </c>
      <c r="I873" s="680">
        <v>13</v>
      </c>
      <c r="J873" s="681">
        <v>13</v>
      </c>
    </row>
    <row r="874" spans="1:10" s="679" customFormat="1">
      <c r="A874" s="670" t="s">
        <v>132</v>
      </c>
      <c r="B874" s="671" t="s">
        <v>133</v>
      </c>
      <c r="C874" s="672">
        <v>1</v>
      </c>
      <c r="D874" s="673">
        <v>1</v>
      </c>
      <c r="E874" s="672"/>
      <c r="F874" s="674"/>
      <c r="G874" s="674"/>
      <c r="H874" s="673"/>
      <c r="I874" s="672">
        <v>13</v>
      </c>
      <c r="J874" s="673">
        <v>13</v>
      </c>
    </row>
    <row r="875" spans="1:10">
      <c r="A875" s="670" t="s">
        <v>134</v>
      </c>
      <c r="B875" s="671" t="s">
        <v>135</v>
      </c>
      <c r="C875" s="672"/>
      <c r="D875" s="673"/>
      <c r="E875" s="672"/>
      <c r="F875" s="674"/>
      <c r="G875" s="674"/>
      <c r="H875" s="673"/>
      <c r="I875" s="672"/>
      <c r="J875" s="673"/>
    </row>
    <row r="876" spans="1:10" s="679" customFormat="1" ht="11.25" customHeight="1">
      <c r="A876" s="670" t="s">
        <v>136</v>
      </c>
      <c r="B876" s="671" t="s">
        <v>137</v>
      </c>
      <c r="C876" s="672"/>
      <c r="D876" s="673"/>
      <c r="E876" s="672"/>
      <c r="F876" s="674"/>
      <c r="G876" s="674"/>
      <c r="H876" s="673"/>
      <c r="I876" s="672"/>
      <c r="J876" s="673"/>
    </row>
    <row r="877" spans="1:10" ht="12" thickBot="1">
      <c r="A877" s="683" t="s">
        <v>138</v>
      </c>
      <c r="B877" s="676" t="s">
        <v>139</v>
      </c>
      <c r="C877" s="672"/>
      <c r="D877" s="673"/>
      <c r="E877" s="672"/>
      <c r="F877" s="674"/>
      <c r="G877" s="674"/>
      <c r="H877" s="673"/>
      <c r="I877" s="672"/>
      <c r="J877" s="673"/>
    </row>
    <row r="878" spans="1:10" ht="11.25" customHeight="1">
      <c r="A878" s="684" t="s">
        <v>28</v>
      </c>
      <c r="B878" s="666" t="s">
        <v>29</v>
      </c>
      <c r="C878" s="667">
        <v>3</v>
      </c>
      <c r="D878" s="668">
        <v>3</v>
      </c>
      <c r="E878" s="667">
        <v>0</v>
      </c>
      <c r="F878" s="669">
        <v>0</v>
      </c>
      <c r="G878" s="669">
        <v>1</v>
      </c>
      <c r="H878" s="668">
        <v>1</v>
      </c>
      <c r="I878" s="667">
        <v>107</v>
      </c>
      <c r="J878" s="668">
        <v>107</v>
      </c>
    </row>
    <row r="879" spans="1:10">
      <c r="A879" s="685" t="s">
        <v>140</v>
      </c>
      <c r="B879" s="671" t="s">
        <v>141</v>
      </c>
      <c r="C879" s="672">
        <v>3</v>
      </c>
      <c r="D879" s="673">
        <v>3</v>
      </c>
      <c r="E879" s="672"/>
      <c r="F879" s="674"/>
      <c r="G879" s="674">
        <v>1</v>
      </c>
      <c r="H879" s="673">
        <v>1</v>
      </c>
      <c r="I879" s="672">
        <v>107</v>
      </c>
      <c r="J879" s="673">
        <v>107</v>
      </c>
    </row>
    <row r="880" spans="1:10" ht="11.25" customHeight="1">
      <c r="A880" s="686" t="s">
        <v>142</v>
      </c>
      <c r="B880" s="671" t="s">
        <v>143</v>
      </c>
      <c r="C880" s="672"/>
      <c r="D880" s="673"/>
      <c r="E880" s="672"/>
      <c r="F880" s="674"/>
      <c r="G880" s="674"/>
      <c r="H880" s="673"/>
      <c r="I880" s="672"/>
      <c r="J880" s="673"/>
    </row>
    <row r="881" spans="1:10" s="679" customFormat="1" ht="12" thickBot="1">
      <c r="A881" s="683" t="s">
        <v>144</v>
      </c>
      <c r="B881" s="676" t="s">
        <v>145</v>
      </c>
      <c r="C881" s="672"/>
      <c r="D881" s="673"/>
      <c r="E881" s="672"/>
      <c r="F881" s="674"/>
      <c r="G881" s="674"/>
      <c r="H881" s="673"/>
      <c r="I881" s="672"/>
      <c r="J881" s="673"/>
    </row>
    <row r="882" spans="1:10" ht="11.25" customHeight="1">
      <c r="A882" s="684" t="s">
        <v>30</v>
      </c>
      <c r="B882" s="666" t="s">
        <v>31</v>
      </c>
      <c r="C882" s="680">
        <v>0</v>
      </c>
      <c r="D882" s="681">
        <v>0</v>
      </c>
      <c r="E882" s="680">
        <v>0</v>
      </c>
      <c r="F882" s="682">
        <v>0</v>
      </c>
      <c r="G882" s="682">
        <v>0</v>
      </c>
      <c r="H882" s="681">
        <v>0</v>
      </c>
      <c r="I882" s="680">
        <v>0</v>
      </c>
      <c r="J882" s="681">
        <v>0</v>
      </c>
    </row>
    <row r="883" spans="1:10" ht="22.5">
      <c r="A883" s="685" t="s">
        <v>146</v>
      </c>
      <c r="B883" s="671" t="s">
        <v>147</v>
      </c>
      <c r="C883" s="672"/>
      <c r="D883" s="673"/>
      <c r="E883" s="672"/>
      <c r="F883" s="674"/>
      <c r="G883" s="674"/>
      <c r="H883" s="673"/>
      <c r="I883" s="672"/>
      <c r="J883" s="673"/>
    </row>
    <row r="884" spans="1:10" s="679" customFormat="1">
      <c r="A884" s="686" t="s">
        <v>148</v>
      </c>
      <c r="B884" s="671" t="s">
        <v>149</v>
      </c>
      <c r="C884" s="672"/>
      <c r="D884" s="673"/>
      <c r="E884" s="672"/>
      <c r="F884" s="674"/>
      <c r="G884" s="674"/>
      <c r="H884" s="673"/>
      <c r="I884" s="672"/>
      <c r="J884" s="673"/>
    </row>
    <row r="885" spans="1:10" ht="11.25" customHeight="1" thickBot="1">
      <c r="A885" s="687" t="s">
        <v>150</v>
      </c>
      <c r="B885" s="676" t="s">
        <v>151</v>
      </c>
      <c r="C885" s="688"/>
      <c r="D885" s="689"/>
      <c r="E885" s="688"/>
      <c r="F885" s="690"/>
      <c r="G885" s="690"/>
      <c r="H885" s="689"/>
      <c r="I885" s="688"/>
      <c r="J885" s="689"/>
    </row>
    <row r="886" spans="1:10" ht="6.75" customHeight="1" thickBot="1">
      <c r="A886" s="691"/>
      <c r="B886" s="692"/>
      <c r="C886" s="693"/>
      <c r="D886" s="693"/>
      <c r="E886" s="694"/>
      <c r="F886" s="694"/>
      <c r="G886" s="694"/>
      <c r="H886" s="694"/>
      <c r="I886" s="693"/>
      <c r="J886" s="693"/>
    </row>
    <row r="887" spans="1:10" s="659" customFormat="1" ht="11.25" customHeight="1" thickBot="1">
      <c r="A887" s="695">
        <v>1</v>
      </c>
      <c r="B887" s="696">
        <v>2</v>
      </c>
      <c r="C887" s="697">
        <v>3</v>
      </c>
      <c r="D887" s="698">
        <v>4</v>
      </c>
      <c r="E887" s="699">
        <v>5</v>
      </c>
      <c r="F887" s="700">
        <v>6</v>
      </c>
      <c r="G887" s="701">
        <v>7</v>
      </c>
      <c r="H887" s="702">
        <v>8</v>
      </c>
      <c r="I887" s="703">
        <v>9</v>
      </c>
      <c r="J887" s="704">
        <v>10</v>
      </c>
    </row>
    <row r="888" spans="1:10">
      <c r="A888" s="705" t="s">
        <v>32</v>
      </c>
      <c r="B888" s="666" t="s">
        <v>33</v>
      </c>
      <c r="C888" s="680">
        <v>2</v>
      </c>
      <c r="D888" s="681">
        <v>2</v>
      </c>
      <c r="E888" s="682">
        <v>0</v>
      </c>
      <c r="F888" s="682">
        <v>0</v>
      </c>
      <c r="G888" s="682">
        <v>0</v>
      </c>
      <c r="H888" s="706">
        <v>0</v>
      </c>
      <c r="I888" s="680">
        <v>338</v>
      </c>
      <c r="J888" s="681">
        <v>338</v>
      </c>
    </row>
    <row r="889" spans="1:10" ht="11.25" customHeight="1">
      <c r="A889" s="686" t="s">
        <v>152</v>
      </c>
      <c r="B889" s="671" t="s">
        <v>153</v>
      </c>
      <c r="C889" s="672">
        <v>1</v>
      </c>
      <c r="D889" s="673">
        <v>1</v>
      </c>
      <c r="E889" s="674"/>
      <c r="F889" s="674"/>
      <c r="G889" s="674"/>
      <c r="H889" s="707"/>
      <c r="I889" s="672">
        <v>158</v>
      </c>
      <c r="J889" s="673">
        <v>158</v>
      </c>
    </row>
    <row r="890" spans="1:10" ht="11.25" customHeight="1">
      <c r="A890" s="686" t="s">
        <v>154</v>
      </c>
      <c r="B890" s="671" t="s">
        <v>155</v>
      </c>
      <c r="C890" s="672">
        <v>1</v>
      </c>
      <c r="D890" s="673">
        <v>1</v>
      </c>
      <c r="E890" s="674"/>
      <c r="F890" s="674"/>
      <c r="G890" s="674"/>
      <c r="H890" s="707"/>
      <c r="I890" s="672">
        <v>180</v>
      </c>
      <c r="J890" s="673">
        <v>180</v>
      </c>
    </row>
    <row r="891" spans="1:10">
      <c r="A891" s="685" t="s">
        <v>156</v>
      </c>
      <c r="B891" s="671" t="s">
        <v>157</v>
      </c>
      <c r="C891" s="672"/>
      <c r="D891" s="673"/>
      <c r="E891" s="674"/>
      <c r="F891" s="674"/>
      <c r="G891" s="674"/>
      <c r="H891" s="707"/>
      <c r="I891" s="672"/>
      <c r="J891" s="673"/>
    </row>
    <row r="892" spans="1:10">
      <c r="A892" s="685" t="s">
        <v>158</v>
      </c>
      <c r="B892" s="671" t="s">
        <v>159</v>
      </c>
      <c r="C892" s="672"/>
      <c r="D892" s="673"/>
      <c r="E892" s="674"/>
      <c r="F892" s="674"/>
      <c r="G892" s="674"/>
      <c r="H892" s="707"/>
      <c r="I892" s="672"/>
      <c r="J892" s="673"/>
    </row>
    <row r="893" spans="1:10" ht="12" thickBot="1">
      <c r="A893" s="683" t="s">
        <v>160</v>
      </c>
      <c r="B893" s="676" t="s">
        <v>161</v>
      </c>
      <c r="C893" s="672"/>
      <c r="D893" s="673"/>
      <c r="E893" s="674"/>
      <c r="F893" s="674"/>
      <c r="G893" s="674"/>
      <c r="H893" s="707"/>
      <c r="I893" s="708"/>
      <c r="J893" s="709"/>
    </row>
    <row r="894" spans="1:10">
      <c r="A894" s="684" t="s">
        <v>34</v>
      </c>
      <c r="B894" s="666" t="s">
        <v>35</v>
      </c>
      <c r="C894" s="680">
        <v>3</v>
      </c>
      <c r="D894" s="681">
        <v>2</v>
      </c>
      <c r="E894" s="682">
        <v>0</v>
      </c>
      <c r="F894" s="682">
        <v>0</v>
      </c>
      <c r="G894" s="682">
        <v>1</v>
      </c>
      <c r="H894" s="706">
        <v>1</v>
      </c>
      <c r="I894" s="680">
        <v>180</v>
      </c>
      <c r="J894" s="681">
        <v>93</v>
      </c>
    </row>
    <row r="895" spans="1:10">
      <c r="A895" s="685" t="s">
        <v>162</v>
      </c>
      <c r="B895" s="671" t="s">
        <v>163</v>
      </c>
      <c r="C895" s="672">
        <v>3</v>
      </c>
      <c r="D895" s="673">
        <v>2</v>
      </c>
      <c r="E895" s="674"/>
      <c r="F895" s="674"/>
      <c r="G895" s="674">
        <v>1</v>
      </c>
      <c r="H895" s="707">
        <v>1</v>
      </c>
      <c r="I895" s="672">
        <v>180</v>
      </c>
      <c r="J895" s="673">
        <v>93</v>
      </c>
    </row>
    <row r="896" spans="1:10" ht="12" thickBot="1">
      <c r="A896" s="683" t="s">
        <v>164</v>
      </c>
      <c r="B896" s="676" t="s">
        <v>165</v>
      </c>
      <c r="C896" s="672"/>
      <c r="D896" s="673"/>
      <c r="E896" s="674"/>
      <c r="F896" s="674"/>
      <c r="G896" s="674"/>
      <c r="H896" s="707"/>
      <c r="I896" s="672"/>
      <c r="J896" s="673"/>
    </row>
    <row r="897" spans="1:10" ht="21">
      <c r="A897" s="705" t="s">
        <v>36</v>
      </c>
      <c r="B897" s="666" t="s">
        <v>37</v>
      </c>
      <c r="C897" s="680">
        <v>0</v>
      </c>
      <c r="D897" s="681">
        <v>0</v>
      </c>
      <c r="E897" s="682">
        <v>0</v>
      </c>
      <c r="F897" s="682">
        <v>0</v>
      </c>
      <c r="G897" s="682">
        <v>0</v>
      </c>
      <c r="H897" s="706">
        <v>0</v>
      </c>
      <c r="I897" s="680">
        <v>0</v>
      </c>
      <c r="J897" s="681">
        <v>0</v>
      </c>
    </row>
    <row r="898" spans="1:10">
      <c r="A898" s="686" t="s">
        <v>166</v>
      </c>
      <c r="B898" s="671" t="s">
        <v>167</v>
      </c>
      <c r="C898" s="672"/>
      <c r="D898" s="673"/>
      <c r="E898" s="674"/>
      <c r="F898" s="674"/>
      <c r="G898" s="674"/>
      <c r="H898" s="707"/>
      <c r="I898" s="672"/>
      <c r="J898" s="673"/>
    </row>
    <row r="899" spans="1:10" ht="22.5">
      <c r="A899" s="686" t="s">
        <v>168</v>
      </c>
      <c r="B899" s="671" t="s">
        <v>169</v>
      </c>
      <c r="C899" s="672"/>
      <c r="D899" s="673"/>
      <c r="E899" s="674"/>
      <c r="F899" s="674"/>
      <c r="G899" s="674"/>
      <c r="H899" s="707"/>
      <c r="I899" s="672"/>
      <c r="J899" s="673"/>
    </row>
    <row r="900" spans="1:10">
      <c r="A900" s="686" t="s">
        <v>170</v>
      </c>
      <c r="B900" s="671" t="s">
        <v>171</v>
      </c>
      <c r="C900" s="672"/>
      <c r="D900" s="673"/>
      <c r="E900" s="674"/>
      <c r="F900" s="674"/>
      <c r="G900" s="674"/>
      <c r="H900" s="707"/>
      <c r="I900" s="672"/>
      <c r="J900" s="673"/>
    </row>
    <row r="901" spans="1:10">
      <c r="A901" s="686" t="s">
        <v>172</v>
      </c>
      <c r="B901" s="671" t="s">
        <v>173</v>
      </c>
      <c r="C901" s="672"/>
      <c r="D901" s="673"/>
      <c r="E901" s="674"/>
      <c r="F901" s="674"/>
      <c r="G901" s="674"/>
      <c r="H901" s="707"/>
      <c r="I901" s="672"/>
      <c r="J901" s="673"/>
    </row>
    <row r="902" spans="1:10">
      <c r="A902" s="686" t="s">
        <v>174</v>
      </c>
      <c r="B902" s="671" t="s">
        <v>175</v>
      </c>
      <c r="C902" s="672"/>
      <c r="D902" s="673"/>
      <c r="E902" s="674"/>
      <c r="F902" s="674"/>
      <c r="G902" s="674"/>
      <c r="H902" s="707"/>
      <c r="I902" s="672"/>
      <c r="J902" s="673"/>
    </row>
    <row r="903" spans="1:10" ht="12" thickBot="1">
      <c r="A903" s="687" t="s">
        <v>176</v>
      </c>
      <c r="B903" s="676" t="s">
        <v>177</v>
      </c>
      <c r="C903" s="672"/>
      <c r="D903" s="673"/>
      <c r="E903" s="674"/>
      <c r="F903" s="674"/>
      <c r="G903" s="674"/>
      <c r="H903" s="707"/>
      <c r="I903" s="672"/>
      <c r="J903" s="673"/>
    </row>
    <row r="904" spans="1:10">
      <c r="A904" s="705" t="s">
        <v>38</v>
      </c>
      <c r="B904" s="666" t="s">
        <v>39</v>
      </c>
      <c r="C904" s="680">
        <v>0</v>
      </c>
      <c r="D904" s="681">
        <v>0</v>
      </c>
      <c r="E904" s="682">
        <v>0</v>
      </c>
      <c r="F904" s="682">
        <v>0</v>
      </c>
      <c r="G904" s="682">
        <v>0</v>
      </c>
      <c r="H904" s="706">
        <v>0</v>
      </c>
      <c r="I904" s="680">
        <v>0</v>
      </c>
      <c r="J904" s="681">
        <v>0</v>
      </c>
    </row>
    <row r="905" spans="1:10" ht="22.5">
      <c r="A905" s="686" t="s">
        <v>178</v>
      </c>
      <c r="B905" s="671" t="s">
        <v>179</v>
      </c>
      <c r="C905" s="710"/>
      <c r="D905" s="711"/>
      <c r="E905" s="712"/>
      <c r="F905" s="712"/>
      <c r="G905" s="712"/>
      <c r="H905" s="713"/>
      <c r="I905" s="710"/>
      <c r="J905" s="711"/>
    </row>
    <row r="906" spans="1:10" ht="11.25" customHeight="1">
      <c r="A906" s="686" t="s">
        <v>180</v>
      </c>
      <c r="B906" s="671" t="s">
        <v>181</v>
      </c>
      <c r="C906" s="710"/>
      <c r="D906" s="711"/>
      <c r="E906" s="712"/>
      <c r="F906" s="712"/>
      <c r="G906" s="712"/>
      <c r="H906" s="713"/>
      <c r="I906" s="710"/>
      <c r="J906" s="711"/>
    </row>
    <row r="907" spans="1:10" ht="11.25" customHeight="1" thickBot="1">
      <c r="A907" s="683" t="s">
        <v>182</v>
      </c>
      <c r="B907" s="676" t="s">
        <v>183</v>
      </c>
      <c r="C907" s="710"/>
      <c r="D907" s="711"/>
      <c r="E907" s="712"/>
      <c r="F907" s="712"/>
      <c r="G907" s="712"/>
      <c r="H907" s="713"/>
      <c r="I907" s="710"/>
      <c r="J907" s="711"/>
    </row>
    <row r="908" spans="1:10">
      <c r="A908" s="705" t="s">
        <v>40</v>
      </c>
      <c r="B908" s="666" t="s">
        <v>41</v>
      </c>
      <c r="C908" s="680">
        <v>0</v>
      </c>
      <c r="D908" s="681">
        <v>0</v>
      </c>
      <c r="E908" s="682">
        <v>0</v>
      </c>
      <c r="F908" s="682">
        <v>0</v>
      </c>
      <c r="G908" s="682">
        <v>0</v>
      </c>
      <c r="H908" s="706">
        <v>0</v>
      </c>
      <c r="I908" s="680">
        <v>0</v>
      </c>
      <c r="J908" s="681">
        <v>0</v>
      </c>
    </row>
    <row r="909" spans="1:10" ht="12" thickBot="1">
      <c r="A909" s="687" t="s">
        <v>184</v>
      </c>
      <c r="B909" s="676" t="s">
        <v>185</v>
      </c>
      <c r="C909" s="672"/>
      <c r="D909" s="673"/>
      <c r="E909" s="674"/>
      <c r="F909" s="674"/>
      <c r="G909" s="674"/>
      <c r="H909" s="707"/>
      <c r="I909" s="672"/>
      <c r="J909" s="673"/>
    </row>
    <row r="910" spans="1:10" ht="11.25" customHeight="1">
      <c r="A910" s="705" t="s">
        <v>42</v>
      </c>
      <c r="B910" s="666" t="s">
        <v>43</v>
      </c>
      <c r="C910" s="680">
        <v>1</v>
      </c>
      <c r="D910" s="681">
        <v>1</v>
      </c>
      <c r="E910" s="682">
        <v>0</v>
      </c>
      <c r="F910" s="682">
        <v>0</v>
      </c>
      <c r="G910" s="682">
        <v>1</v>
      </c>
      <c r="H910" s="706">
        <v>1</v>
      </c>
      <c r="I910" s="680">
        <v>0</v>
      </c>
      <c r="J910" s="681">
        <v>0</v>
      </c>
    </row>
    <row r="911" spans="1:10">
      <c r="A911" s="685" t="s">
        <v>186</v>
      </c>
      <c r="B911" s="671" t="s">
        <v>187</v>
      </c>
      <c r="C911" s="672"/>
      <c r="D911" s="673"/>
      <c r="E911" s="674"/>
      <c r="F911" s="674"/>
      <c r="G911" s="674"/>
      <c r="H911" s="707"/>
      <c r="I911" s="672"/>
      <c r="J911" s="673"/>
    </row>
    <row r="912" spans="1:10" ht="22.5">
      <c r="A912" s="670" t="s">
        <v>188</v>
      </c>
      <c r="B912" s="671" t="s">
        <v>189</v>
      </c>
      <c r="C912" s="672"/>
      <c r="D912" s="673"/>
      <c r="E912" s="674"/>
      <c r="F912" s="674"/>
      <c r="G912" s="674"/>
      <c r="H912" s="707"/>
      <c r="I912" s="672"/>
      <c r="J912" s="673"/>
    </row>
    <row r="913" spans="1:10" ht="11.25" customHeight="1">
      <c r="A913" s="686" t="s">
        <v>190</v>
      </c>
      <c r="B913" s="671" t="s">
        <v>191</v>
      </c>
      <c r="C913" s="672"/>
      <c r="D913" s="673"/>
      <c r="E913" s="674"/>
      <c r="F913" s="674"/>
      <c r="G913" s="674"/>
      <c r="H913" s="707"/>
      <c r="I913" s="672"/>
      <c r="J913" s="673"/>
    </row>
    <row r="914" spans="1:10">
      <c r="A914" s="686" t="s">
        <v>192</v>
      </c>
      <c r="B914" s="671" t="s">
        <v>193</v>
      </c>
      <c r="C914" s="672">
        <v>1</v>
      </c>
      <c r="D914" s="673">
        <v>1</v>
      </c>
      <c r="E914" s="674"/>
      <c r="F914" s="674"/>
      <c r="G914" s="674">
        <v>1</v>
      </c>
      <c r="H914" s="707">
        <v>1</v>
      </c>
      <c r="I914" s="672"/>
      <c r="J914" s="673"/>
    </row>
    <row r="915" spans="1:10">
      <c r="A915" s="686" t="s">
        <v>194</v>
      </c>
      <c r="B915" s="671" t="s">
        <v>195</v>
      </c>
      <c r="C915" s="672"/>
      <c r="D915" s="673"/>
      <c r="E915" s="674"/>
      <c r="F915" s="674"/>
      <c r="G915" s="674"/>
      <c r="H915" s="707"/>
      <c r="I915" s="672"/>
      <c r="J915" s="673"/>
    </row>
    <row r="916" spans="1:10">
      <c r="A916" s="686" t="s">
        <v>196</v>
      </c>
      <c r="B916" s="671" t="s">
        <v>197</v>
      </c>
      <c r="C916" s="672"/>
      <c r="D916" s="673"/>
      <c r="E916" s="674"/>
      <c r="F916" s="674"/>
      <c r="G916" s="674"/>
      <c r="H916" s="707"/>
      <c r="I916" s="672"/>
      <c r="J916" s="673"/>
    </row>
    <row r="917" spans="1:10" ht="12" thickBot="1">
      <c r="A917" s="687" t="s">
        <v>198</v>
      </c>
      <c r="B917" s="676" t="s">
        <v>199</v>
      </c>
      <c r="C917" s="672"/>
      <c r="D917" s="673"/>
      <c r="E917" s="674"/>
      <c r="F917" s="674"/>
      <c r="G917" s="674"/>
      <c r="H917" s="707"/>
      <c r="I917" s="672"/>
      <c r="J917" s="673"/>
    </row>
    <row r="918" spans="1:10">
      <c r="A918" s="714" t="s">
        <v>44</v>
      </c>
      <c r="B918" s="715" t="s">
        <v>45</v>
      </c>
      <c r="C918" s="680">
        <v>0</v>
      </c>
      <c r="D918" s="681">
        <v>0</v>
      </c>
      <c r="E918" s="682">
        <v>0</v>
      </c>
      <c r="F918" s="682">
        <v>0</v>
      </c>
      <c r="G918" s="682">
        <v>0</v>
      </c>
      <c r="H918" s="706">
        <v>0</v>
      </c>
      <c r="I918" s="680">
        <v>0</v>
      </c>
      <c r="J918" s="681">
        <v>0</v>
      </c>
    </row>
    <row r="919" spans="1:10">
      <c r="A919" s="686" t="s">
        <v>200</v>
      </c>
      <c r="B919" s="671" t="s">
        <v>201</v>
      </c>
      <c r="C919" s="672"/>
      <c r="D919" s="673"/>
      <c r="E919" s="674"/>
      <c r="F919" s="674"/>
      <c r="G919" s="674"/>
      <c r="H919" s="707"/>
      <c r="I919" s="672"/>
      <c r="J919" s="673"/>
    </row>
    <row r="920" spans="1:10">
      <c r="A920" s="686" t="s">
        <v>202</v>
      </c>
      <c r="B920" s="671" t="s">
        <v>203</v>
      </c>
      <c r="C920" s="672"/>
      <c r="D920" s="673"/>
      <c r="E920" s="674"/>
      <c r="F920" s="674"/>
      <c r="G920" s="674"/>
      <c r="H920" s="707"/>
      <c r="I920" s="672"/>
      <c r="J920" s="673"/>
    </row>
    <row r="921" spans="1:10" ht="22.5">
      <c r="A921" s="686" t="s">
        <v>204</v>
      </c>
      <c r="B921" s="716" t="s">
        <v>205</v>
      </c>
      <c r="C921" s="672"/>
      <c r="D921" s="673"/>
      <c r="E921" s="674"/>
      <c r="F921" s="674"/>
      <c r="G921" s="674"/>
      <c r="H921" s="707"/>
      <c r="I921" s="672"/>
      <c r="J921" s="673"/>
    </row>
    <row r="922" spans="1:10">
      <c r="A922" s="686" t="s">
        <v>206</v>
      </c>
      <c r="B922" s="716" t="s">
        <v>207</v>
      </c>
      <c r="C922" s="672"/>
      <c r="D922" s="673"/>
      <c r="E922" s="674"/>
      <c r="F922" s="674"/>
      <c r="G922" s="674"/>
      <c r="H922" s="707"/>
      <c r="I922" s="672"/>
      <c r="J922" s="673"/>
    </row>
    <row r="923" spans="1:10">
      <c r="A923" s="686" t="s">
        <v>208</v>
      </c>
      <c r="B923" s="716" t="s">
        <v>209</v>
      </c>
      <c r="C923" s="672"/>
      <c r="D923" s="673"/>
      <c r="E923" s="674"/>
      <c r="F923" s="674"/>
      <c r="G923" s="674"/>
      <c r="H923" s="707"/>
      <c r="I923" s="672"/>
      <c r="J923" s="673"/>
    </row>
    <row r="924" spans="1:10" ht="23.25" thickBot="1">
      <c r="A924" s="687" t="s">
        <v>210</v>
      </c>
      <c r="B924" s="717" t="s">
        <v>211</v>
      </c>
      <c r="C924" s="672"/>
      <c r="D924" s="673"/>
      <c r="E924" s="674"/>
      <c r="F924" s="674"/>
      <c r="G924" s="674"/>
      <c r="H924" s="707"/>
      <c r="I924" s="672"/>
      <c r="J924" s="673"/>
    </row>
    <row r="925" spans="1:10">
      <c r="A925" s="705" t="s">
        <v>46</v>
      </c>
      <c r="B925" s="718" t="s">
        <v>47</v>
      </c>
      <c r="C925" s="680">
        <v>4</v>
      </c>
      <c r="D925" s="681">
        <v>3</v>
      </c>
      <c r="E925" s="682">
        <v>0</v>
      </c>
      <c r="F925" s="682">
        <v>0</v>
      </c>
      <c r="G925" s="682">
        <v>0</v>
      </c>
      <c r="H925" s="706">
        <v>0</v>
      </c>
      <c r="I925" s="680">
        <v>243</v>
      </c>
      <c r="J925" s="681">
        <v>229</v>
      </c>
    </row>
    <row r="926" spans="1:10" ht="12" thickBot="1">
      <c r="A926" s="687" t="s">
        <v>212</v>
      </c>
      <c r="B926" s="717" t="s">
        <v>213</v>
      </c>
      <c r="C926" s="672">
        <v>4</v>
      </c>
      <c r="D926" s="673">
        <v>3</v>
      </c>
      <c r="E926" s="674"/>
      <c r="F926" s="674"/>
      <c r="G926" s="674"/>
      <c r="H926" s="707"/>
      <c r="I926" s="672">
        <v>243</v>
      </c>
      <c r="J926" s="673">
        <v>229</v>
      </c>
    </row>
    <row r="927" spans="1:10">
      <c r="A927" s="705" t="s">
        <v>48</v>
      </c>
      <c r="B927" s="718" t="s">
        <v>49</v>
      </c>
      <c r="C927" s="680">
        <v>4</v>
      </c>
      <c r="D927" s="681">
        <v>4</v>
      </c>
      <c r="E927" s="682">
        <v>0</v>
      </c>
      <c r="F927" s="682">
        <v>0</v>
      </c>
      <c r="G927" s="682">
        <v>0</v>
      </c>
      <c r="H927" s="706">
        <v>0</v>
      </c>
      <c r="I927" s="680">
        <v>550</v>
      </c>
      <c r="J927" s="681">
        <v>550</v>
      </c>
    </row>
    <row r="928" spans="1:10" ht="12" thickBot="1">
      <c r="A928" s="687" t="s">
        <v>214</v>
      </c>
      <c r="B928" s="717" t="s">
        <v>215</v>
      </c>
      <c r="C928" s="672">
        <v>4</v>
      </c>
      <c r="D928" s="673">
        <v>4</v>
      </c>
      <c r="E928" s="674"/>
      <c r="F928" s="674"/>
      <c r="G928" s="674"/>
      <c r="H928" s="707"/>
      <c r="I928" s="672">
        <v>550</v>
      </c>
      <c r="J928" s="673">
        <v>550</v>
      </c>
    </row>
    <row r="929" spans="1:10">
      <c r="A929" s="705" t="s">
        <v>50</v>
      </c>
      <c r="B929" s="718" t="s">
        <v>51</v>
      </c>
      <c r="C929" s="680">
        <v>5</v>
      </c>
      <c r="D929" s="681">
        <v>3</v>
      </c>
      <c r="E929" s="682">
        <v>0</v>
      </c>
      <c r="F929" s="682">
        <v>0</v>
      </c>
      <c r="G929" s="682">
        <v>1</v>
      </c>
      <c r="H929" s="706">
        <v>1</v>
      </c>
      <c r="I929" s="680">
        <v>269</v>
      </c>
      <c r="J929" s="681">
        <v>195</v>
      </c>
    </row>
    <row r="930" spans="1:10">
      <c r="A930" s="686" t="s">
        <v>216</v>
      </c>
      <c r="B930" s="716" t="s">
        <v>217</v>
      </c>
      <c r="C930" s="672">
        <v>3</v>
      </c>
      <c r="D930" s="673">
        <v>1</v>
      </c>
      <c r="E930" s="674"/>
      <c r="F930" s="674"/>
      <c r="G930" s="674">
        <v>1</v>
      </c>
      <c r="H930" s="707">
        <v>1</v>
      </c>
      <c r="I930" s="672">
        <v>74</v>
      </c>
      <c r="J930" s="673"/>
    </row>
    <row r="931" spans="1:10">
      <c r="A931" s="686" t="s">
        <v>218</v>
      </c>
      <c r="B931" s="716" t="s">
        <v>219</v>
      </c>
      <c r="C931" s="672">
        <v>2</v>
      </c>
      <c r="D931" s="673">
        <v>2</v>
      </c>
      <c r="E931" s="674"/>
      <c r="F931" s="674"/>
      <c r="G931" s="674"/>
      <c r="H931" s="707"/>
      <c r="I931" s="672">
        <v>195</v>
      </c>
      <c r="J931" s="673">
        <v>195</v>
      </c>
    </row>
    <row r="932" spans="1:10" ht="12" thickBot="1">
      <c r="A932" s="687" t="s">
        <v>220</v>
      </c>
      <c r="B932" s="717" t="s">
        <v>221</v>
      </c>
      <c r="C932" s="672"/>
      <c r="D932" s="673"/>
      <c r="E932" s="674"/>
      <c r="F932" s="674"/>
      <c r="G932" s="674"/>
      <c r="H932" s="707"/>
      <c r="I932" s="672"/>
      <c r="J932" s="673"/>
    </row>
    <row r="933" spans="1:10">
      <c r="A933" s="705" t="s">
        <v>52</v>
      </c>
      <c r="B933" s="718" t="s">
        <v>53</v>
      </c>
      <c r="C933" s="680">
        <v>1</v>
      </c>
      <c r="D933" s="681">
        <v>1</v>
      </c>
      <c r="E933" s="682">
        <v>0</v>
      </c>
      <c r="F933" s="682">
        <v>0</v>
      </c>
      <c r="G933" s="682">
        <v>0</v>
      </c>
      <c r="H933" s="706">
        <v>0</v>
      </c>
      <c r="I933" s="680">
        <v>45</v>
      </c>
      <c r="J933" s="681">
        <v>45</v>
      </c>
    </row>
    <row r="934" spans="1:10">
      <c r="A934" s="686" t="s">
        <v>222</v>
      </c>
      <c r="B934" s="716" t="s">
        <v>223</v>
      </c>
      <c r="C934" s="672">
        <v>1</v>
      </c>
      <c r="D934" s="673">
        <v>1</v>
      </c>
      <c r="E934" s="674"/>
      <c r="F934" s="674"/>
      <c r="G934" s="674"/>
      <c r="H934" s="707"/>
      <c r="I934" s="672">
        <v>45</v>
      </c>
      <c r="J934" s="673">
        <v>45</v>
      </c>
    </row>
    <row r="935" spans="1:10">
      <c r="A935" s="686" t="s">
        <v>224</v>
      </c>
      <c r="B935" s="716" t="s">
        <v>225</v>
      </c>
      <c r="C935" s="672"/>
      <c r="D935" s="673"/>
      <c r="E935" s="674"/>
      <c r="F935" s="674"/>
      <c r="G935" s="674"/>
      <c r="H935" s="707"/>
      <c r="I935" s="672"/>
      <c r="J935" s="673"/>
    </row>
    <row r="936" spans="1:10">
      <c r="A936" s="686" t="s">
        <v>226</v>
      </c>
      <c r="B936" s="716" t="s">
        <v>227</v>
      </c>
      <c r="C936" s="672"/>
      <c r="D936" s="673"/>
      <c r="E936" s="674"/>
      <c r="F936" s="674"/>
      <c r="G936" s="674"/>
      <c r="H936" s="707"/>
      <c r="I936" s="672"/>
      <c r="J936" s="673"/>
    </row>
    <row r="937" spans="1:10" ht="12" thickBot="1">
      <c r="A937" s="687" t="s">
        <v>228</v>
      </c>
      <c r="B937" s="717" t="s">
        <v>229</v>
      </c>
      <c r="C937" s="672"/>
      <c r="D937" s="673"/>
      <c r="E937" s="674"/>
      <c r="F937" s="674"/>
      <c r="G937" s="674"/>
      <c r="H937" s="707"/>
      <c r="I937" s="672"/>
      <c r="J937" s="673"/>
    </row>
    <row r="938" spans="1:10">
      <c r="A938" s="705" t="s">
        <v>54</v>
      </c>
      <c r="B938" s="718" t="s">
        <v>55</v>
      </c>
      <c r="C938" s="680">
        <v>1</v>
      </c>
      <c r="D938" s="681">
        <v>1</v>
      </c>
      <c r="E938" s="682">
        <v>0</v>
      </c>
      <c r="F938" s="682">
        <v>0</v>
      </c>
      <c r="G938" s="682">
        <v>0</v>
      </c>
      <c r="H938" s="706">
        <v>0</v>
      </c>
      <c r="I938" s="680">
        <v>240</v>
      </c>
      <c r="J938" s="681">
        <v>240</v>
      </c>
    </row>
    <row r="939" spans="1:10">
      <c r="A939" s="686" t="s">
        <v>230</v>
      </c>
      <c r="B939" s="716" t="s">
        <v>231</v>
      </c>
      <c r="C939" s="710"/>
      <c r="D939" s="711"/>
      <c r="E939" s="712"/>
      <c r="F939" s="712"/>
      <c r="G939" s="712"/>
      <c r="H939" s="713"/>
      <c r="I939" s="710"/>
      <c r="J939" s="711"/>
    </row>
    <row r="940" spans="1:10">
      <c r="A940" s="686" t="s">
        <v>232</v>
      </c>
      <c r="B940" s="716" t="s">
        <v>233</v>
      </c>
      <c r="C940" s="710">
        <v>1</v>
      </c>
      <c r="D940" s="711">
        <v>1</v>
      </c>
      <c r="E940" s="712"/>
      <c r="F940" s="712"/>
      <c r="G940" s="712"/>
      <c r="H940" s="713"/>
      <c r="I940" s="710">
        <v>240</v>
      </c>
      <c r="J940" s="711">
        <v>240</v>
      </c>
    </row>
    <row r="941" spans="1:10" ht="12" thickBot="1">
      <c r="A941" s="687" t="s">
        <v>234</v>
      </c>
      <c r="B941" s="717" t="s">
        <v>235</v>
      </c>
      <c r="C941" s="710"/>
      <c r="D941" s="711"/>
      <c r="E941" s="712"/>
      <c r="F941" s="712"/>
      <c r="G941" s="712"/>
      <c r="H941" s="713"/>
      <c r="I941" s="710"/>
      <c r="J941" s="711"/>
    </row>
    <row r="942" spans="1:10" ht="31.5" customHeight="1">
      <c r="A942" s="705" t="s">
        <v>254</v>
      </c>
      <c r="B942" s="718" t="s">
        <v>57</v>
      </c>
      <c r="C942" s="680"/>
      <c r="D942" s="681"/>
      <c r="E942" s="682"/>
      <c r="F942" s="682"/>
      <c r="G942" s="682"/>
      <c r="H942" s="706"/>
      <c r="I942" s="680"/>
      <c r="J942" s="681"/>
    </row>
    <row r="943" spans="1:10" ht="11.25" customHeight="1">
      <c r="A943" s="686" t="s">
        <v>236</v>
      </c>
      <c r="B943" s="716" t="s">
        <v>237</v>
      </c>
      <c r="C943" s="672"/>
      <c r="D943" s="673"/>
      <c r="E943" s="674"/>
      <c r="F943" s="674"/>
      <c r="G943" s="674"/>
      <c r="H943" s="707"/>
      <c r="I943" s="672"/>
      <c r="J943" s="673"/>
    </row>
    <row r="944" spans="1:10" ht="23.25" thickBot="1">
      <c r="A944" s="687" t="s">
        <v>238</v>
      </c>
      <c r="B944" s="717" t="s">
        <v>239</v>
      </c>
      <c r="C944" s="710"/>
      <c r="D944" s="711"/>
      <c r="E944" s="712"/>
      <c r="F944" s="712"/>
      <c r="G944" s="712"/>
      <c r="H944" s="713"/>
      <c r="I944" s="710"/>
      <c r="J944" s="711"/>
    </row>
    <row r="945" spans="1:10" ht="11.25" customHeight="1">
      <c r="A945" s="714" t="s">
        <v>58</v>
      </c>
      <c r="B945" s="719" t="s">
        <v>59</v>
      </c>
      <c r="C945" s="680"/>
      <c r="D945" s="681"/>
      <c r="E945" s="682"/>
      <c r="F945" s="682"/>
      <c r="G945" s="682"/>
      <c r="H945" s="706"/>
      <c r="I945" s="680"/>
      <c r="J945" s="681"/>
    </row>
    <row r="946" spans="1:10" ht="11.25" customHeight="1" thickBot="1">
      <c r="A946" s="687" t="s">
        <v>240</v>
      </c>
      <c r="B946" s="717" t="s">
        <v>241</v>
      </c>
      <c r="C946" s="688"/>
      <c r="D946" s="689"/>
      <c r="E946" s="690"/>
      <c r="F946" s="690"/>
      <c r="G946" s="690"/>
      <c r="H946" s="720"/>
      <c r="I946" s="688"/>
      <c r="J946" s="689"/>
    </row>
    <row r="947" spans="1:10" ht="15" customHeight="1" thickBot="1">
      <c r="A947" s="645" t="s">
        <v>1771</v>
      </c>
      <c r="B947" s="646"/>
      <c r="C947" s="646"/>
      <c r="D947" s="646"/>
      <c r="E947" s="646"/>
      <c r="F947" s="646"/>
      <c r="G947" s="646"/>
      <c r="H947" s="646"/>
      <c r="I947" s="646"/>
      <c r="J947" s="646"/>
    </row>
    <row r="948" spans="1:10" ht="13.5" customHeight="1" thickBot="1">
      <c r="A948" s="1850" t="s">
        <v>0</v>
      </c>
      <c r="B948" s="1851" t="s">
        <v>1</v>
      </c>
      <c r="C948" s="1852" t="s">
        <v>250</v>
      </c>
      <c r="D948" s="1852"/>
      <c r="E948" s="1853" t="s">
        <v>7</v>
      </c>
      <c r="F948" s="1853"/>
      <c r="G948" s="1853"/>
      <c r="H948" s="1853"/>
      <c r="I948" s="1852" t="s">
        <v>251</v>
      </c>
      <c r="J948" s="1852"/>
    </row>
    <row r="949" spans="1:10" ht="34.5" customHeight="1" thickBot="1">
      <c r="A949" s="1850"/>
      <c r="B949" s="1851"/>
      <c r="C949" s="1852"/>
      <c r="D949" s="1852"/>
      <c r="E949" s="1853"/>
      <c r="F949" s="1853"/>
      <c r="G949" s="1853"/>
      <c r="H949" s="1853"/>
      <c r="I949" s="1852"/>
      <c r="J949" s="1852"/>
    </row>
    <row r="950" spans="1:10" ht="11.25" customHeight="1" thickBot="1">
      <c r="A950" s="1850"/>
      <c r="B950" s="1851"/>
      <c r="C950" s="1852"/>
      <c r="D950" s="1852"/>
      <c r="E950" s="1854" t="s">
        <v>13</v>
      </c>
      <c r="F950" s="1854"/>
      <c r="G950" s="1855" t="s">
        <v>244</v>
      </c>
      <c r="H950" s="1855"/>
      <c r="I950" s="1852"/>
      <c r="J950" s="1852"/>
    </row>
    <row r="951" spans="1:10" ht="48.75" customHeight="1">
      <c r="A951" s="1850"/>
      <c r="B951" s="1851"/>
      <c r="C951" s="648" t="s">
        <v>15</v>
      </c>
      <c r="D951" s="649" t="s">
        <v>252</v>
      </c>
      <c r="E951" s="650" t="s">
        <v>15</v>
      </c>
      <c r="F951" s="651" t="s">
        <v>16</v>
      </c>
      <c r="G951" s="652" t="s">
        <v>15</v>
      </c>
      <c r="H951" s="652" t="s">
        <v>16</v>
      </c>
      <c r="I951" s="648" t="s">
        <v>15</v>
      </c>
      <c r="J951" s="649" t="s">
        <v>16</v>
      </c>
    </row>
    <row r="952" spans="1:10" s="659" customFormat="1" ht="11.25" customHeight="1" thickBot="1">
      <c r="A952" s="653">
        <v>1</v>
      </c>
      <c r="B952" s="654">
        <v>2</v>
      </c>
      <c r="C952" s="655">
        <v>3</v>
      </c>
      <c r="D952" s="656">
        <v>4</v>
      </c>
      <c r="E952" s="657">
        <v>5</v>
      </c>
      <c r="F952" s="658">
        <v>6</v>
      </c>
      <c r="G952" s="657">
        <v>7</v>
      </c>
      <c r="H952" s="656">
        <v>8</v>
      </c>
      <c r="I952" s="655">
        <v>9</v>
      </c>
      <c r="J952" s="656">
        <v>10</v>
      </c>
    </row>
    <row r="953" spans="1:10" ht="11.25" customHeight="1" thickBot="1">
      <c r="A953" s="1848" t="s">
        <v>253</v>
      </c>
      <c r="B953" s="1849"/>
      <c r="C953" s="660">
        <v>27</v>
      </c>
      <c r="D953" s="661">
        <v>25</v>
      </c>
      <c r="E953" s="660">
        <v>2</v>
      </c>
      <c r="F953" s="662">
        <v>2</v>
      </c>
      <c r="G953" s="662">
        <v>0</v>
      </c>
      <c r="H953" s="661">
        <v>0</v>
      </c>
      <c r="I953" s="663">
        <v>2160</v>
      </c>
      <c r="J953" s="664">
        <v>1962</v>
      </c>
    </row>
    <row r="954" spans="1:10">
      <c r="A954" s="665" t="s">
        <v>18</v>
      </c>
      <c r="B954" s="666" t="s">
        <v>19</v>
      </c>
      <c r="C954" s="667">
        <v>1</v>
      </c>
      <c r="D954" s="668">
        <v>1</v>
      </c>
      <c r="E954" s="667">
        <v>1</v>
      </c>
      <c r="F954" s="669">
        <v>1</v>
      </c>
      <c r="G954" s="669">
        <v>0</v>
      </c>
      <c r="H954" s="668">
        <v>0</v>
      </c>
      <c r="I954" s="667">
        <v>0</v>
      </c>
      <c r="J954" s="668">
        <v>0</v>
      </c>
    </row>
    <row r="955" spans="1:10">
      <c r="A955" s="670" t="s">
        <v>66</v>
      </c>
      <c r="B955" s="671" t="s">
        <v>67</v>
      </c>
      <c r="C955" s="672"/>
      <c r="D955" s="673"/>
      <c r="E955" s="672"/>
      <c r="F955" s="674"/>
      <c r="G955" s="674"/>
      <c r="H955" s="673"/>
      <c r="I955" s="672"/>
      <c r="J955" s="673"/>
    </row>
    <row r="956" spans="1:10" ht="11.25" customHeight="1">
      <c r="A956" s="670" t="s">
        <v>68</v>
      </c>
      <c r="B956" s="671" t="s">
        <v>69</v>
      </c>
      <c r="C956" s="672">
        <v>1</v>
      </c>
      <c r="D956" s="673">
        <v>1</v>
      </c>
      <c r="E956" s="672">
        <v>1</v>
      </c>
      <c r="F956" s="674">
        <v>1</v>
      </c>
      <c r="G956" s="674"/>
      <c r="H956" s="673"/>
      <c r="I956" s="672"/>
      <c r="J956" s="673"/>
    </row>
    <row r="957" spans="1:10" ht="12" thickBot="1">
      <c r="A957" s="675" t="s">
        <v>70</v>
      </c>
      <c r="B957" s="676" t="s">
        <v>71</v>
      </c>
      <c r="C957" s="672"/>
      <c r="D957" s="673"/>
      <c r="E957" s="672"/>
      <c r="F957" s="674"/>
      <c r="G957" s="674"/>
      <c r="H957" s="673"/>
      <c r="I957" s="672"/>
      <c r="J957" s="673"/>
    </row>
    <row r="958" spans="1:10">
      <c r="A958" s="665" t="s">
        <v>20</v>
      </c>
      <c r="B958" s="666" t="s">
        <v>21</v>
      </c>
      <c r="C958" s="667">
        <v>0</v>
      </c>
      <c r="D958" s="668">
        <v>0</v>
      </c>
      <c r="E958" s="667">
        <v>0</v>
      </c>
      <c r="F958" s="669">
        <v>0</v>
      </c>
      <c r="G958" s="669">
        <v>0</v>
      </c>
      <c r="H958" s="668">
        <v>0</v>
      </c>
      <c r="I958" s="667">
        <v>0</v>
      </c>
      <c r="J958" s="668">
        <v>0</v>
      </c>
    </row>
    <row r="959" spans="1:10">
      <c r="A959" s="670" t="s">
        <v>72</v>
      </c>
      <c r="B959" s="671" t="s">
        <v>73</v>
      </c>
      <c r="C959" s="672"/>
      <c r="D959" s="673"/>
      <c r="E959" s="672"/>
      <c r="F959" s="674"/>
      <c r="G959" s="674"/>
      <c r="H959" s="673"/>
      <c r="I959" s="677"/>
      <c r="J959" s="678"/>
    </row>
    <row r="960" spans="1:10">
      <c r="A960" s="670" t="s">
        <v>74</v>
      </c>
      <c r="B960" s="671" t="s">
        <v>75</v>
      </c>
      <c r="C960" s="672"/>
      <c r="D960" s="673"/>
      <c r="E960" s="672"/>
      <c r="F960" s="674"/>
      <c r="G960" s="674"/>
      <c r="H960" s="673"/>
      <c r="I960" s="672"/>
      <c r="J960" s="673"/>
    </row>
    <row r="961" spans="1:10">
      <c r="A961" s="670" t="s">
        <v>76</v>
      </c>
      <c r="B961" s="671" t="s">
        <v>77</v>
      </c>
      <c r="C961" s="672"/>
      <c r="D961" s="673"/>
      <c r="E961" s="672"/>
      <c r="F961" s="674"/>
      <c r="G961" s="674"/>
      <c r="H961" s="673"/>
      <c r="I961" s="672"/>
      <c r="J961" s="673"/>
    </row>
    <row r="962" spans="1:10" ht="11.25" customHeight="1">
      <c r="A962" s="670" t="s">
        <v>78</v>
      </c>
      <c r="B962" s="671" t="s">
        <v>79</v>
      </c>
      <c r="C962" s="672"/>
      <c r="D962" s="673"/>
      <c r="E962" s="672"/>
      <c r="F962" s="674"/>
      <c r="G962" s="674"/>
      <c r="H962" s="673"/>
      <c r="I962" s="672"/>
      <c r="J962" s="673"/>
    </row>
    <row r="963" spans="1:10" ht="12" thickBot="1">
      <c r="A963" s="675" t="s">
        <v>80</v>
      </c>
      <c r="B963" s="676" t="s">
        <v>81</v>
      </c>
      <c r="C963" s="672"/>
      <c r="D963" s="673"/>
      <c r="E963" s="672"/>
      <c r="F963" s="674"/>
      <c r="G963" s="674"/>
      <c r="H963" s="673"/>
      <c r="I963" s="672"/>
      <c r="J963" s="673"/>
    </row>
    <row r="964" spans="1:10">
      <c r="A964" s="665" t="s">
        <v>22</v>
      </c>
      <c r="B964" s="666" t="s">
        <v>23</v>
      </c>
      <c r="C964" s="667">
        <v>9</v>
      </c>
      <c r="D964" s="668">
        <v>9</v>
      </c>
      <c r="E964" s="667">
        <v>0</v>
      </c>
      <c r="F964" s="669">
        <v>0</v>
      </c>
      <c r="G964" s="669">
        <v>0</v>
      </c>
      <c r="H964" s="668">
        <v>0</v>
      </c>
      <c r="I964" s="667">
        <v>647</v>
      </c>
      <c r="J964" s="668">
        <v>647</v>
      </c>
    </row>
    <row r="965" spans="1:10">
      <c r="A965" s="670" t="s">
        <v>82</v>
      </c>
      <c r="B965" s="671" t="s">
        <v>83</v>
      </c>
      <c r="C965" s="672">
        <v>1</v>
      </c>
      <c r="D965" s="673">
        <v>1</v>
      </c>
      <c r="E965" s="672"/>
      <c r="F965" s="674"/>
      <c r="G965" s="674"/>
      <c r="H965" s="673"/>
      <c r="I965" s="672">
        <v>119</v>
      </c>
      <c r="J965" s="673">
        <v>119</v>
      </c>
    </row>
    <row r="966" spans="1:10">
      <c r="A966" s="670" t="s">
        <v>84</v>
      </c>
      <c r="B966" s="671" t="s">
        <v>85</v>
      </c>
      <c r="C966" s="672"/>
      <c r="D966" s="673"/>
      <c r="E966" s="672"/>
      <c r="F966" s="674"/>
      <c r="G966" s="674"/>
      <c r="H966" s="673"/>
      <c r="I966" s="672"/>
      <c r="J966" s="673"/>
    </row>
    <row r="967" spans="1:10">
      <c r="A967" s="670" t="s">
        <v>86</v>
      </c>
      <c r="B967" s="671" t="s">
        <v>87</v>
      </c>
      <c r="C967" s="672"/>
      <c r="D967" s="673"/>
      <c r="E967" s="672"/>
      <c r="F967" s="674"/>
      <c r="G967" s="674"/>
      <c r="H967" s="673"/>
      <c r="I967" s="672"/>
      <c r="J967" s="673"/>
    </row>
    <row r="968" spans="1:10" s="679" customFormat="1" ht="11.25" customHeight="1">
      <c r="A968" s="670" t="s">
        <v>88</v>
      </c>
      <c r="B968" s="671" t="s">
        <v>89</v>
      </c>
      <c r="C968" s="672"/>
      <c r="D968" s="673"/>
      <c r="E968" s="672"/>
      <c r="F968" s="674"/>
      <c r="G968" s="674"/>
      <c r="H968" s="673"/>
      <c r="I968" s="672"/>
      <c r="J968" s="673"/>
    </row>
    <row r="969" spans="1:10">
      <c r="A969" s="670" t="s">
        <v>90</v>
      </c>
      <c r="B969" s="671" t="s">
        <v>91</v>
      </c>
      <c r="C969" s="672">
        <v>1</v>
      </c>
      <c r="D969" s="673">
        <v>1</v>
      </c>
      <c r="E969" s="672"/>
      <c r="F969" s="674"/>
      <c r="G969" s="674"/>
      <c r="H969" s="673"/>
      <c r="I969" s="672">
        <v>19</v>
      </c>
      <c r="J969" s="673">
        <v>19</v>
      </c>
    </row>
    <row r="970" spans="1:10" ht="22.5">
      <c r="A970" s="670" t="s">
        <v>92</v>
      </c>
      <c r="B970" s="671" t="s">
        <v>93</v>
      </c>
      <c r="C970" s="672"/>
      <c r="D970" s="673"/>
      <c r="E970" s="672"/>
      <c r="F970" s="674"/>
      <c r="G970" s="674"/>
      <c r="H970" s="673"/>
      <c r="I970" s="672"/>
      <c r="J970" s="673"/>
    </row>
    <row r="971" spans="1:10" s="679" customFormat="1" ht="22.5" customHeight="1">
      <c r="A971" s="670" t="s">
        <v>94</v>
      </c>
      <c r="B971" s="671" t="s">
        <v>95</v>
      </c>
      <c r="C971" s="672"/>
      <c r="D971" s="673"/>
      <c r="E971" s="672"/>
      <c r="F971" s="674"/>
      <c r="G971" s="674"/>
      <c r="H971" s="673"/>
      <c r="I971" s="672"/>
      <c r="J971" s="673"/>
    </row>
    <row r="972" spans="1:10" ht="11.25" customHeight="1">
      <c r="A972" s="670" t="s">
        <v>96</v>
      </c>
      <c r="B972" s="671" t="s">
        <v>97</v>
      </c>
      <c r="C972" s="672"/>
      <c r="D972" s="673"/>
      <c r="E972" s="672"/>
      <c r="F972" s="674"/>
      <c r="G972" s="674"/>
      <c r="H972" s="673"/>
      <c r="I972" s="672"/>
      <c r="J972" s="673"/>
    </row>
    <row r="973" spans="1:10" ht="11.25" customHeight="1">
      <c r="A973" s="670" t="s">
        <v>98</v>
      </c>
      <c r="B973" s="671" t="s">
        <v>99</v>
      </c>
      <c r="C973" s="672"/>
      <c r="D973" s="673"/>
      <c r="E973" s="672"/>
      <c r="F973" s="674"/>
      <c r="G973" s="674"/>
      <c r="H973" s="673"/>
      <c r="I973" s="672"/>
      <c r="J973" s="673"/>
    </row>
    <row r="974" spans="1:10" s="679" customFormat="1">
      <c r="A974" s="670" t="s">
        <v>100</v>
      </c>
      <c r="B974" s="671" t="s">
        <v>101</v>
      </c>
      <c r="C974" s="672"/>
      <c r="D974" s="673"/>
      <c r="E974" s="672"/>
      <c r="F974" s="674"/>
      <c r="G974" s="674"/>
      <c r="H974" s="673"/>
      <c r="I974" s="672"/>
      <c r="J974" s="673"/>
    </row>
    <row r="975" spans="1:10" ht="11.25" customHeight="1">
      <c r="A975" s="670" t="s">
        <v>102</v>
      </c>
      <c r="B975" s="671" t="s">
        <v>103</v>
      </c>
      <c r="C975" s="672"/>
      <c r="D975" s="673"/>
      <c r="E975" s="672"/>
      <c r="F975" s="674"/>
      <c r="G975" s="674"/>
      <c r="H975" s="673"/>
      <c r="I975" s="672"/>
      <c r="J975" s="673"/>
    </row>
    <row r="976" spans="1:10" s="679" customFormat="1" ht="11.25" customHeight="1">
      <c r="A976" s="670" t="s">
        <v>104</v>
      </c>
      <c r="B976" s="671" t="s">
        <v>105</v>
      </c>
      <c r="C976" s="672"/>
      <c r="D976" s="673"/>
      <c r="E976" s="672"/>
      <c r="F976" s="674"/>
      <c r="G976" s="674"/>
      <c r="H976" s="673"/>
      <c r="I976" s="672"/>
      <c r="J976" s="673"/>
    </row>
    <row r="977" spans="1:10">
      <c r="A977" s="670" t="s">
        <v>106</v>
      </c>
      <c r="B977" s="671" t="s">
        <v>107</v>
      </c>
      <c r="C977" s="672">
        <v>6</v>
      </c>
      <c r="D977" s="673">
        <v>6</v>
      </c>
      <c r="E977" s="672"/>
      <c r="F977" s="674"/>
      <c r="G977" s="674"/>
      <c r="H977" s="673"/>
      <c r="I977" s="672">
        <v>435</v>
      </c>
      <c r="J977" s="673">
        <v>435</v>
      </c>
    </row>
    <row r="978" spans="1:10" s="679" customFormat="1" ht="11.25" customHeight="1">
      <c r="A978" s="670" t="s">
        <v>108</v>
      </c>
      <c r="B978" s="671" t="s">
        <v>109</v>
      </c>
      <c r="C978" s="672"/>
      <c r="D978" s="673"/>
      <c r="E978" s="672"/>
      <c r="F978" s="674"/>
      <c r="G978" s="674"/>
      <c r="H978" s="673"/>
      <c r="I978" s="672"/>
      <c r="J978" s="673"/>
    </row>
    <row r="979" spans="1:10" ht="11.25" customHeight="1">
      <c r="A979" s="670" t="s">
        <v>110</v>
      </c>
      <c r="B979" s="671" t="s">
        <v>111</v>
      </c>
      <c r="C979" s="672"/>
      <c r="D979" s="673"/>
      <c r="E979" s="672"/>
      <c r="F979" s="674"/>
      <c r="G979" s="674"/>
      <c r="H979" s="673"/>
      <c r="I979" s="672"/>
      <c r="J979" s="673"/>
    </row>
    <row r="980" spans="1:10" ht="11.25" customHeight="1">
      <c r="A980" s="670" t="s">
        <v>112</v>
      </c>
      <c r="B980" s="671" t="s">
        <v>113</v>
      </c>
      <c r="C980" s="672">
        <v>1</v>
      </c>
      <c r="D980" s="673">
        <v>1</v>
      </c>
      <c r="E980" s="672"/>
      <c r="F980" s="674"/>
      <c r="G980" s="674"/>
      <c r="H980" s="673"/>
      <c r="I980" s="672">
        <v>74</v>
      </c>
      <c r="J980" s="673">
        <v>74</v>
      </c>
    </row>
    <row r="981" spans="1:10" s="679" customFormat="1" ht="22.5">
      <c r="A981" s="670" t="s">
        <v>114</v>
      </c>
      <c r="B981" s="671" t="s">
        <v>115</v>
      </c>
      <c r="C981" s="672"/>
      <c r="D981" s="673"/>
      <c r="E981" s="672"/>
      <c r="F981" s="674"/>
      <c r="G981" s="674"/>
      <c r="H981" s="673"/>
      <c r="I981" s="672"/>
      <c r="J981" s="673"/>
    </row>
    <row r="982" spans="1:10" ht="11.25" customHeight="1">
      <c r="A982" s="670" t="s">
        <v>116</v>
      </c>
      <c r="B982" s="671" t="s">
        <v>117</v>
      </c>
      <c r="C982" s="672"/>
      <c r="D982" s="673"/>
      <c r="E982" s="672"/>
      <c r="F982" s="674"/>
      <c r="G982" s="674"/>
      <c r="H982" s="673"/>
      <c r="I982" s="672"/>
      <c r="J982" s="673"/>
    </row>
    <row r="983" spans="1:10" s="679" customFormat="1" ht="11.25" customHeight="1">
      <c r="A983" s="670" t="s">
        <v>118</v>
      </c>
      <c r="B983" s="671" t="s">
        <v>119</v>
      </c>
      <c r="C983" s="672"/>
      <c r="D983" s="673"/>
      <c r="E983" s="672"/>
      <c r="F983" s="674"/>
      <c r="G983" s="674"/>
      <c r="H983" s="673"/>
      <c r="I983" s="672"/>
      <c r="J983" s="673"/>
    </row>
    <row r="984" spans="1:10">
      <c r="A984" s="670" t="s">
        <v>120</v>
      </c>
      <c r="B984" s="671" t="s">
        <v>121</v>
      </c>
      <c r="C984" s="672"/>
      <c r="D984" s="673"/>
      <c r="E984" s="672"/>
      <c r="F984" s="674"/>
      <c r="G984" s="674"/>
      <c r="H984" s="673"/>
      <c r="I984" s="672"/>
      <c r="J984" s="673"/>
    </row>
    <row r="985" spans="1:10" s="679" customFormat="1">
      <c r="A985" s="670" t="s">
        <v>122</v>
      </c>
      <c r="B985" s="671" t="s">
        <v>123</v>
      </c>
      <c r="C985" s="672"/>
      <c r="D985" s="673"/>
      <c r="E985" s="672"/>
      <c r="F985" s="674"/>
      <c r="G985" s="674"/>
      <c r="H985" s="673"/>
      <c r="I985" s="672"/>
      <c r="J985" s="673"/>
    </row>
    <row r="986" spans="1:10">
      <c r="A986" s="670" t="s">
        <v>124</v>
      </c>
      <c r="B986" s="671" t="s">
        <v>125</v>
      </c>
      <c r="C986" s="672"/>
      <c r="D986" s="673"/>
      <c r="E986" s="672"/>
      <c r="F986" s="674"/>
      <c r="G986" s="674"/>
      <c r="H986" s="673"/>
      <c r="I986" s="672"/>
      <c r="J986" s="673"/>
    </row>
    <row r="987" spans="1:10" s="679" customFormat="1" ht="11.25" customHeight="1">
      <c r="A987" s="670" t="s">
        <v>126</v>
      </c>
      <c r="B987" s="671" t="s">
        <v>127</v>
      </c>
      <c r="C987" s="672"/>
      <c r="D987" s="673"/>
      <c r="E987" s="672"/>
      <c r="F987" s="674"/>
      <c r="G987" s="674"/>
      <c r="H987" s="673"/>
      <c r="I987" s="672"/>
      <c r="J987" s="673"/>
    </row>
    <row r="988" spans="1:10" ht="12" thickBot="1">
      <c r="A988" s="675" t="s">
        <v>128</v>
      </c>
      <c r="B988" s="676" t="s">
        <v>129</v>
      </c>
      <c r="C988" s="672"/>
      <c r="D988" s="673"/>
      <c r="E988" s="672"/>
      <c r="F988" s="674"/>
      <c r="G988" s="674"/>
      <c r="H988" s="673"/>
      <c r="I988" s="672"/>
      <c r="J988" s="673"/>
    </row>
    <row r="989" spans="1:10" s="679" customFormat="1" ht="21" customHeight="1">
      <c r="A989" s="665" t="s">
        <v>24</v>
      </c>
      <c r="B989" s="666" t="s">
        <v>25</v>
      </c>
      <c r="C989" s="680">
        <v>0</v>
      </c>
      <c r="D989" s="681">
        <v>0</v>
      </c>
      <c r="E989" s="680">
        <v>0</v>
      </c>
      <c r="F989" s="682">
        <v>0</v>
      </c>
      <c r="G989" s="682">
        <v>0</v>
      </c>
      <c r="H989" s="681">
        <v>0</v>
      </c>
      <c r="I989" s="680">
        <v>0</v>
      </c>
      <c r="J989" s="681">
        <v>0</v>
      </c>
    </row>
    <row r="990" spans="1:10" ht="23.25" thickBot="1">
      <c r="A990" s="675" t="s">
        <v>130</v>
      </c>
      <c r="B990" s="676" t="s">
        <v>131</v>
      </c>
      <c r="C990" s="672"/>
      <c r="D990" s="673"/>
      <c r="E990" s="672"/>
      <c r="F990" s="674"/>
      <c r="G990" s="674"/>
      <c r="H990" s="673"/>
      <c r="I990" s="672"/>
      <c r="J990" s="673"/>
    </row>
    <row r="991" spans="1:10" ht="21" customHeight="1">
      <c r="A991" s="665" t="s">
        <v>26</v>
      </c>
      <c r="B991" s="666" t="s">
        <v>27</v>
      </c>
      <c r="C991" s="680">
        <v>0</v>
      </c>
      <c r="D991" s="681">
        <v>0</v>
      </c>
      <c r="E991" s="680">
        <v>0</v>
      </c>
      <c r="F991" s="682">
        <v>0</v>
      </c>
      <c r="G991" s="682">
        <v>0</v>
      </c>
      <c r="H991" s="681">
        <v>0</v>
      </c>
      <c r="I991" s="680">
        <v>0</v>
      </c>
      <c r="J991" s="681">
        <v>0</v>
      </c>
    </row>
    <row r="992" spans="1:10" s="679" customFormat="1">
      <c r="A992" s="670" t="s">
        <v>132</v>
      </c>
      <c r="B992" s="671" t="s">
        <v>133</v>
      </c>
      <c r="C992" s="672"/>
      <c r="D992" s="673"/>
      <c r="E992" s="672"/>
      <c r="F992" s="674"/>
      <c r="G992" s="674"/>
      <c r="H992" s="673"/>
      <c r="I992" s="672"/>
      <c r="J992" s="673"/>
    </row>
    <row r="993" spans="1:10">
      <c r="A993" s="670" t="s">
        <v>134</v>
      </c>
      <c r="B993" s="671" t="s">
        <v>135</v>
      </c>
      <c r="C993" s="672"/>
      <c r="D993" s="673"/>
      <c r="E993" s="672"/>
      <c r="F993" s="674"/>
      <c r="G993" s="674"/>
      <c r="H993" s="673"/>
      <c r="I993" s="672"/>
      <c r="J993" s="673"/>
    </row>
    <row r="994" spans="1:10" s="679" customFormat="1" ht="11.25" customHeight="1">
      <c r="A994" s="670" t="s">
        <v>136</v>
      </c>
      <c r="B994" s="671" t="s">
        <v>137</v>
      </c>
      <c r="C994" s="672"/>
      <c r="D994" s="673"/>
      <c r="E994" s="672"/>
      <c r="F994" s="674"/>
      <c r="G994" s="674"/>
      <c r="H994" s="673"/>
      <c r="I994" s="672"/>
      <c r="J994" s="673"/>
    </row>
    <row r="995" spans="1:10" ht="12" thickBot="1">
      <c r="A995" s="683" t="s">
        <v>138</v>
      </c>
      <c r="B995" s="676" t="s">
        <v>139</v>
      </c>
      <c r="C995" s="672"/>
      <c r="D995" s="673"/>
      <c r="E995" s="672"/>
      <c r="F995" s="674"/>
      <c r="G995" s="674"/>
      <c r="H995" s="673"/>
      <c r="I995" s="672"/>
      <c r="J995" s="673"/>
    </row>
    <row r="996" spans="1:10" ht="11.25" customHeight="1">
      <c r="A996" s="684" t="s">
        <v>28</v>
      </c>
      <c r="B996" s="666" t="s">
        <v>29</v>
      </c>
      <c r="C996" s="667">
        <v>2</v>
      </c>
      <c r="D996" s="668">
        <v>2</v>
      </c>
      <c r="E996" s="667">
        <v>0</v>
      </c>
      <c r="F996" s="669">
        <v>0</v>
      </c>
      <c r="G996" s="669">
        <v>0</v>
      </c>
      <c r="H996" s="668">
        <v>0</v>
      </c>
      <c r="I996" s="667">
        <v>376</v>
      </c>
      <c r="J996" s="668">
        <v>376</v>
      </c>
    </row>
    <row r="997" spans="1:10">
      <c r="A997" s="685" t="s">
        <v>140</v>
      </c>
      <c r="B997" s="671" t="s">
        <v>141</v>
      </c>
      <c r="C997" s="672">
        <v>2</v>
      </c>
      <c r="D997" s="673">
        <v>2</v>
      </c>
      <c r="E997" s="672"/>
      <c r="F997" s="674"/>
      <c r="G997" s="674"/>
      <c r="H997" s="673"/>
      <c r="I997" s="672">
        <v>376</v>
      </c>
      <c r="J997" s="673">
        <v>376</v>
      </c>
    </row>
    <row r="998" spans="1:10" ht="11.25" customHeight="1">
      <c r="A998" s="686" t="s">
        <v>142</v>
      </c>
      <c r="B998" s="671" t="s">
        <v>143</v>
      </c>
      <c r="C998" s="672"/>
      <c r="D998" s="673"/>
      <c r="E998" s="672"/>
      <c r="F998" s="674"/>
      <c r="G998" s="674"/>
      <c r="H998" s="673"/>
      <c r="I998" s="672"/>
      <c r="J998" s="673"/>
    </row>
    <row r="999" spans="1:10" s="679" customFormat="1" ht="12" thickBot="1">
      <c r="A999" s="683" t="s">
        <v>144</v>
      </c>
      <c r="B999" s="676" t="s">
        <v>145</v>
      </c>
      <c r="C999" s="672"/>
      <c r="D999" s="673"/>
      <c r="E999" s="672"/>
      <c r="F999" s="674"/>
      <c r="G999" s="674"/>
      <c r="H999" s="673"/>
      <c r="I999" s="672"/>
      <c r="J999" s="673"/>
    </row>
    <row r="1000" spans="1:10" ht="11.25" customHeight="1">
      <c r="A1000" s="684" t="s">
        <v>30</v>
      </c>
      <c r="B1000" s="666" t="s">
        <v>31</v>
      </c>
      <c r="C1000" s="680">
        <v>3</v>
      </c>
      <c r="D1000" s="681">
        <v>3</v>
      </c>
      <c r="E1000" s="680">
        <v>0</v>
      </c>
      <c r="F1000" s="682">
        <v>0</v>
      </c>
      <c r="G1000" s="682">
        <v>0</v>
      </c>
      <c r="H1000" s="681">
        <v>0</v>
      </c>
      <c r="I1000" s="680">
        <v>237</v>
      </c>
      <c r="J1000" s="681">
        <v>237</v>
      </c>
    </row>
    <row r="1001" spans="1:10" ht="22.5">
      <c r="A1001" s="685" t="s">
        <v>146</v>
      </c>
      <c r="B1001" s="671" t="s">
        <v>147</v>
      </c>
      <c r="C1001" s="672"/>
      <c r="D1001" s="673"/>
      <c r="E1001" s="672"/>
      <c r="F1001" s="674"/>
      <c r="G1001" s="674"/>
      <c r="H1001" s="673"/>
      <c r="I1001" s="672"/>
      <c r="J1001" s="673"/>
    </row>
    <row r="1002" spans="1:10" s="679" customFormat="1">
      <c r="A1002" s="686" t="s">
        <v>148</v>
      </c>
      <c r="B1002" s="671" t="s">
        <v>149</v>
      </c>
      <c r="C1002" s="672">
        <v>1</v>
      </c>
      <c r="D1002" s="673">
        <v>1</v>
      </c>
      <c r="E1002" s="672"/>
      <c r="F1002" s="674"/>
      <c r="G1002" s="674"/>
      <c r="H1002" s="673"/>
      <c r="I1002" s="672">
        <v>8</v>
      </c>
      <c r="J1002" s="673">
        <v>8</v>
      </c>
    </row>
    <row r="1003" spans="1:10" ht="11.25" customHeight="1" thickBot="1">
      <c r="A1003" s="687" t="s">
        <v>150</v>
      </c>
      <c r="B1003" s="676" t="s">
        <v>151</v>
      </c>
      <c r="C1003" s="688">
        <v>2</v>
      </c>
      <c r="D1003" s="689">
        <v>2</v>
      </c>
      <c r="E1003" s="688"/>
      <c r="F1003" s="690"/>
      <c r="G1003" s="690"/>
      <c r="H1003" s="689"/>
      <c r="I1003" s="688">
        <v>229</v>
      </c>
      <c r="J1003" s="689">
        <v>229</v>
      </c>
    </row>
    <row r="1004" spans="1:10" ht="6.75" customHeight="1" thickBot="1">
      <c r="A1004" s="691"/>
      <c r="B1004" s="692"/>
      <c r="C1004" s="693"/>
      <c r="D1004" s="693"/>
      <c r="E1004" s="694"/>
      <c r="F1004" s="694"/>
      <c r="G1004" s="694"/>
      <c r="H1004" s="694"/>
      <c r="I1004" s="693"/>
      <c r="J1004" s="693"/>
    </row>
    <row r="1005" spans="1:10" s="659" customFormat="1" ht="11.25" customHeight="1" thickBot="1">
      <c r="A1005" s="695">
        <v>1</v>
      </c>
      <c r="B1005" s="696">
        <v>2</v>
      </c>
      <c r="C1005" s="697">
        <v>3</v>
      </c>
      <c r="D1005" s="698">
        <v>4</v>
      </c>
      <c r="E1005" s="699">
        <v>5</v>
      </c>
      <c r="F1005" s="700">
        <v>6</v>
      </c>
      <c r="G1005" s="701">
        <v>7</v>
      </c>
      <c r="H1005" s="702">
        <v>8</v>
      </c>
      <c r="I1005" s="703">
        <v>9</v>
      </c>
      <c r="J1005" s="704">
        <v>10</v>
      </c>
    </row>
    <row r="1006" spans="1:10">
      <c r="A1006" s="705" t="s">
        <v>32</v>
      </c>
      <c r="B1006" s="666" t="s">
        <v>33</v>
      </c>
      <c r="C1006" s="680">
        <v>1</v>
      </c>
      <c r="D1006" s="681">
        <v>1</v>
      </c>
      <c r="E1006" s="682">
        <v>1</v>
      </c>
      <c r="F1006" s="682">
        <v>1</v>
      </c>
      <c r="G1006" s="682">
        <v>0</v>
      </c>
      <c r="H1006" s="706">
        <v>0</v>
      </c>
      <c r="I1006" s="680">
        <v>0</v>
      </c>
      <c r="J1006" s="681">
        <v>0</v>
      </c>
    </row>
    <row r="1007" spans="1:10" ht="11.25" customHeight="1">
      <c r="A1007" s="686" t="s">
        <v>152</v>
      </c>
      <c r="B1007" s="671" t="s">
        <v>153</v>
      </c>
      <c r="C1007" s="672">
        <v>1</v>
      </c>
      <c r="D1007" s="673">
        <v>1</v>
      </c>
      <c r="E1007" s="674">
        <v>1</v>
      </c>
      <c r="F1007" s="674">
        <v>1</v>
      </c>
      <c r="G1007" s="674"/>
      <c r="H1007" s="707"/>
      <c r="I1007" s="672"/>
      <c r="J1007" s="673"/>
    </row>
    <row r="1008" spans="1:10" ht="11.25" customHeight="1">
      <c r="A1008" s="686" t="s">
        <v>154</v>
      </c>
      <c r="B1008" s="671" t="s">
        <v>155</v>
      </c>
      <c r="C1008" s="672"/>
      <c r="D1008" s="673"/>
      <c r="E1008" s="674"/>
      <c r="F1008" s="674"/>
      <c r="G1008" s="674"/>
      <c r="H1008" s="707"/>
      <c r="I1008" s="672"/>
      <c r="J1008" s="673"/>
    </row>
    <row r="1009" spans="1:10">
      <c r="A1009" s="685" t="s">
        <v>156</v>
      </c>
      <c r="B1009" s="671" t="s">
        <v>157</v>
      </c>
      <c r="C1009" s="672"/>
      <c r="D1009" s="673"/>
      <c r="E1009" s="674"/>
      <c r="F1009" s="674"/>
      <c r="G1009" s="674"/>
      <c r="H1009" s="707"/>
      <c r="I1009" s="672"/>
      <c r="J1009" s="673"/>
    </row>
    <row r="1010" spans="1:10">
      <c r="A1010" s="685" t="s">
        <v>158</v>
      </c>
      <c r="B1010" s="671" t="s">
        <v>159</v>
      </c>
      <c r="C1010" s="672"/>
      <c r="D1010" s="673"/>
      <c r="E1010" s="674"/>
      <c r="F1010" s="674"/>
      <c r="G1010" s="674"/>
      <c r="H1010" s="707"/>
      <c r="I1010" s="672"/>
      <c r="J1010" s="673"/>
    </row>
    <row r="1011" spans="1:10" ht="12" thickBot="1">
      <c r="A1011" s="683" t="s">
        <v>160</v>
      </c>
      <c r="B1011" s="676" t="s">
        <v>161</v>
      </c>
      <c r="C1011" s="672"/>
      <c r="D1011" s="673"/>
      <c r="E1011" s="674"/>
      <c r="F1011" s="674"/>
      <c r="G1011" s="674"/>
      <c r="H1011" s="707"/>
      <c r="I1011" s="708"/>
      <c r="J1011" s="709"/>
    </row>
    <row r="1012" spans="1:10">
      <c r="A1012" s="684" t="s">
        <v>34</v>
      </c>
      <c r="B1012" s="666" t="s">
        <v>35</v>
      </c>
      <c r="C1012" s="680">
        <v>1</v>
      </c>
      <c r="D1012" s="681">
        <v>1</v>
      </c>
      <c r="E1012" s="682">
        <v>0</v>
      </c>
      <c r="F1012" s="682">
        <v>0</v>
      </c>
      <c r="G1012" s="682">
        <v>0</v>
      </c>
      <c r="H1012" s="706">
        <v>0</v>
      </c>
      <c r="I1012" s="680">
        <v>14</v>
      </c>
      <c r="J1012" s="681">
        <v>14</v>
      </c>
    </row>
    <row r="1013" spans="1:10">
      <c r="A1013" s="685" t="s">
        <v>162</v>
      </c>
      <c r="B1013" s="671" t="s">
        <v>163</v>
      </c>
      <c r="C1013" s="672"/>
      <c r="D1013" s="673"/>
      <c r="E1013" s="674"/>
      <c r="F1013" s="674"/>
      <c r="G1013" s="674"/>
      <c r="H1013" s="707"/>
      <c r="I1013" s="672"/>
      <c r="J1013" s="673"/>
    </row>
    <row r="1014" spans="1:10" ht="12" thickBot="1">
      <c r="A1014" s="683" t="s">
        <v>164</v>
      </c>
      <c r="B1014" s="676" t="s">
        <v>165</v>
      </c>
      <c r="C1014" s="672">
        <v>1</v>
      </c>
      <c r="D1014" s="673">
        <v>1</v>
      </c>
      <c r="E1014" s="674"/>
      <c r="F1014" s="674"/>
      <c r="G1014" s="674"/>
      <c r="H1014" s="707"/>
      <c r="I1014" s="672">
        <v>14</v>
      </c>
      <c r="J1014" s="673">
        <v>14</v>
      </c>
    </row>
    <row r="1015" spans="1:10" ht="21">
      <c r="A1015" s="705" t="s">
        <v>36</v>
      </c>
      <c r="B1015" s="666" t="s">
        <v>37</v>
      </c>
      <c r="C1015" s="680">
        <v>1</v>
      </c>
      <c r="D1015" s="681">
        <v>1</v>
      </c>
      <c r="E1015" s="682">
        <v>0</v>
      </c>
      <c r="F1015" s="682">
        <v>0</v>
      </c>
      <c r="G1015" s="682">
        <v>0</v>
      </c>
      <c r="H1015" s="706">
        <v>0</v>
      </c>
      <c r="I1015" s="680">
        <v>240</v>
      </c>
      <c r="J1015" s="681">
        <v>240</v>
      </c>
    </row>
    <row r="1016" spans="1:10">
      <c r="A1016" s="686" t="s">
        <v>166</v>
      </c>
      <c r="B1016" s="671" t="s">
        <v>167</v>
      </c>
      <c r="C1016" s="672"/>
      <c r="D1016" s="673"/>
      <c r="E1016" s="674"/>
      <c r="F1016" s="674"/>
      <c r="G1016" s="674"/>
      <c r="H1016" s="707"/>
      <c r="I1016" s="672"/>
      <c r="J1016" s="673"/>
    </row>
    <row r="1017" spans="1:10" ht="22.5">
      <c r="A1017" s="686" t="s">
        <v>168</v>
      </c>
      <c r="B1017" s="671" t="s">
        <v>169</v>
      </c>
      <c r="C1017" s="672"/>
      <c r="D1017" s="673"/>
      <c r="E1017" s="674"/>
      <c r="F1017" s="674"/>
      <c r="G1017" s="674"/>
      <c r="H1017" s="707"/>
      <c r="I1017" s="672"/>
      <c r="J1017" s="673"/>
    </row>
    <row r="1018" spans="1:10">
      <c r="A1018" s="686" t="s">
        <v>170</v>
      </c>
      <c r="B1018" s="671" t="s">
        <v>171</v>
      </c>
      <c r="C1018" s="672"/>
      <c r="D1018" s="673"/>
      <c r="E1018" s="674"/>
      <c r="F1018" s="674"/>
      <c r="G1018" s="674"/>
      <c r="H1018" s="707"/>
      <c r="I1018" s="672"/>
      <c r="J1018" s="673"/>
    </row>
    <row r="1019" spans="1:10">
      <c r="A1019" s="686" t="s">
        <v>172</v>
      </c>
      <c r="B1019" s="671" t="s">
        <v>173</v>
      </c>
      <c r="C1019" s="672">
        <v>1</v>
      </c>
      <c r="D1019" s="673">
        <v>1</v>
      </c>
      <c r="E1019" s="674"/>
      <c r="F1019" s="674"/>
      <c r="G1019" s="674"/>
      <c r="H1019" s="707"/>
      <c r="I1019" s="672">
        <v>240</v>
      </c>
      <c r="J1019" s="673">
        <v>240</v>
      </c>
    </row>
    <row r="1020" spans="1:10">
      <c r="A1020" s="686" t="s">
        <v>174</v>
      </c>
      <c r="B1020" s="671" t="s">
        <v>175</v>
      </c>
      <c r="C1020" s="672"/>
      <c r="D1020" s="673"/>
      <c r="E1020" s="674"/>
      <c r="F1020" s="674"/>
      <c r="G1020" s="674"/>
      <c r="H1020" s="707"/>
      <c r="I1020" s="672"/>
      <c r="J1020" s="673"/>
    </row>
    <row r="1021" spans="1:10" ht="12" thickBot="1">
      <c r="A1021" s="687" t="s">
        <v>176</v>
      </c>
      <c r="B1021" s="676" t="s">
        <v>177</v>
      </c>
      <c r="C1021" s="672"/>
      <c r="D1021" s="673"/>
      <c r="E1021" s="674"/>
      <c r="F1021" s="674"/>
      <c r="G1021" s="674"/>
      <c r="H1021" s="707"/>
      <c r="I1021" s="672"/>
      <c r="J1021" s="673"/>
    </row>
    <row r="1022" spans="1:10">
      <c r="A1022" s="705" t="s">
        <v>38</v>
      </c>
      <c r="B1022" s="666" t="s">
        <v>39</v>
      </c>
      <c r="C1022" s="680">
        <v>0</v>
      </c>
      <c r="D1022" s="681">
        <v>0</v>
      </c>
      <c r="E1022" s="682">
        <v>0</v>
      </c>
      <c r="F1022" s="682">
        <v>0</v>
      </c>
      <c r="G1022" s="682">
        <v>0</v>
      </c>
      <c r="H1022" s="706">
        <v>0</v>
      </c>
      <c r="I1022" s="680">
        <v>0</v>
      </c>
      <c r="J1022" s="681">
        <v>0</v>
      </c>
    </row>
    <row r="1023" spans="1:10" ht="22.5">
      <c r="A1023" s="686" t="s">
        <v>178</v>
      </c>
      <c r="B1023" s="671" t="s">
        <v>179</v>
      </c>
      <c r="C1023" s="710"/>
      <c r="D1023" s="711"/>
      <c r="E1023" s="712"/>
      <c r="F1023" s="712"/>
      <c r="G1023" s="712"/>
      <c r="H1023" s="713"/>
      <c r="I1023" s="710"/>
      <c r="J1023" s="711"/>
    </row>
    <row r="1024" spans="1:10" ht="11.25" customHeight="1">
      <c r="A1024" s="686" t="s">
        <v>180</v>
      </c>
      <c r="B1024" s="671" t="s">
        <v>181</v>
      </c>
      <c r="C1024" s="710"/>
      <c r="D1024" s="711"/>
      <c r="E1024" s="712"/>
      <c r="F1024" s="712"/>
      <c r="G1024" s="712"/>
      <c r="H1024" s="713"/>
      <c r="I1024" s="710"/>
      <c r="J1024" s="711"/>
    </row>
    <row r="1025" spans="1:10" ht="11.25" customHeight="1" thickBot="1">
      <c r="A1025" s="683" t="s">
        <v>182</v>
      </c>
      <c r="B1025" s="676" t="s">
        <v>183</v>
      </c>
      <c r="C1025" s="710"/>
      <c r="D1025" s="711"/>
      <c r="E1025" s="712"/>
      <c r="F1025" s="712"/>
      <c r="G1025" s="712"/>
      <c r="H1025" s="713"/>
      <c r="I1025" s="710"/>
      <c r="J1025" s="711"/>
    </row>
    <row r="1026" spans="1:10">
      <c r="A1026" s="705" t="s">
        <v>40</v>
      </c>
      <c r="B1026" s="666" t="s">
        <v>41</v>
      </c>
      <c r="C1026" s="680">
        <v>0</v>
      </c>
      <c r="D1026" s="681">
        <v>0</v>
      </c>
      <c r="E1026" s="682">
        <v>0</v>
      </c>
      <c r="F1026" s="682">
        <v>0</v>
      </c>
      <c r="G1026" s="682">
        <v>0</v>
      </c>
      <c r="H1026" s="706">
        <v>0</v>
      </c>
      <c r="I1026" s="680">
        <v>0</v>
      </c>
      <c r="J1026" s="681">
        <v>0</v>
      </c>
    </row>
    <row r="1027" spans="1:10" ht="12" thickBot="1">
      <c r="A1027" s="687" t="s">
        <v>184</v>
      </c>
      <c r="B1027" s="676" t="s">
        <v>185</v>
      </c>
      <c r="C1027" s="672"/>
      <c r="D1027" s="673"/>
      <c r="E1027" s="674"/>
      <c r="F1027" s="674"/>
      <c r="G1027" s="674"/>
      <c r="H1027" s="707"/>
      <c r="I1027" s="672"/>
      <c r="J1027" s="673"/>
    </row>
    <row r="1028" spans="1:10" ht="11.25" customHeight="1">
      <c r="A1028" s="705" t="s">
        <v>42</v>
      </c>
      <c r="B1028" s="666" t="s">
        <v>43</v>
      </c>
      <c r="C1028" s="680">
        <v>1</v>
      </c>
      <c r="D1028" s="681">
        <v>1</v>
      </c>
      <c r="E1028" s="682">
        <v>0</v>
      </c>
      <c r="F1028" s="682">
        <v>0</v>
      </c>
      <c r="G1028" s="682">
        <v>0</v>
      </c>
      <c r="H1028" s="706">
        <v>0</v>
      </c>
      <c r="I1028" s="680">
        <v>174</v>
      </c>
      <c r="J1028" s="681">
        <v>174</v>
      </c>
    </row>
    <row r="1029" spans="1:10">
      <c r="A1029" s="685" t="s">
        <v>186</v>
      </c>
      <c r="B1029" s="671" t="s">
        <v>187</v>
      </c>
      <c r="C1029" s="672"/>
      <c r="D1029" s="673"/>
      <c r="E1029" s="674"/>
      <c r="F1029" s="674"/>
      <c r="G1029" s="674"/>
      <c r="H1029" s="707"/>
      <c r="I1029" s="672"/>
      <c r="J1029" s="673"/>
    </row>
    <row r="1030" spans="1:10" ht="22.5">
      <c r="A1030" s="670" t="s">
        <v>188</v>
      </c>
      <c r="B1030" s="671" t="s">
        <v>189</v>
      </c>
      <c r="C1030" s="672"/>
      <c r="D1030" s="673"/>
      <c r="E1030" s="674"/>
      <c r="F1030" s="674"/>
      <c r="G1030" s="674"/>
      <c r="H1030" s="707"/>
      <c r="I1030" s="672"/>
      <c r="J1030" s="673"/>
    </row>
    <row r="1031" spans="1:10" ht="11.25" customHeight="1">
      <c r="A1031" s="686" t="s">
        <v>190</v>
      </c>
      <c r="B1031" s="671" t="s">
        <v>191</v>
      </c>
      <c r="C1031" s="672">
        <v>1</v>
      </c>
      <c r="D1031" s="673">
        <v>1</v>
      </c>
      <c r="E1031" s="674"/>
      <c r="F1031" s="674"/>
      <c r="G1031" s="674"/>
      <c r="H1031" s="707"/>
      <c r="I1031" s="672">
        <v>174</v>
      </c>
      <c r="J1031" s="673">
        <v>174</v>
      </c>
    </row>
    <row r="1032" spans="1:10">
      <c r="A1032" s="686" t="s">
        <v>192</v>
      </c>
      <c r="B1032" s="671" t="s">
        <v>193</v>
      </c>
      <c r="C1032" s="672"/>
      <c r="D1032" s="673"/>
      <c r="E1032" s="674"/>
      <c r="F1032" s="674"/>
      <c r="G1032" s="674"/>
      <c r="H1032" s="707"/>
      <c r="I1032" s="672"/>
      <c r="J1032" s="673"/>
    </row>
    <row r="1033" spans="1:10">
      <c r="A1033" s="686" t="s">
        <v>194</v>
      </c>
      <c r="B1033" s="671" t="s">
        <v>195</v>
      </c>
      <c r="C1033" s="672"/>
      <c r="D1033" s="673"/>
      <c r="E1033" s="674"/>
      <c r="F1033" s="674"/>
      <c r="G1033" s="674"/>
      <c r="H1033" s="707"/>
      <c r="I1033" s="672"/>
      <c r="J1033" s="673"/>
    </row>
    <row r="1034" spans="1:10">
      <c r="A1034" s="686" t="s">
        <v>196</v>
      </c>
      <c r="B1034" s="671" t="s">
        <v>197</v>
      </c>
      <c r="C1034" s="672"/>
      <c r="D1034" s="673"/>
      <c r="E1034" s="674"/>
      <c r="F1034" s="674"/>
      <c r="G1034" s="674"/>
      <c r="H1034" s="707"/>
      <c r="I1034" s="672"/>
      <c r="J1034" s="673"/>
    </row>
    <row r="1035" spans="1:10" ht="12" thickBot="1">
      <c r="A1035" s="687" t="s">
        <v>198</v>
      </c>
      <c r="B1035" s="676" t="s">
        <v>199</v>
      </c>
      <c r="C1035" s="672"/>
      <c r="D1035" s="673"/>
      <c r="E1035" s="674"/>
      <c r="F1035" s="674"/>
      <c r="G1035" s="674"/>
      <c r="H1035" s="707"/>
      <c r="I1035" s="672"/>
      <c r="J1035" s="673"/>
    </row>
    <row r="1036" spans="1:10">
      <c r="A1036" s="714" t="s">
        <v>44</v>
      </c>
      <c r="B1036" s="715" t="s">
        <v>45</v>
      </c>
      <c r="C1036" s="680">
        <v>0</v>
      </c>
      <c r="D1036" s="681">
        <v>0</v>
      </c>
      <c r="E1036" s="682">
        <v>0</v>
      </c>
      <c r="F1036" s="682">
        <v>0</v>
      </c>
      <c r="G1036" s="682">
        <v>0</v>
      </c>
      <c r="H1036" s="706">
        <v>0</v>
      </c>
      <c r="I1036" s="680">
        <v>0</v>
      </c>
      <c r="J1036" s="681">
        <v>0</v>
      </c>
    </row>
    <row r="1037" spans="1:10">
      <c r="A1037" s="686" t="s">
        <v>200</v>
      </c>
      <c r="B1037" s="671" t="s">
        <v>201</v>
      </c>
      <c r="C1037" s="672"/>
      <c r="D1037" s="673"/>
      <c r="E1037" s="674"/>
      <c r="F1037" s="674"/>
      <c r="G1037" s="674"/>
      <c r="H1037" s="707"/>
      <c r="I1037" s="672"/>
      <c r="J1037" s="673"/>
    </row>
    <row r="1038" spans="1:10">
      <c r="A1038" s="686" t="s">
        <v>202</v>
      </c>
      <c r="B1038" s="671" t="s">
        <v>203</v>
      </c>
      <c r="C1038" s="672"/>
      <c r="D1038" s="673"/>
      <c r="E1038" s="674"/>
      <c r="F1038" s="674"/>
      <c r="G1038" s="674"/>
      <c r="H1038" s="707"/>
      <c r="I1038" s="672"/>
      <c r="J1038" s="673"/>
    </row>
    <row r="1039" spans="1:10" ht="22.5">
      <c r="A1039" s="686" t="s">
        <v>204</v>
      </c>
      <c r="B1039" s="716" t="s">
        <v>205</v>
      </c>
      <c r="C1039" s="672"/>
      <c r="D1039" s="673"/>
      <c r="E1039" s="674"/>
      <c r="F1039" s="674"/>
      <c r="G1039" s="674"/>
      <c r="H1039" s="707"/>
      <c r="I1039" s="672"/>
      <c r="J1039" s="673"/>
    </row>
    <row r="1040" spans="1:10">
      <c r="A1040" s="686" t="s">
        <v>206</v>
      </c>
      <c r="B1040" s="716" t="s">
        <v>207</v>
      </c>
      <c r="C1040" s="672"/>
      <c r="D1040" s="673"/>
      <c r="E1040" s="674"/>
      <c r="F1040" s="674"/>
      <c r="G1040" s="674"/>
      <c r="H1040" s="707"/>
      <c r="I1040" s="672"/>
      <c r="J1040" s="673"/>
    </row>
    <row r="1041" spans="1:10">
      <c r="A1041" s="686" t="s">
        <v>208</v>
      </c>
      <c r="B1041" s="716" t="s">
        <v>209</v>
      </c>
      <c r="C1041" s="672"/>
      <c r="D1041" s="673"/>
      <c r="E1041" s="674"/>
      <c r="F1041" s="674"/>
      <c r="G1041" s="674"/>
      <c r="H1041" s="707"/>
      <c r="I1041" s="672"/>
      <c r="J1041" s="673"/>
    </row>
    <row r="1042" spans="1:10" ht="23.25" thickBot="1">
      <c r="A1042" s="687" t="s">
        <v>210</v>
      </c>
      <c r="B1042" s="717" t="s">
        <v>211</v>
      </c>
      <c r="C1042" s="672"/>
      <c r="D1042" s="673"/>
      <c r="E1042" s="674"/>
      <c r="F1042" s="674"/>
      <c r="G1042" s="674"/>
      <c r="H1042" s="707"/>
      <c r="I1042" s="672"/>
      <c r="J1042" s="673"/>
    </row>
    <row r="1043" spans="1:10">
      <c r="A1043" s="705" t="s">
        <v>46</v>
      </c>
      <c r="B1043" s="718" t="s">
        <v>47</v>
      </c>
      <c r="C1043" s="680">
        <v>3</v>
      </c>
      <c r="D1043" s="681">
        <v>1</v>
      </c>
      <c r="E1043" s="682">
        <v>0</v>
      </c>
      <c r="F1043" s="682">
        <v>0</v>
      </c>
      <c r="G1043" s="682">
        <v>0</v>
      </c>
      <c r="H1043" s="706">
        <v>0</v>
      </c>
      <c r="I1043" s="680">
        <v>272</v>
      </c>
      <c r="J1043" s="681">
        <v>74</v>
      </c>
    </row>
    <row r="1044" spans="1:10" ht="12" thickBot="1">
      <c r="A1044" s="687" t="s">
        <v>212</v>
      </c>
      <c r="B1044" s="717" t="s">
        <v>213</v>
      </c>
      <c r="C1044" s="672">
        <v>3</v>
      </c>
      <c r="D1044" s="673">
        <v>1</v>
      </c>
      <c r="E1044" s="674"/>
      <c r="F1044" s="674"/>
      <c r="G1044" s="674"/>
      <c r="H1044" s="707"/>
      <c r="I1044" s="672">
        <v>272</v>
      </c>
      <c r="J1044" s="673">
        <v>74</v>
      </c>
    </row>
    <row r="1045" spans="1:10">
      <c r="A1045" s="705" t="s">
        <v>48</v>
      </c>
      <c r="B1045" s="718" t="s">
        <v>49</v>
      </c>
      <c r="C1045" s="680">
        <v>3</v>
      </c>
      <c r="D1045" s="681">
        <v>3</v>
      </c>
      <c r="E1045" s="682">
        <v>0</v>
      </c>
      <c r="F1045" s="682">
        <v>0</v>
      </c>
      <c r="G1045" s="682">
        <v>0</v>
      </c>
      <c r="H1045" s="706">
        <v>0</v>
      </c>
      <c r="I1045" s="680">
        <v>44</v>
      </c>
      <c r="J1045" s="681">
        <v>44</v>
      </c>
    </row>
    <row r="1046" spans="1:10" ht="12" thickBot="1">
      <c r="A1046" s="687" t="s">
        <v>214</v>
      </c>
      <c r="B1046" s="717" t="s">
        <v>215</v>
      </c>
      <c r="C1046" s="672">
        <v>3</v>
      </c>
      <c r="D1046" s="673">
        <v>3</v>
      </c>
      <c r="E1046" s="674"/>
      <c r="F1046" s="674"/>
      <c r="G1046" s="674"/>
      <c r="H1046" s="707"/>
      <c r="I1046" s="672">
        <v>44</v>
      </c>
      <c r="J1046" s="673">
        <v>44</v>
      </c>
    </row>
    <row r="1047" spans="1:10">
      <c r="A1047" s="705" t="s">
        <v>50</v>
      </c>
      <c r="B1047" s="718" t="s">
        <v>51</v>
      </c>
      <c r="C1047" s="680">
        <v>2</v>
      </c>
      <c r="D1047" s="681">
        <v>2</v>
      </c>
      <c r="E1047" s="682">
        <v>0</v>
      </c>
      <c r="F1047" s="682">
        <v>0</v>
      </c>
      <c r="G1047" s="682">
        <v>0</v>
      </c>
      <c r="H1047" s="706">
        <v>0</v>
      </c>
      <c r="I1047" s="680">
        <v>156</v>
      </c>
      <c r="J1047" s="681">
        <v>156</v>
      </c>
    </row>
    <row r="1048" spans="1:10">
      <c r="A1048" s="686" t="s">
        <v>216</v>
      </c>
      <c r="B1048" s="716" t="s">
        <v>217</v>
      </c>
      <c r="C1048" s="672">
        <v>1</v>
      </c>
      <c r="D1048" s="673">
        <v>1</v>
      </c>
      <c r="E1048" s="674"/>
      <c r="F1048" s="674"/>
      <c r="G1048" s="674"/>
      <c r="H1048" s="707"/>
      <c r="I1048" s="672">
        <v>74</v>
      </c>
      <c r="J1048" s="673">
        <v>74</v>
      </c>
    </row>
    <row r="1049" spans="1:10">
      <c r="A1049" s="686" t="s">
        <v>218</v>
      </c>
      <c r="B1049" s="716" t="s">
        <v>219</v>
      </c>
      <c r="C1049" s="672">
        <v>1</v>
      </c>
      <c r="D1049" s="673">
        <v>1</v>
      </c>
      <c r="E1049" s="674"/>
      <c r="F1049" s="674"/>
      <c r="G1049" s="674"/>
      <c r="H1049" s="707"/>
      <c r="I1049" s="672">
        <v>82</v>
      </c>
      <c r="J1049" s="673">
        <v>82</v>
      </c>
    </row>
    <row r="1050" spans="1:10" ht="12" thickBot="1">
      <c r="A1050" s="687" t="s">
        <v>220</v>
      </c>
      <c r="B1050" s="717" t="s">
        <v>221</v>
      </c>
      <c r="C1050" s="672"/>
      <c r="D1050" s="673"/>
      <c r="E1050" s="674"/>
      <c r="F1050" s="674"/>
      <c r="G1050" s="674"/>
      <c r="H1050" s="707"/>
      <c r="I1050" s="672"/>
      <c r="J1050" s="673"/>
    </row>
    <row r="1051" spans="1:10">
      <c r="A1051" s="705" t="s">
        <v>52</v>
      </c>
      <c r="B1051" s="718" t="s">
        <v>53</v>
      </c>
      <c r="C1051" s="680">
        <v>0</v>
      </c>
      <c r="D1051" s="681">
        <v>0</v>
      </c>
      <c r="E1051" s="682">
        <v>0</v>
      </c>
      <c r="F1051" s="682">
        <v>0</v>
      </c>
      <c r="G1051" s="682">
        <v>0</v>
      </c>
      <c r="H1051" s="706">
        <v>0</v>
      </c>
      <c r="I1051" s="680">
        <v>0</v>
      </c>
      <c r="J1051" s="681">
        <v>0</v>
      </c>
    </row>
    <row r="1052" spans="1:10">
      <c r="A1052" s="686" t="s">
        <v>222</v>
      </c>
      <c r="B1052" s="716" t="s">
        <v>223</v>
      </c>
      <c r="C1052" s="672"/>
      <c r="D1052" s="673"/>
      <c r="E1052" s="674"/>
      <c r="F1052" s="674"/>
      <c r="G1052" s="674"/>
      <c r="H1052" s="707"/>
      <c r="I1052" s="672"/>
      <c r="J1052" s="673"/>
    </row>
    <row r="1053" spans="1:10">
      <c r="A1053" s="686" t="s">
        <v>224</v>
      </c>
      <c r="B1053" s="716" t="s">
        <v>225</v>
      </c>
      <c r="C1053" s="672"/>
      <c r="D1053" s="673"/>
      <c r="E1053" s="674"/>
      <c r="F1053" s="674"/>
      <c r="G1053" s="674"/>
      <c r="H1053" s="707"/>
      <c r="I1053" s="672"/>
      <c r="J1053" s="673"/>
    </row>
    <row r="1054" spans="1:10">
      <c r="A1054" s="686" t="s">
        <v>226</v>
      </c>
      <c r="B1054" s="716" t="s">
        <v>227</v>
      </c>
      <c r="C1054" s="672"/>
      <c r="D1054" s="673"/>
      <c r="E1054" s="674"/>
      <c r="F1054" s="674"/>
      <c r="G1054" s="674"/>
      <c r="H1054" s="707"/>
      <c r="I1054" s="672"/>
      <c r="J1054" s="673"/>
    </row>
    <row r="1055" spans="1:10" ht="12" thickBot="1">
      <c r="A1055" s="687" t="s">
        <v>228</v>
      </c>
      <c r="B1055" s="717" t="s">
        <v>229</v>
      </c>
      <c r="C1055" s="672"/>
      <c r="D1055" s="673"/>
      <c r="E1055" s="674"/>
      <c r="F1055" s="674"/>
      <c r="G1055" s="674"/>
      <c r="H1055" s="707"/>
      <c r="I1055" s="672"/>
      <c r="J1055" s="673"/>
    </row>
    <row r="1056" spans="1:10">
      <c r="A1056" s="705" t="s">
        <v>54</v>
      </c>
      <c r="B1056" s="718" t="s">
        <v>55</v>
      </c>
      <c r="C1056" s="680">
        <v>0</v>
      </c>
      <c r="D1056" s="681">
        <v>0</v>
      </c>
      <c r="E1056" s="682">
        <v>0</v>
      </c>
      <c r="F1056" s="682">
        <v>0</v>
      </c>
      <c r="G1056" s="682">
        <v>0</v>
      </c>
      <c r="H1056" s="706">
        <v>0</v>
      </c>
      <c r="I1056" s="680">
        <v>0</v>
      </c>
      <c r="J1056" s="681">
        <v>0</v>
      </c>
    </row>
    <row r="1057" spans="1:10">
      <c r="A1057" s="686" t="s">
        <v>230</v>
      </c>
      <c r="B1057" s="716" t="s">
        <v>231</v>
      </c>
      <c r="C1057" s="710"/>
      <c r="D1057" s="711"/>
      <c r="E1057" s="712"/>
      <c r="F1057" s="712"/>
      <c r="G1057" s="712"/>
      <c r="H1057" s="713"/>
      <c r="I1057" s="710"/>
      <c r="J1057" s="711"/>
    </row>
    <row r="1058" spans="1:10">
      <c r="A1058" s="686" t="s">
        <v>232</v>
      </c>
      <c r="B1058" s="716" t="s">
        <v>233</v>
      </c>
      <c r="C1058" s="710"/>
      <c r="D1058" s="711"/>
      <c r="E1058" s="712"/>
      <c r="F1058" s="712"/>
      <c r="G1058" s="712"/>
      <c r="H1058" s="713"/>
      <c r="I1058" s="710"/>
      <c r="J1058" s="711"/>
    </row>
    <row r="1059" spans="1:10" ht="12" thickBot="1">
      <c r="A1059" s="687" t="s">
        <v>234</v>
      </c>
      <c r="B1059" s="717" t="s">
        <v>235</v>
      </c>
      <c r="C1059" s="710"/>
      <c r="D1059" s="711"/>
      <c r="E1059" s="712"/>
      <c r="F1059" s="712"/>
      <c r="G1059" s="712"/>
      <c r="H1059" s="713"/>
      <c r="I1059" s="710"/>
      <c r="J1059" s="711"/>
    </row>
    <row r="1060" spans="1:10" ht="31.5" customHeight="1">
      <c r="A1060" s="705" t="s">
        <v>254</v>
      </c>
      <c r="B1060" s="718" t="s">
        <v>57</v>
      </c>
      <c r="C1060" s="680"/>
      <c r="D1060" s="681"/>
      <c r="E1060" s="682"/>
      <c r="F1060" s="682"/>
      <c r="G1060" s="682"/>
      <c r="H1060" s="706"/>
      <c r="I1060" s="680"/>
      <c r="J1060" s="681"/>
    </row>
    <row r="1061" spans="1:10" ht="11.25" customHeight="1">
      <c r="A1061" s="686" t="s">
        <v>236</v>
      </c>
      <c r="B1061" s="716" t="s">
        <v>237</v>
      </c>
      <c r="C1061" s="672"/>
      <c r="D1061" s="673"/>
      <c r="E1061" s="674"/>
      <c r="F1061" s="674"/>
      <c r="G1061" s="674"/>
      <c r="H1061" s="707"/>
      <c r="I1061" s="672"/>
      <c r="J1061" s="673"/>
    </row>
    <row r="1062" spans="1:10" ht="23.25" thickBot="1">
      <c r="A1062" s="687" t="s">
        <v>238</v>
      </c>
      <c r="B1062" s="717" t="s">
        <v>239</v>
      </c>
      <c r="C1062" s="710"/>
      <c r="D1062" s="711"/>
      <c r="E1062" s="712"/>
      <c r="F1062" s="712"/>
      <c r="G1062" s="712"/>
      <c r="H1062" s="713"/>
      <c r="I1062" s="710"/>
      <c r="J1062" s="711"/>
    </row>
    <row r="1063" spans="1:10" ht="11.25" customHeight="1">
      <c r="A1063" s="714" t="s">
        <v>58</v>
      </c>
      <c r="B1063" s="719" t="s">
        <v>59</v>
      </c>
      <c r="C1063" s="680"/>
      <c r="D1063" s="681"/>
      <c r="E1063" s="682"/>
      <c r="F1063" s="682"/>
      <c r="G1063" s="682"/>
      <c r="H1063" s="706"/>
      <c r="I1063" s="680"/>
      <c r="J1063" s="681"/>
    </row>
    <row r="1064" spans="1:10" ht="11.25" customHeight="1" thickBot="1">
      <c r="A1064" s="687" t="s">
        <v>240</v>
      </c>
      <c r="B1064" s="717" t="s">
        <v>241</v>
      </c>
      <c r="C1064" s="688"/>
      <c r="D1064" s="689"/>
      <c r="E1064" s="690"/>
      <c r="F1064" s="690"/>
      <c r="G1064" s="690"/>
      <c r="H1064" s="720"/>
      <c r="I1064" s="688"/>
      <c r="J1064" s="689"/>
    </row>
    <row r="1065" spans="1:10" ht="15" customHeight="1" thickBot="1">
      <c r="A1065" s="645" t="s">
        <v>1772</v>
      </c>
      <c r="B1065" s="646"/>
      <c r="C1065" s="646"/>
      <c r="D1065" s="646"/>
      <c r="E1065" s="646"/>
      <c r="F1065" s="646"/>
      <c r="G1065" s="646"/>
      <c r="H1065" s="646"/>
      <c r="I1065" s="646"/>
      <c r="J1065" s="646"/>
    </row>
    <row r="1066" spans="1:10" ht="13.5" customHeight="1" thickBot="1">
      <c r="A1066" s="1850" t="s">
        <v>0</v>
      </c>
      <c r="B1066" s="1851" t="s">
        <v>1</v>
      </c>
      <c r="C1066" s="1852" t="s">
        <v>250</v>
      </c>
      <c r="D1066" s="1852"/>
      <c r="E1066" s="1853" t="s">
        <v>7</v>
      </c>
      <c r="F1066" s="1853"/>
      <c r="G1066" s="1853"/>
      <c r="H1066" s="1853"/>
      <c r="I1066" s="1852" t="s">
        <v>251</v>
      </c>
      <c r="J1066" s="1852"/>
    </row>
    <row r="1067" spans="1:10" ht="34.5" customHeight="1" thickBot="1">
      <c r="A1067" s="1850"/>
      <c r="B1067" s="1851"/>
      <c r="C1067" s="1852"/>
      <c r="D1067" s="1852"/>
      <c r="E1067" s="1853"/>
      <c r="F1067" s="1853"/>
      <c r="G1067" s="1853"/>
      <c r="H1067" s="1853"/>
      <c r="I1067" s="1852"/>
      <c r="J1067" s="1852"/>
    </row>
    <row r="1068" spans="1:10" ht="11.25" customHeight="1" thickBot="1">
      <c r="A1068" s="1850"/>
      <c r="B1068" s="1851"/>
      <c r="C1068" s="1852"/>
      <c r="D1068" s="1852"/>
      <c r="E1068" s="1854" t="s">
        <v>13</v>
      </c>
      <c r="F1068" s="1854"/>
      <c r="G1068" s="1855" t="s">
        <v>244</v>
      </c>
      <c r="H1068" s="1855"/>
      <c r="I1068" s="1852"/>
      <c r="J1068" s="1852"/>
    </row>
    <row r="1069" spans="1:10" ht="48.75" customHeight="1">
      <c r="A1069" s="1850"/>
      <c r="B1069" s="1851"/>
      <c r="C1069" s="648" t="s">
        <v>15</v>
      </c>
      <c r="D1069" s="649" t="s">
        <v>252</v>
      </c>
      <c r="E1069" s="650" t="s">
        <v>15</v>
      </c>
      <c r="F1069" s="651" t="s">
        <v>16</v>
      </c>
      <c r="G1069" s="652" t="s">
        <v>15</v>
      </c>
      <c r="H1069" s="652" t="s">
        <v>16</v>
      </c>
      <c r="I1069" s="648" t="s">
        <v>15</v>
      </c>
      <c r="J1069" s="649" t="s">
        <v>16</v>
      </c>
    </row>
    <row r="1070" spans="1:10" s="659" customFormat="1" ht="11.25" customHeight="1" thickBot="1">
      <c r="A1070" s="653">
        <v>1</v>
      </c>
      <c r="B1070" s="654">
        <v>2</v>
      </c>
      <c r="C1070" s="655">
        <v>3</v>
      </c>
      <c r="D1070" s="656">
        <v>4</v>
      </c>
      <c r="E1070" s="657">
        <v>5</v>
      </c>
      <c r="F1070" s="658">
        <v>6</v>
      </c>
      <c r="G1070" s="657">
        <v>7</v>
      </c>
      <c r="H1070" s="656">
        <v>8</v>
      </c>
      <c r="I1070" s="655">
        <v>9</v>
      </c>
      <c r="J1070" s="656">
        <v>10</v>
      </c>
    </row>
    <row r="1071" spans="1:10" ht="11.25" customHeight="1" thickBot="1">
      <c r="A1071" s="1848" t="s">
        <v>253</v>
      </c>
      <c r="B1071" s="1849"/>
      <c r="C1071" s="660">
        <v>25</v>
      </c>
      <c r="D1071" s="661">
        <v>23</v>
      </c>
      <c r="E1071" s="660">
        <v>1</v>
      </c>
      <c r="F1071" s="662">
        <v>1</v>
      </c>
      <c r="G1071" s="662">
        <v>1</v>
      </c>
      <c r="H1071" s="661">
        <v>1</v>
      </c>
      <c r="I1071" s="663">
        <v>4204</v>
      </c>
      <c r="J1071" s="664">
        <v>3925</v>
      </c>
    </row>
    <row r="1072" spans="1:10">
      <c r="A1072" s="665" t="s">
        <v>18</v>
      </c>
      <c r="B1072" s="666" t="s">
        <v>19</v>
      </c>
      <c r="C1072" s="667">
        <v>2</v>
      </c>
      <c r="D1072" s="668">
        <v>2</v>
      </c>
      <c r="E1072" s="667">
        <v>1</v>
      </c>
      <c r="F1072" s="669">
        <v>1</v>
      </c>
      <c r="G1072" s="669">
        <v>0</v>
      </c>
      <c r="H1072" s="668">
        <v>0</v>
      </c>
      <c r="I1072" s="667">
        <v>124</v>
      </c>
      <c r="J1072" s="668">
        <v>124</v>
      </c>
    </row>
    <row r="1073" spans="1:10">
      <c r="A1073" s="670" t="s">
        <v>66</v>
      </c>
      <c r="B1073" s="671" t="s">
        <v>67</v>
      </c>
      <c r="C1073" s="672"/>
      <c r="D1073" s="673"/>
      <c r="E1073" s="672"/>
      <c r="F1073" s="674"/>
      <c r="G1073" s="674"/>
      <c r="H1073" s="673"/>
      <c r="I1073" s="672"/>
      <c r="J1073" s="673"/>
    </row>
    <row r="1074" spans="1:10" ht="11.25" customHeight="1">
      <c r="A1074" s="670" t="s">
        <v>68</v>
      </c>
      <c r="B1074" s="671" t="s">
        <v>69</v>
      </c>
      <c r="C1074" s="672">
        <v>2</v>
      </c>
      <c r="D1074" s="673">
        <v>2</v>
      </c>
      <c r="E1074" s="672">
        <v>1</v>
      </c>
      <c r="F1074" s="674">
        <v>1</v>
      </c>
      <c r="G1074" s="674"/>
      <c r="H1074" s="673"/>
      <c r="I1074" s="672">
        <v>124</v>
      </c>
      <c r="J1074" s="673">
        <v>124</v>
      </c>
    </row>
    <row r="1075" spans="1:10" ht="12" thickBot="1">
      <c r="A1075" s="675" t="s">
        <v>70</v>
      </c>
      <c r="B1075" s="676" t="s">
        <v>71</v>
      </c>
      <c r="C1075" s="672"/>
      <c r="D1075" s="673"/>
      <c r="E1075" s="672"/>
      <c r="F1075" s="674"/>
      <c r="G1075" s="674"/>
      <c r="H1075" s="673"/>
      <c r="I1075" s="672"/>
      <c r="J1075" s="673"/>
    </row>
    <row r="1076" spans="1:10">
      <c r="A1076" s="665" t="s">
        <v>20</v>
      </c>
      <c r="B1076" s="666" t="s">
        <v>21</v>
      </c>
      <c r="C1076" s="667">
        <v>0</v>
      </c>
      <c r="D1076" s="668">
        <v>0</v>
      </c>
      <c r="E1076" s="667">
        <v>0</v>
      </c>
      <c r="F1076" s="669">
        <v>0</v>
      </c>
      <c r="G1076" s="669">
        <v>0</v>
      </c>
      <c r="H1076" s="668">
        <v>0</v>
      </c>
      <c r="I1076" s="667">
        <v>0</v>
      </c>
      <c r="J1076" s="668">
        <v>0</v>
      </c>
    </row>
    <row r="1077" spans="1:10">
      <c r="A1077" s="670" t="s">
        <v>72</v>
      </c>
      <c r="B1077" s="671" t="s">
        <v>73</v>
      </c>
      <c r="C1077" s="672"/>
      <c r="D1077" s="673"/>
      <c r="E1077" s="672"/>
      <c r="F1077" s="674"/>
      <c r="G1077" s="674"/>
      <c r="H1077" s="673"/>
      <c r="I1077" s="677"/>
      <c r="J1077" s="678"/>
    </row>
    <row r="1078" spans="1:10">
      <c r="A1078" s="670" t="s">
        <v>74</v>
      </c>
      <c r="B1078" s="671" t="s">
        <v>75</v>
      </c>
      <c r="C1078" s="672"/>
      <c r="D1078" s="673"/>
      <c r="E1078" s="672"/>
      <c r="F1078" s="674"/>
      <c r="G1078" s="674"/>
      <c r="H1078" s="673"/>
      <c r="I1078" s="672"/>
      <c r="J1078" s="673"/>
    </row>
    <row r="1079" spans="1:10">
      <c r="A1079" s="670" t="s">
        <v>76</v>
      </c>
      <c r="B1079" s="671" t="s">
        <v>77</v>
      </c>
      <c r="C1079" s="672"/>
      <c r="D1079" s="673"/>
      <c r="E1079" s="672"/>
      <c r="F1079" s="674"/>
      <c r="G1079" s="674"/>
      <c r="H1079" s="673"/>
      <c r="I1079" s="672"/>
      <c r="J1079" s="673"/>
    </row>
    <row r="1080" spans="1:10" ht="11.25" customHeight="1">
      <c r="A1080" s="670" t="s">
        <v>78</v>
      </c>
      <c r="B1080" s="671" t="s">
        <v>79</v>
      </c>
      <c r="C1080" s="672"/>
      <c r="D1080" s="673"/>
      <c r="E1080" s="672"/>
      <c r="F1080" s="674"/>
      <c r="G1080" s="674"/>
      <c r="H1080" s="673"/>
      <c r="I1080" s="672"/>
      <c r="J1080" s="673"/>
    </row>
    <row r="1081" spans="1:10" ht="12" thickBot="1">
      <c r="A1081" s="675" t="s">
        <v>80</v>
      </c>
      <c r="B1081" s="676" t="s">
        <v>81</v>
      </c>
      <c r="C1081" s="672"/>
      <c r="D1081" s="673"/>
      <c r="E1081" s="672"/>
      <c r="F1081" s="674"/>
      <c r="G1081" s="674"/>
      <c r="H1081" s="673"/>
      <c r="I1081" s="672"/>
      <c r="J1081" s="673"/>
    </row>
    <row r="1082" spans="1:10">
      <c r="A1082" s="665" t="s">
        <v>22</v>
      </c>
      <c r="B1082" s="666" t="s">
        <v>23</v>
      </c>
      <c r="C1082" s="667">
        <v>5</v>
      </c>
      <c r="D1082" s="668">
        <v>5</v>
      </c>
      <c r="E1082" s="667">
        <v>0</v>
      </c>
      <c r="F1082" s="669">
        <v>0</v>
      </c>
      <c r="G1082" s="669">
        <v>0</v>
      </c>
      <c r="H1082" s="668">
        <v>0</v>
      </c>
      <c r="I1082" s="667">
        <v>1110</v>
      </c>
      <c r="J1082" s="668">
        <v>1110</v>
      </c>
    </row>
    <row r="1083" spans="1:10">
      <c r="A1083" s="670" t="s">
        <v>82</v>
      </c>
      <c r="B1083" s="671" t="s">
        <v>83</v>
      </c>
      <c r="C1083" s="672"/>
      <c r="D1083" s="673"/>
      <c r="E1083" s="672"/>
      <c r="F1083" s="674"/>
      <c r="G1083" s="674"/>
      <c r="H1083" s="673"/>
      <c r="I1083" s="672"/>
      <c r="J1083" s="673"/>
    </row>
    <row r="1084" spans="1:10">
      <c r="A1084" s="670" t="s">
        <v>84</v>
      </c>
      <c r="B1084" s="671" t="s">
        <v>85</v>
      </c>
      <c r="C1084" s="672"/>
      <c r="D1084" s="673"/>
      <c r="E1084" s="672"/>
      <c r="F1084" s="674"/>
      <c r="G1084" s="674"/>
      <c r="H1084" s="673"/>
      <c r="I1084" s="672"/>
      <c r="J1084" s="673"/>
    </row>
    <row r="1085" spans="1:10">
      <c r="A1085" s="670" t="s">
        <v>86</v>
      </c>
      <c r="B1085" s="671" t="s">
        <v>87</v>
      </c>
      <c r="C1085" s="672"/>
      <c r="D1085" s="673"/>
      <c r="E1085" s="672"/>
      <c r="F1085" s="674"/>
      <c r="G1085" s="674"/>
      <c r="H1085" s="673"/>
      <c r="I1085" s="672"/>
      <c r="J1085" s="673"/>
    </row>
    <row r="1086" spans="1:10" s="679" customFormat="1" ht="11.25" customHeight="1">
      <c r="A1086" s="670" t="s">
        <v>88</v>
      </c>
      <c r="B1086" s="671" t="s">
        <v>89</v>
      </c>
      <c r="C1086" s="672"/>
      <c r="D1086" s="673"/>
      <c r="E1086" s="672"/>
      <c r="F1086" s="674"/>
      <c r="G1086" s="674"/>
      <c r="H1086" s="673"/>
      <c r="I1086" s="672"/>
      <c r="J1086" s="673"/>
    </row>
    <row r="1087" spans="1:10">
      <c r="A1087" s="670" t="s">
        <v>90</v>
      </c>
      <c r="B1087" s="671" t="s">
        <v>91</v>
      </c>
      <c r="C1087" s="672"/>
      <c r="D1087" s="673"/>
      <c r="E1087" s="672"/>
      <c r="F1087" s="674"/>
      <c r="G1087" s="674"/>
      <c r="H1087" s="673"/>
      <c r="I1087" s="672"/>
      <c r="J1087" s="673"/>
    </row>
    <row r="1088" spans="1:10" ht="22.5">
      <c r="A1088" s="670" t="s">
        <v>92</v>
      </c>
      <c r="B1088" s="671" t="s">
        <v>93</v>
      </c>
      <c r="C1088" s="672">
        <v>1</v>
      </c>
      <c r="D1088" s="673">
        <v>1</v>
      </c>
      <c r="E1088" s="672"/>
      <c r="F1088" s="674"/>
      <c r="G1088" s="674"/>
      <c r="H1088" s="673"/>
      <c r="I1088" s="672">
        <v>30</v>
      </c>
      <c r="J1088" s="673">
        <v>30</v>
      </c>
    </row>
    <row r="1089" spans="1:10" s="679" customFormat="1" ht="22.5" customHeight="1">
      <c r="A1089" s="670" t="s">
        <v>94</v>
      </c>
      <c r="B1089" s="671" t="s">
        <v>95</v>
      </c>
      <c r="C1089" s="672"/>
      <c r="D1089" s="673"/>
      <c r="E1089" s="672"/>
      <c r="F1089" s="674"/>
      <c r="G1089" s="674"/>
      <c r="H1089" s="673"/>
      <c r="I1089" s="672"/>
      <c r="J1089" s="673"/>
    </row>
    <row r="1090" spans="1:10" ht="11.25" customHeight="1">
      <c r="A1090" s="670" t="s">
        <v>96</v>
      </c>
      <c r="B1090" s="671" t="s">
        <v>97</v>
      </c>
      <c r="C1090" s="672"/>
      <c r="D1090" s="673"/>
      <c r="E1090" s="672"/>
      <c r="F1090" s="674"/>
      <c r="G1090" s="674"/>
      <c r="H1090" s="673"/>
      <c r="I1090" s="672"/>
      <c r="J1090" s="673"/>
    </row>
    <row r="1091" spans="1:10" ht="11.25" customHeight="1">
      <c r="A1091" s="670" t="s">
        <v>98</v>
      </c>
      <c r="B1091" s="671" t="s">
        <v>99</v>
      </c>
      <c r="C1091" s="672"/>
      <c r="D1091" s="673"/>
      <c r="E1091" s="672"/>
      <c r="F1091" s="674"/>
      <c r="G1091" s="674"/>
      <c r="H1091" s="673"/>
      <c r="I1091" s="672"/>
      <c r="J1091" s="673"/>
    </row>
    <row r="1092" spans="1:10" s="679" customFormat="1">
      <c r="A1092" s="670" t="s">
        <v>100</v>
      </c>
      <c r="B1092" s="671" t="s">
        <v>101</v>
      </c>
      <c r="C1092" s="672"/>
      <c r="D1092" s="673"/>
      <c r="E1092" s="672"/>
      <c r="F1092" s="674"/>
      <c r="G1092" s="674"/>
      <c r="H1092" s="673"/>
      <c r="I1092" s="672"/>
      <c r="J1092" s="673"/>
    </row>
    <row r="1093" spans="1:10" ht="11.25" customHeight="1">
      <c r="A1093" s="670" t="s">
        <v>102</v>
      </c>
      <c r="B1093" s="671" t="s">
        <v>103</v>
      </c>
      <c r="C1093" s="672"/>
      <c r="D1093" s="673"/>
      <c r="E1093" s="672"/>
      <c r="F1093" s="674"/>
      <c r="G1093" s="674"/>
      <c r="H1093" s="673"/>
      <c r="I1093" s="672"/>
      <c r="J1093" s="673"/>
    </row>
    <row r="1094" spans="1:10" s="679" customFormat="1" ht="11.25" customHeight="1">
      <c r="A1094" s="670" t="s">
        <v>104</v>
      </c>
      <c r="B1094" s="671" t="s">
        <v>105</v>
      </c>
      <c r="C1094" s="672">
        <v>3</v>
      </c>
      <c r="D1094" s="673">
        <v>3</v>
      </c>
      <c r="E1094" s="672"/>
      <c r="F1094" s="674"/>
      <c r="G1094" s="674"/>
      <c r="H1094" s="673"/>
      <c r="I1094" s="672">
        <v>840</v>
      </c>
      <c r="J1094" s="673">
        <v>840</v>
      </c>
    </row>
    <row r="1095" spans="1:10">
      <c r="A1095" s="670" t="s">
        <v>106</v>
      </c>
      <c r="B1095" s="671" t="s">
        <v>107</v>
      </c>
      <c r="C1095" s="672"/>
      <c r="D1095" s="673"/>
      <c r="E1095" s="672"/>
      <c r="F1095" s="674"/>
      <c r="G1095" s="674"/>
      <c r="H1095" s="673"/>
      <c r="I1095" s="672"/>
      <c r="J1095" s="673"/>
    </row>
    <row r="1096" spans="1:10" s="679" customFormat="1" ht="11.25" customHeight="1">
      <c r="A1096" s="670" t="s">
        <v>108</v>
      </c>
      <c r="B1096" s="671" t="s">
        <v>109</v>
      </c>
      <c r="C1096" s="672">
        <v>1</v>
      </c>
      <c r="D1096" s="673">
        <v>1</v>
      </c>
      <c r="E1096" s="672"/>
      <c r="F1096" s="674"/>
      <c r="G1096" s="674"/>
      <c r="H1096" s="673"/>
      <c r="I1096" s="672">
        <v>240</v>
      </c>
      <c r="J1096" s="673">
        <v>240</v>
      </c>
    </row>
    <row r="1097" spans="1:10" ht="11.25" customHeight="1">
      <c r="A1097" s="670" t="s">
        <v>110</v>
      </c>
      <c r="B1097" s="671" t="s">
        <v>111</v>
      </c>
      <c r="C1097" s="672"/>
      <c r="D1097" s="673"/>
      <c r="E1097" s="672"/>
      <c r="F1097" s="674"/>
      <c r="G1097" s="674"/>
      <c r="H1097" s="673"/>
      <c r="I1097" s="672"/>
      <c r="J1097" s="673"/>
    </row>
    <row r="1098" spans="1:10" ht="11.25" customHeight="1">
      <c r="A1098" s="670" t="s">
        <v>112</v>
      </c>
      <c r="B1098" s="671" t="s">
        <v>113</v>
      </c>
      <c r="C1098" s="672"/>
      <c r="D1098" s="673"/>
      <c r="E1098" s="672"/>
      <c r="F1098" s="674"/>
      <c r="G1098" s="674"/>
      <c r="H1098" s="673"/>
      <c r="I1098" s="672"/>
      <c r="J1098" s="673"/>
    </row>
    <row r="1099" spans="1:10" s="679" customFormat="1" ht="22.5">
      <c r="A1099" s="670" t="s">
        <v>114</v>
      </c>
      <c r="B1099" s="671" t="s">
        <v>115</v>
      </c>
      <c r="C1099" s="672"/>
      <c r="D1099" s="673"/>
      <c r="E1099" s="672"/>
      <c r="F1099" s="674"/>
      <c r="G1099" s="674"/>
      <c r="H1099" s="673"/>
      <c r="I1099" s="672"/>
      <c r="J1099" s="673"/>
    </row>
    <row r="1100" spans="1:10" ht="11.25" customHeight="1">
      <c r="A1100" s="670" t="s">
        <v>116</v>
      </c>
      <c r="B1100" s="671" t="s">
        <v>117</v>
      </c>
      <c r="C1100" s="672"/>
      <c r="D1100" s="673"/>
      <c r="E1100" s="672"/>
      <c r="F1100" s="674"/>
      <c r="G1100" s="674"/>
      <c r="H1100" s="673"/>
      <c r="I1100" s="672"/>
      <c r="J1100" s="673"/>
    </row>
    <row r="1101" spans="1:10" s="679" customFormat="1" ht="11.25" customHeight="1">
      <c r="A1101" s="670" t="s">
        <v>118</v>
      </c>
      <c r="B1101" s="671" t="s">
        <v>119</v>
      </c>
      <c r="C1101" s="672"/>
      <c r="D1101" s="673"/>
      <c r="E1101" s="672"/>
      <c r="F1101" s="674"/>
      <c r="G1101" s="674"/>
      <c r="H1101" s="673"/>
      <c r="I1101" s="672"/>
      <c r="J1101" s="673"/>
    </row>
    <row r="1102" spans="1:10">
      <c r="A1102" s="670" t="s">
        <v>120</v>
      </c>
      <c r="B1102" s="671" t="s">
        <v>121</v>
      </c>
      <c r="C1102" s="672"/>
      <c r="D1102" s="673"/>
      <c r="E1102" s="672"/>
      <c r="F1102" s="674"/>
      <c r="G1102" s="674"/>
      <c r="H1102" s="673"/>
      <c r="I1102" s="672"/>
      <c r="J1102" s="673"/>
    </row>
    <row r="1103" spans="1:10" s="679" customFormat="1">
      <c r="A1103" s="670" t="s">
        <v>122</v>
      </c>
      <c r="B1103" s="671" t="s">
        <v>123</v>
      </c>
      <c r="C1103" s="672"/>
      <c r="D1103" s="673"/>
      <c r="E1103" s="672"/>
      <c r="F1103" s="674"/>
      <c r="G1103" s="674"/>
      <c r="H1103" s="673"/>
      <c r="I1103" s="672"/>
      <c r="J1103" s="673"/>
    </row>
    <row r="1104" spans="1:10">
      <c r="A1104" s="670" t="s">
        <v>124</v>
      </c>
      <c r="B1104" s="671" t="s">
        <v>125</v>
      </c>
      <c r="C1104" s="672"/>
      <c r="D1104" s="673"/>
      <c r="E1104" s="672"/>
      <c r="F1104" s="674"/>
      <c r="G1104" s="674"/>
      <c r="H1104" s="673"/>
      <c r="I1104" s="672"/>
      <c r="J1104" s="673"/>
    </row>
    <row r="1105" spans="1:10" s="679" customFormat="1" ht="11.25" customHeight="1">
      <c r="A1105" s="670" t="s">
        <v>126</v>
      </c>
      <c r="B1105" s="671" t="s">
        <v>127</v>
      </c>
      <c r="C1105" s="672"/>
      <c r="D1105" s="673"/>
      <c r="E1105" s="672"/>
      <c r="F1105" s="674"/>
      <c r="G1105" s="674"/>
      <c r="H1105" s="673"/>
      <c r="I1105" s="672"/>
      <c r="J1105" s="673"/>
    </row>
    <row r="1106" spans="1:10" ht="12" thickBot="1">
      <c r="A1106" s="675" t="s">
        <v>128</v>
      </c>
      <c r="B1106" s="676" t="s">
        <v>129</v>
      </c>
      <c r="C1106" s="672"/>
      <c r="D1106" s="673"/>
      <c r="E1106" s="672"/>
      <c r="F1106" s="674"/>
      <c r="G1106" s="674"/>
      <c r="H1106" s="673"/>
      <c r="I1106" s="672"/>
      <c r="J1106" s="673"/>
    </row>
    <row r="1107" spans="1:10" s="679" customFormat="1" ht="21" customHeight="1">
      <c r="A1107" s="665" t="s">
        <v>24</v>
      </c>
      <c r="B1107" s="666" t="s">
        <v>25</v>
      </c>
      <c r="C1107" s="680">
        <v>3</v>
      </c>
      <c r="D1107" s="681">
        <v>3</v>
      </c>
      <c r="E1107" s="680">
        <v>0</v>
      </c>
      <c r="F1107" s="682">
        <v>0</v>
      </c>
      <c r="G1107" s="682">
        <v>0</v>
      </c>
      <c r="H1107" s="681">
        <v>0</v>
      </c>
      <c r="I1107" s="680">
        <v>653</v>
      </c>
      <c r="J1107" s="681">
        <v>653</v>
      </c>
    </row>
    <row r="1108" spans="1:10" ht="23.25" thickBot="1">
      <c r="A1108" s="675" t="s">
        <v>130</v>
      </c>
      <c r="B1108" s="676" t="s">
        <v>131</v>
      </c>
      <c r="C1108" s="672">
        <v>3</v>
      </c>
      <c r="D1108" s="673">
        <v>3</v>
      </c>
      <c r="E1108" s="672"/>
      <c r="F1108" s="674"/>
      <c r="G1108" s="674"/>
      <c r="H1108" s="673"/>
      <c r="I1108" s="672">
        <v>653</v>
      </c>
      <c r="J1108" s="673">
        <v>653</v>
      </c>
    </row>
    <row r="1109" spans="1:10" ht="21" customHeight="1">
      <c r="A1109" s="665" t="s">
        <v>26</v>
      </c>
      <c r="B1109" s="666" t="s">
        <v>27</v>
      </c>
      <c r="C1109" s="680">
        <v>3</v>
      </c>
      <c r="D1109" s="681">
        <v>3</v>
      </c>
      <c r="E1109" s="680">
        <v>0</v>
      </c>
      <c r="F1109" s="682">
        <v>0</v>
      </c>
      <c r="G1109" s="682">
        <v>0</v>
      </c>
      <c r="H1109" s="681">
        <v>0</v>
      </c>
      <c r="I1109" s="680">
        <v>122</v>
      </c>
      <c r="J1109" s="681">
        <v>122</v>
      </c>
    </row>
    <row r="1110" spans="1:10" s="679" customFormat="1">
      <c r="A1110" s="670" t="s">
        <v>132</v>
      </c>
      <c r="B1110" s="671" t="s">
        <v>133</v>
      </c>
      <c r="C1110" s="672">
        <v>2</v>
      </c>
      <c r="D1110" s="673">
        <v>2</v>
      </c>
      <c r="E1110" s="672"/>
      <c r="F1110" s="674"/>
      <c r="G1110" s="674"/>
      <c r="H1110" s="673"/>
      <c r="I1110" s="672">
        <v>28</v>
      </c>
      <c r="J1110" s="673">
        <v>28</v>
      </c>
    </row>
    <row r="1111" spans="1:10">
      <c r="A1111" s="670" t="s">
        <v>134</v>
      </c>
      <c r="B1111" s="671" t="s">
        <v>135</v>
      </c>
      <c r="C1111" s="672"/>
      <c r="D1111" s="673"/>
      <c r="E1111" s="672"/>
      <c r="F1111" s="674"/>
      <c r="G1111" s="674"/>
      <c r="H1111" s="673"/>
      <c r="I1111" s="672"/>
      <c r="J1111" s="673"/>
    </row>
    <row r="1112" spans="1:10" s="679" customFormat="1" ht="11.25" customHeight="1">
      <c r="A1112" s="670" t="s">
        <v>136</v>
      </c>
      <c r="B1112" s="671" t="s">
        <v>137</v>
      </c>
      <c r="C1112" s="672">
        <v>1</v>
      </c>
      <c r="D1112" s="673">
        <v>1</v>
      </c>
      <c r="E1112" s="672"/>
      <c r="F1112" s="674"/>
      <c r="G1112" s="674"/>
      <c r="H1112" s="673"/>
      <c r="I1112" s="672">
        <v>94</v>
      </c>
      <c r="J1112" s="673">
        <v>94</v>
      </c>
    </row>
    <row r="1113" spans="1:10" ht="12" thickBot="1">
      <c r="A1113" s="683" t="s">
        <v>138</v>
      </c>
      <c r="B1113" s="676" t="s">
        <v>139</v>
      </c>
      <c r="C1113" s="672"/>
      <c r="D1113" s="673"/>
      <c r="E1113" s="672"/>
      <c r="F1113" s="674"/>
      <c r="G1113" s="674"/>
      <c r="H1113" s="673"/>
      <c r="I1113" s="672"/>
      <c r="J1113" s="673"/>
    </row>
    <row r="1114" spans="1:10" ht="11.25" customHeight="1">
      <c r="A1114" s="684" t="s">
        <v>28</v>
      </c>
      <c r="B1114" s="666" t="s">
        <v>29</v>
      </c>
      <c r="C1114" s="667">
        <v>2</v>
      </c>
      <c r="D1114" s="668">
        <v>2</v>
      </c>
      <c r="E1114" s="667">
        <v>0</v>
      </c>
      <c r="F1114" s="669">
        <v>0</v>
      </c>
      <c r="G1114" s="669">
        <v>0</v>
      </c>
      <c r="H1114" s="668">
        <v>0</v>
      </c>
      <c r="I1114" s="667">
        <v>481</v>
      </c>
      <c r="J1114" s="668">
        <v>481</v>
      </c>
    </row>
    <row r="1115" spans="1:10">
      <c r="A1115" s="685" t="s">
        <v>140</v>
      </c>
      <c r="B1115" s="671" t="s">
        <v>141</v>
      </c>
      <c r="C1115" s="672">
        <v>2</v>
      </c>
      <c r="D1115" s="673">
        <v>2</v>
      </c>
      <c r="E1115" s="672"/>
      <c r="F1115" s="674"/>
      <c r="G1115" s="674"/>
      <c r="H1115" s="673"/>
      <c r="I1115" s="672">
        <v>481</v>
      </c>
      <c r="J1115" s="673">
        <v>481</v>
      </c>
    </row>
    <row r="1116" spans="1:10" ht="11.25" customHeight="1">
      <c r="A1116" s="686" t="s">
        <v>142</v>
      </c>
      <c r="B1116" s="671" t="s">
        <v>143</v>
      </c>
      <c r="C1116" s="672"/>
      <c r="D1116" s="673"/>
      <c r="E1116" s="672"/>
      <c r="F1116" s="674"/>
      <c r="G1116" s="674"/>
      <c r="H1116" s="673"/>
      <c r="I1116" s="672"/>
      <c r="J1116" s="673"/>
    </row>
    <row r="1117" spans="1:10" s="679" customFormat="1" ht="12" thickBot="1">
      <c r="A1117" s="683" t="s">
        <v>144</v>
      </c>
      <c r="B1117" s="676" t="s">
        <v>145</v>
      </c>
      <c r="C1117" s="672"/>
      <c r="D1117" s="673"/>
      <c r="E1117" s="672"/>
      <c r="F1117" s="674"/>
      <c r="G1117" s="674"/>
      <c r="H1117" s="673"/>
      <c r="I1117" s="672"/>
      <c r="J1117" s="673"/>
    </row>
    <row r="1118" spans="1:10" ht="11.25" customHeight="1">
      <c r="A1118" s="684" t="s">
        <v>30</v>
      </c>
      <c r="B1118" s="666" t="s">
        <v>31</v>
      </c>
      <c r="C1118" s="680">
        <v>1</v>
      </c>
      <c r="D1118" s="681">
        <v>1</v>
      </c>
      <c r="E1118" s="680">
        <v>0</v>
      </c>
      <c r="F1118" s="682">
        <v>0</v>
      </c>
      <c r="G1118" s="682">
        <v>1</v>
      </c>
      <c r="H1118" s="681">
        <v>1</v>
      </c>
      <c r="I1118" s="680">
        <v>0</v>
      </c>
      <c r="J1118" s="681">
        <v>0</v>
      </c>
    </row>
    <row r="1119" spans="1:10" ht="22.5">
      <c r="A1119" s="685" t="s">
        <v>146</v>
      </c>
      <c r="B1119" s="671" t="s">
        <v>147</v>
      </c>
      <c r="C1119" s="672"/>
      <c r="D1119" s="673"/>
      <c r="E1119" s="672"/>
      <c r="F1119" s="674"/>
      <c r="G1119" s="674"/>
      <c r="H1119" s="673"/>
      <c r="I1119" s="672"/>
      <c r="J1119" s="673"/>
    </row>
    <row r="1120" spans="1:10" s="679" customFormat="1">
      <c r="A1120" s="686" t="s">
        <v>148</v>
      </c>
      <c r="B1120" s="671" t="s">
        <v>149</v>
      </c>
      <c r="C1120" s="672"/>
      <c r="D1120" s="673"/>
      <c r="E1120" s="672"/>
      <c r="F1120" s="674"/>
      <c r="G1120" s="674"/>
      <c r="H1120" s="673"/>
      <c r="I1120" s="672"/>
      <c r="J1120" s="673"/>
    </row>
    <row r="1121" spans="1:10" ht="11.25" customHeight="1" thickBot="1">
      <c r="A1121" s="687" t="s">
        <v>150</v>
      </c>
      <c r="B1121" s="676" t="s">
        <v>151</v>
      </c>
      <c r="C1121" s="688">
        <v>1</v>
      </c>
      <c r="D1121" s="689">
        <v>1</v>
      </c>
      <c r="E1121" s="688"/>
      <c r="F1121" s="690"/>
      <c r="G1121" s="690">
        <v>1</v>
      </c>
      <c r="H1121" s="689">
        <v>1</v>
      </c>
      <c r="I1121" s="688"/>
      <c r="J1121" s="689"/>
    </row>
    <row r="1122" spans="1:10" ht="6.75" customHeight="1" thickBot="1">
      <c r="A1122" s="691"/>
      <c r="B1122" s="692"/>
      <c r="C1122" s="693"/>
      <c r="D1122" s="693"/>
      <c r="E1122" s="694"/>
      <c r="F1122" s="694"/>
      <c r="G1122" s="694"/>
      <c r="H1122" s="694"/>
      <c r="I1122" s="693"/>
      <c r="J1122" s="693"/>
    </row>
    <row r="1123" spans="1:10" s="659" customFormat="1" ht="11.25" customHeight="1" thickBot="1">
      <c r="A1123" s="695">
        <v>1</v>
      </c>
      <c r="B1123" s="696">
        <v>2</v>
      </c>
      <c r="C1123" s="697">
        <v>3</v>
      </c>
      <c r="D1123" s="698">
        <v>4</v>
      </c>
      <c r="E1123" s="699">
        <v>5</v>
      </c>
      <c r="F1123" s="700">
        <v>6</v>
      </c>
      <c r="G1123" s="701">
        <v>7</v>
      </c>
      <c r="H1123" s="702">
        <v>8</v>
      </c>
      <c r="I1123" s="703">
        <v>9</v>
      </c>
      <c r="J1123" s="704">
        <v>10</v>
      </c>
    </row>
    <row r="1124" spans="1:10">
      <c r="A1124" s="705" t="s">
        <v>32</v>
      </c>
      <c r="B1124" s="666" t="s">
        <v>33</v>
      </c>
      <c r="C1124" s="680">
        <v>3</v>
      </c>
      <c r="D1124" s="681">
        <v>3</v>
      </c>
      <c r="E1124" s="682">
        <v>0</v>
      </c>
      <c r="F1124" s="682">
        <v>0</v>
      </c>
      <c r="G1124" s="682">
        <v>0</v>
      </c>
      <c r="H1124" s="706">
        <v>0</v>
      </c>
      <c r="I1124" s="680">
        <v>573</v>
      </c>
      <c r="J1124" s="681">
        <v>573</v>
      </c>
    </row>
    <row r="1125" spans="1:10" ht="11.25" customHeight="1">
      <c r="A1125" s="686" t="s">
        <v>152</v>
      </c>
      <c r="B1125" s="671" t="s">
        <v>153</v>
      </c>
      <c r="C1125" s="672">
        <v>3</v>
      </c>
      <c r="D1125" s="673">
        <v>3</v>
      </c>
      <c r="E1125" s="674"/>
      <c r="F1125" s="674"/>
      <c r="G1125" s="674"/>
      <c r="H1125" s="707"/>
      <c r="I1125" s="672">
        <v>573</v>
      </c>
      <c r="J1125" s="673">
        <v>573</v>
      </c>
    </row>
    <row r="1126" spans="1:10" ht="11.25" customHeight="1">
      <c r="A1126" s="686" t="s">
        <v>154</v>
      </c>
      <c r="B1126" s="671" t="s">
        <v>155</v>
      </c>
      <c r="C1126" s="672"/>
      <c r="D1126" s="673"/>
      <c r="E1126" s="674"/>
      <c r="F1126" s="674"/>
      <c r="G1126" s="674"/>
      <c r="H1126" s="707"/>
      <c r="I1126" s="672"/>
      <c r="J1126" s="673"/>
    </row>
    <row r="1127" spans="1:10">
      <c r="A1127" s="685" t="s">
        <v>156</v>
      </c>
      <c r="B1127" s="671" t="s">
        <v>157</v>
      </c>
      <c r="C1127" s="672"/>
      <c r="D1127" s="673"/>
      <c r="E1127" s="674"/>
      <c r="F1127" s="674"/>
      <c r="G1127" s="674"/>
      <c r="H1127" s="707"/>
      <c r="I1127" s="672"/>
      <c r="J1127" s="673"/>
    </row>
    <row r="1128" spans="1:10">
      <c r="A1128" s="685" t="s">
        <v>158</v>
      </c>
      <c r="B1128" s="671" t="s">
        <v>159</v>
      </c>
      <c r="C1128" s="672"/>
      <c r="D1128" s="673"/>
      <c r="E1128" s="674"/>
      <c r="F1128" s="674"/>
      <c r="G1128" s="674"/>
      <c r="H1128" s="707"/>
      <c r="I1128" s="672"/>
      <c r="J1128" s="673"/>
    </row>
    <row r="1129" spans="1:10" ht="12" thickBot="1">
      <c r="A1129" s="683" t="s">
        <v>160</v>
      </c>
      <c r="B1129" s="676" t="s">
        <v>161</v>
      </c>
      <c r="C1129" s="672"/>
      <c r="D1129" s="673"/>
      <c r="E1129" s="674"/>
      <c r="F1129" s="674"/>
      <c r="G1129" s="674"/>
      <c r="H1129" s="707"/>
      <c r="I1129" s="708"/>
      <c r="J1129" s="709"/>
    </row>
    <row r="1130" spans="1:10">
      <c r="A1130" s="684" t="s">
        <v>34</v>
      </c>
      <c r="B1130" s="666" t="s">
        <v>35</v>
      </c>
      <c r="C1130" s="680">
        <v>0</v>
      </c>
      <c r="D1130" s="681">
        <v>0</v>
      </c>
      <c r="E1130" s="682">
        <v>0</v>
      </c>
      <c r="F1130" s="682">
        <v>0</v>
      </c>
      <c r="G1130" s="682">
        <v>0</v>
      </c>
      <c r="H1130" s="706">
        <v>0</v>
      </c>
      <c r="I1130" s="680">
        <v>0</v>
      </c>
      <c r="J1130" s="681">
        <v>0</v>
      </c>
    </row>
    <row r="1131" spans="1:10">
      <c r="A1131" s="685" t="s">
        <v>162</v>
      </c>
      <c r="B1131" s="671" t="s">
        <v>163</v>
      </c>
      <c r="C1131" s="672"/>
      <c r="D1131" s="673"/>
      <c r="E1131" s="674"/>
      <c r="F1131" s="674"/>
      <c r="G1131" s="674"/>
      <c r="H1131" s="707"/>
      <c r="I1131" s="672"/>
      <c r="J1131" s="673"/>
    </row>
    <row r="1132" spans="1:10" ht="12" thickBot="1">
      <c r="A1132" s="683" t="s">
        <v>164</v>
      </c>
      <c r="B1132" s="676" t="s">
        <v>165</v>
      </c>
      <c r="C1132" s="672"/>
      <c r="D1132" s="673"/>
      <c r="E1132" s="674"/>
      <c r="F1132" s="674"/>
      <c r="G1132" s="674"/>
      <c r="H1132" s="707"/>
      <c r="I1132" s="672"/>
      <c r="J1132" s="673"/>
    </row>
    <row r="1133" spans="1:10" ht="21">
      <c r="A1133" s="705" t="s">
        <v>36</v>
      </c>
      <c r="B1133" s="666" t="s">
        <v>37</v>
      </c>
      <c r="C1133" s="680">
        <v>0</v>
      </c>
      <c r="D1133" s="681">
        <v>0</v>
      </c>
      <c r="E1133" s="682">
        <v>0</v>
      </c>
      <c r="F1133" s="682">
        <v>0</v>
      </c>
      <c r="G1133" s="682">
        <v>0</v>
      </c>
      <c r="H1133" s="706">
        <v>0</v>
      </c>
      <c r="I1133" s="680">
        <v>0</v>
      </c>
      <c r="J1133" s="681">
        <v>0</v>
      </c>
    </row>
    <row r="1134" spans="1:10">
      <c r="A1134" s="686" t="s">
        <v>166</v>
      </c>
      <c r="B1134" s="671" t="s">
        <v>167</v>
      </c>
      <c r="C1134" s="672"/>
      <c r="D1134" s="673"/>
      <c r="E1134" s="674"/>
      <c r="F1134" s="674"/>
      <c r="G1134" s="674"/>
      <c r="H1134" s="707"/>
      <c r="I1134" s="672"/>
      <c r="J1134" s="673"/>
    </row>
    <row r="1135" spans="1:10" ht="22.5">
      <c r="A1135" s="686" t="s">
        <v>168</v>
      </c>
      <c r="B1135" s="671" t="s">
        <v>169</v>
      </c>
      <c r="C1135" s="672"/>
      <c r="D1135" s="673"/>
      <c r="E1135" s="674"/>
      <c r="F1135" s="674"/>
      <c r="G1135" s="674"/>
      <c r="H1135" s="707"/>
      <c r="I1135" s="672"/>
      <c r="J1135" s="673"/>
    </row>
    <row r="1136" spans="1:10">
      <c r="A1136" s="686" t="s">
        <v>170</v>
      </c>
      <c r="B1136" s="671" t="s">
        <v>171</v>
      </c>
      <c r="C1136" s="672"/>
      <c r="D1136" s="673"/>
      <c r="E1136" s="674"/>
      <c r="F1136" s="674"/>
      <c r="G1136" s="674"/>
      <c r="H1136" s="707"/>
      <c r="I1136" s="672"/>
      <c r="J1136" s="673"/>
    </row>
    <row r="1137" spans="1:10">
      <c r="A1137" s="686" t="s">
        <v>172</v>
      </c>
      <c r="B1137" s="671" t="s">
        <v>173</v>
      </c>
      <c r="C1137" s="672"/>
      <c r="D1137" s="673"/>
      <c r="E1137" s="674"/>
      <c r="F1137" s="674"/>
      <c r="G1137" s="674"/>
      <c r="H1137" s="707"/>
      <c r="I1137" s="672"/>
      <c r="J1137" s="673"/>
    </row>
    <row r="1138" spans="1:10">
      <c r="A1138" s="686" t="s">
        <v>174</v>
      </c>
      <c r="B1138" s="671" t="s">
        <v>175</v>
      </c>
      <c r="C1138" s="672"/>
      <c r="D1138" s="673"/>
      <c r="E1138" s="674"/>
      <c r="F1138" s="674"/>
      <c r="G1138" s="674"/>
      <c r="H1138" s="707"/>
      <c r="I1138" s="672"/>
      <c r="J1138" s="673"/>
    </row>
    <row r="1139" spans="1:10" ht="12" thickBot="1">
      <c r="A1139" s="687" t="s">
        <v>176</v>
      </c>
      <c r="B1139" s="676" t="s">
        <v>177</v>
      </c>
      <c r="C1139" s="672"/>
      <c r="D1139" s="673"/>
      <c r="E1139" s="674"/>
      <c r="F1139" s="674"/>
      <c r="G1139" s="674"/>
      <c r="H1139" s="707"/>
      <c r="I1139" s="672"/>
      <c r="J1139" s="673"/>
    </row>
    <row r="1140" spans="1:10">
      <c r="A1140" s="705" t="s">
        <v>38</v>
      </c>
      <c r="B1140" s="666" t="s">
        <v>39</v>
      </c>
      <c r="C1140" s="680">
        <v>0</v>
      </c>
      <c r="D1140" s="681">
        <v>0</v>
      </c>
      <c r="E1140" s="682">
        <v>0</v>
      </c>
      <c r="F1140" s="682">
        <v>0</v>
      </c>
      <c r="G1140" s="682">
        <v>0</v>
      </c>
      <c r="H1140" s="706">
        <v>0</v>
      </c>
      <c r="I1140" s="680">
        <v>0</v>
      </c>
      <c r="J1140" s="681">
        <v>0</v>
      </c>
    </row>
    <row r="1141" spans="1:10" ht="22.5">
      <c r="A1141" s="686" t="s">
        <v>178</v>
      </c>
      <c r="B1141" s="671" t="s">
        <v>179</v>
      </c>
      <c r="C1141" s="710"/>
      <c r="D1141" s="711"/>
      <c r="E1141" s="712"/>
      <c r="F1141" s="712"/>
      <c r="G1141" s="712"/>
      <c r="H1141" s="713"/>
      <c r="I1141" s="710"/>
      <c r="J1141" s="711"/>
    </row>
    <row r="1142" spans="1:10" ht="11.25" customHeight="1">
      <c r="A1142" s="686" t="s">
        <v>180</v>
      </c>
      <c r="B1142" s="671" t="s">
        <v>181</v>
      </c>
      <c r="C1142" s="710"/>
      <c r="D1142" s="711"/>
      <c r="E1142" s="712"/>
      <c r="F1142" s="712"/>
      <c r="G1142" s="712"/>
      <c r="H1142" s="713"/>
      <c r="I1142" s="710"/>
      <c r="J1142" s="711"/>
    </row>
    <row r="1143" spans="1:10" ht="11.25" customHeight="1" thickBot="1">
      <c r="A1143" s="683" t="s">
        <v>182</v>
      </c>
      <c r="B1143" s="676" t="s">
        <v>183</v>
      </c>
      <c r="C1143" s="710"/>
      <c r="D1143" s="711"/>
      <c r="E1143" s="712"/>
      <c r="F1143" s="712"/>
      <c r="G1143" s="712"/>
      <c r="H1143" s="713"/>
      <c r="I1143" s="710"/>
      <c r="J1143" s="711"/>
    </row>
    <row r="1144" spans="1:10">
      <c r="A1144" s="705" t="s">
        <v>40</v>
      </c>
      <c r="B1144" s="666" t="s">
        <v>41</v>
      </c>
      <c r="C1144" s="680">
        <v>0</v>
      </c>
      <c r="D1144" s="681">
        <v>0</v>
      </c>
      <c r="E1144" s="682">
        <v>0</v>
      </c>
      <c r="F1144" s="682">
        <v>0</v>
      </c>
      <c r="G1144" s="682">
        <v>0</v>
      </c>
      <c r="H1144" s="706">
        <v>0</v>
      </c>
      <c r="I1144" s="680">
        <v>0</v>
      </c>
      <c r="J1144" s="681">
        <v>0</v>
      </c>
    </row>
    <row r="1145" spans="1:10" ht="12" thickBot="1">
      <c r="A1145" s="687" t="s">
        <v>184</v>
      </c>
      <c r="B1145" s="676" t="s">
        <v>185</v>
      </c>
      <c r="C1145" s="672"/>
      <c r="D1145" s="673"/>
      <c r="E1145" s="674"/>
      <c r="F1145" s="674"/>
      <c r="G1145" s="674"/>
      <c r="H1145" s="707"/>
      <c r="I1145" s="672"/>
      <c r="J1145" s="673"/>
    </row>
    <row r="1146" spans="1:10" ht="11.25" customHeight="1">
      <c r="A1146" s="705" t="s">
        <v>42</v>
      </c>
      <c r="B1146" s="666" t="s">
        <v>43</v>
      </c>
      <c r="C1146" s="680">
        <v>0</v>
      </c>
      <c r="D1146" s="681">
        <v>0</v>
      </c>
      <c r="E1146" s="682">
        <v>0</v>
      </c>
      <c r="F1146" s="682">
        <v>0</v>
      </c>
      <c r="G1146" s="682">
        <v>0</v>
      </c>
      <c r="H1146" s="706">
        <v>0</v>
      </c>
      <c r="I1146" s="680">
        <v>0</v>
      </c>
      <c r="J1146" s="681">
        <v>0</v>
      </c>
    </row>
    <row r="1147" spans="1:10">
      <c r="A1147" s="685" t="s">
        <v>186</v>
      </c>
      <c r="B1147" s="671" t="s">
        <v>187</v>
      </c>
      <c r="C1147" s="672"/>
      <c r="D1147" s="673"/>
      <c r="E1147" s="674"/>
      <c r="F1147" s="674"/>
      <c r="G1147" s="674"/>
      <c r="H1147" s="707"/>
      <c r="I1147" s="672"/>
      <c r="J1147" s="673"/>
    </row>
    <row r="1148" spans="1:10" ht="19.5" customHeight="1">
      <c r="A1148" s="670" t="s">
        <v>188</v>
      </c>
      <c r="B1148" s="671" t="s">
        <v>189</v>
      </c>
      <c r="C1148" s="672"/>
      <c r="D1148" s="673"/>
      <c r="E1148" s="674"/>
      <c r="F1148" s="674"/>
      <c r="G1148" s="674"/>
      <c r="H1148" s="707"/>
      <c r="I1148" s="672"/>
      <c r="J1148" s="673"/>
    </row>
    <row r="1149" spans="1:10" ht="11.25" customHeight="1">
      <c r="A1149" s="686" t="s">
        <v>190</v>
      </c>
      <c r="B1149" s="671" t="s">
        <v>191</v>
      </c>
      <c r="C1149" s="672"/>
      <c r="D1149" s="673"/>
      <c r="E1149" s="674"/>
      <c r="F1149" s="674"/>
      <c r="G1149" s="674"/>
      <c r="H1149" s="707"/>
      <c r="I1149" s="672"/>
      <c r="J1149" s="673"/>
    </row>
    <row r="1150" spans="1:10">
      <c r="A1150" s="686" t="s">
        <v>192</v>
      </c>
      <c r="B1150" s="671" t="s">
        <v>193</v>
      </c>
      <c r="C1150" s="672"/>
      <c r="D1150" s="673"/>
      <c r="E1150" s="674"/>
      <c r="F1150" s="674"/>
      <c r="G1150" s="674"/>
      <c r="H1150" s="707"/>
      <c r="I1150" s="672"/>
      <c r="J1150" s="673"/>
    </row>
    <row r="1151" spans="1:10">
      <c r="A1151" s="686" t="s">
        <v>194</v>
      </c>
      <c r="B1151" s="671" t="s">
        <v>195</v>
      </c>
      <c r="C1151" s="672"/>
      <c r="D1151" s="673"/>
      <c r="E1151" s="674"/>
      <c r="F1151" s="674"/>
      <c r="G1151" s="674"/>
      <c r="H1151" s="707"/>
      <c r="I1151" s="672"/>
      <c r="J1151" s="673"/>
    </row>
    <row r="1152" spans="1:10">
      <c r="A1152" s="686" t="s">
        <v>196</v>
      </c>
      <c r="B1152" s="671" t="s">
        <v>197</v>
      </c>
      <c r="C1152" s="672"/>
      <c r="D1152" s="673"/>
      <c r="E1152" s="674"/>
      <c r="F1152" s="674"/>
      <c r="G1152" s="674"/>
      <c r="H1152" s="707"/>
      <c r="I1152" s="672"/>
      <c r="J1152" s="673"/>
    </row>
    <row r="1153" spans="1:10" ht="12" thickBot="1">
      <c r="A1153" s="687" t="s">
        <v>198</v>
      </c>
      <c r="B1153" s="676" t="s">
        <v>199</v>
      </c>
      <c r="C1153" s="672"/>
      <c r="D1153" s="673"/>
      <c r="E1153" s="674"/>
      <c r="F1153" s="674"/>
      <c r="G1153" s="674"/>
      <c r="H1153" s="707"/>
      <c r="I1153" s="672"/>
      <c r="J1153" s="673"/>
    </row>
    <row r="1154" spans="1:10">
      <c r="A1154" s="714" t="s">
        <v>44</v>
      </c>
      <c r="B1154" s="715" t="s">
        <v>45</v>
      </c>
      <c r="C1154" s="680">
        <v>0</v>
      </c>
      <c r="D1154" s="681">
        <v>0</v>
      </c>
      <c r="E1154" s="682">
        <v>0</v>
      </c>
      <c r="F1154" s="682">
        <v>0</v>
      </c>
      <c r="G1154" s="682">
        <v>0</v>
      </c>
      <c r="H1154" s="706">
        <v>0</v>
      </c>
      <c r="I1154" s="680">
        <v>0</v>
      </c>
      <c r="J1154" s="681">
        <v>0</v>
      </c>
    </row>
    <row r="1155" spans="1:10">
      <c r="A1155" s="686" t="s">
        <v>200</v>
      </c>
      <c r="B1155" s="671" t="s">
        <v>201</v>
      </c>
      <c r="C1155" s="672"/>
      <c r="D1155" s="673"/>
      <c r="E1155" s="674"/>
      <c r="F1155" s="674"/>
      <c r="G1155" s="674"/>
      <c r="H1155" s="707"/>
      <c r="I1155" s="672"/>
      <c r="J1155" s="673"/>
    </row>
    <row r="1156" spans="1:10">
      <c r="A1156" s="686" t="s">
        <v>202</v>
      </c>
      <c r="B1156" s="671" t="s">
        <v>203</v>
      </c>
      <c r="C1156" s="672"/>
      <c r="D1156" s="673"/>
      <c r="E1156" s="674"/>
      <c r="F1156" s="674"/>
      <c r="G1156" s="674"/>
      <c r="H1156" s="707"/>
      <c r="I1156" s="672"/>
      <c r="J1156" s="673"/>
    </row>
    <row r="1157" spans="1:10" ht="22.5">
      <c r="A1157" s="686" t="s">
        <v>204</v>
      </c>
      <c r="B1157" s="716" t="s">
        <v>205</v>
      </c>
      <c r="C1157" s="672"/>
      <c r="D1157" s="673"/>
      <c r="E1157" s="674"/>
      <c r="F1157" s="674"/>
      <c r="G1157" s="674"/>
      <c r="H1157" s="707"/>
      <c r="I1157" s="672"/>
      <c r="J1157" s="673"/>
    </row>
    <row r="1158" spans="1:10">
      <c r="A1158" s="686" t="s">
        <v>206</v>
      </c>
      <c r="B1158" s="716" t="s">
        <v>207</v>
      </c>
      <c r="C1158" s="672"/>
      <c r="D1158" s="673"/>
      <c r="E1158" s="674"/>
      <c r="F1158" s="674"/>
      <c r="G1158" s="674"/>
      <c r="H1158" s="707"/>
      <c r="I1158" s="672"/>
      <c r="J1158" s="673"/>
    </row>
    <row r="1159" spans="1:10">
      <c r="A1159" s="686" t="s">
        <v>208</v>
      </c>
      <c r="B1159" s="716" t="s">
        <v>209</v>
      </c>
      <c r="C1159" s="672"/>
      <c r="D1159" s="673"/>
      <c r="E1159" s="674"/>
      <c r="F1159" s="674"/>
      <c r="G1159" s="674"/>
      <c r="H1159" s="707"/>
      <c r="I1159" s="672"/>
      <c r="J1159" s="673"/>
    </row>
    <row r="1160" spans="1:10" ht="23.25" thickBot="1">
      <c r="A1160" s="687" t="s">
        <v>210</v>
      </c>
      <c r="B1160" s="717" t="s">
        <v>211</v>
      </c>
      <c r="C1160" s="672"/>
      <c r="D1160" s="673"/>
      <c r="E1160" s="674"/>
      <c r="F1160" s="674"/>
      <c r="G1160" s="674"/>
      <c r="H1160" s="707"/>
      <c r="I1160" s="672"/>
      <c r="J1160" s="673"/>
    </row>
    <row r="1161" spans="1:10">
      <c r="A1161" s="705" t="s">
        <v>46</v>
      </c>
      <c r="B1161" s="718" t="s">
        <v>47</v>
      </c>
      <c r="C1161" s="680">
        <v>2</v>
      </c>
      <c r="D1161" s="681">
        <v>0</v>
      </c>
      <c r="E1161" s="682">
        <v>0</v>
      </c>
      <c r="F1161" s="682">
        <v>0</v>
      </c>
      <c r="G1161" s="682">
        <v>0</v>
      </c>
      <c r="H1161" s="706">
        <v>0</v>
      </c>
      <c r="I1161" s="680">
        <v>279</v>
      </c>
      <c r="J1161" s="681">
        <v>0</v>
      </c>
    </row>
    <row r="1162" spans="1:10" ht="12" thickBot="1">
      <c r="A1162" s="687" t="s">
        <v>212</v>
      </c>
      <c r="B1162" s="717" t="s">
        <v>213</v>
      </c>
      <c r="C1162" s="672">
        <v>2</v>
      </c>
      <c r="D1162" s="673"/>
      <c r="E1162" s="674"/>
      <c r="F1162" s="674"/>
      <c r="G1162" s="674"/>
      <c r="H1162" s="707"/>
      <c r="I1162" s="672">
        <v>279</v>
      </c>
      <c r="J1162" s="673"/>
    </row>
    <row r="1163" spans="1:10">
      <c r="A1163" s="705" t="s">
        <v>48</v>
      </c>
      <c r="B1163" s="718" t="s">
        <v>49</v>
      </c>
      <c r="C1163" s="680">
        <v>2</v>
      </c>
      <c r="D1163" s="681">
        <v>2</v>
      </c>
      <c r="E1163" s="682">
        <v>0</v>
      </c>
      <c r="F1163" s="682">
        <v>0</v>
      </c>
      <c r="G1163" s="682">
        <v>0</v>
      </c>
      <c r="H1163" s="706">
        <v>0</v>
      </c>
      <c r="I1163" s="680">
        <v>338</v>
      </c>
      <c r="J1163" s="681">
        <v>338</v>
      </c>
    </row>
    <row r="1164" spans="1:10" ht="12" thickBot="1">
      <c r="A1164" s="687" t="s">
        <v>214</v>
      </c>
      <c r="B1164" s="717" t="s">
        <v>215</v>
      </c>
      <c r="C1164" s="672">
        <v>2</v>
      </c>
      <c r="D1164" s="673">
        <v>2</v>
      </c>
      <c r="E1164" s="674"/>
      <c r="F1164" s="674"/>
      <c r="G1164" s="674"/>
      <c r="H1164" s="707"/>
      <c r="I1164" s="672">
        <v>338</v>
      </c>
      <c r="J1164" s="673">
        <v>338</v>
      </c>
    </row>
    <row r="1165" spans="1:10">
      <c r="A1165" s="705" t="s">
        <v>50</v>
      </c>
      <c r="B1165" s="718" t="s">
        <v>51</v>
      </c>
      <c r="C1165" s="680">
        <v>2</v>
      </c>
      <c r="D1165" s="681">
        <v>2</v>
      </c>
      <c r="E1165" s="682">
        <v>0</v>
      </c>
      <c r="F1165" s="682">
        <v>0</v>
      </c>
      <c r="G1165" s="682">
        <v>0</v>
      </c>
      <c r="H1165" s="706">
        <v>0</v>
      </c>
      <c r="I1165" s="680">
        <v>524</v>
      </c>
      <c r="J1165" s="681">
        <v>524</v>
      </c>
    </row>
    <row r="1166" spans="1:10">
      <c r="A1166" s="686" t="s">
        <v>216</v>
      </c>
      <c r="B1166" s="716" t="s">
        <v>217</v>
      </c>
      <c r="C1166" s="672">
        <v>2</v>
      </c>
      <c r="D1166" s="673">
        <v>2</v>
      </c>
      <c r="E1166" s="674"/>
      <c r="F1166" s="674"/>
      <c r="G1166" s="674"/>
      <c r="H1166" s="707"/>
      <c r="I1166" s="672">
        <v>524</v>
      </c>
      <c r="J1166" s="673">
        <v>524</v>
      </c>
    </row>
    <row r="1167" spans="1:10">
      <c r="A1167" s="686" t="s">
        <v>218</v>
      </c>
      <c r="B1167" s="716" t="s">
        <v>219</v>
      </c>
      <c r="C1167" s="672"/>
      <c r="D1167" s="673"/>
      <c r="E1167" s="674"/>
      <c r="F1167" s="674"/>
      <c r="G1167" s="674"/>
      <c r="H1167" s="707"/>
      <c r="I1167" s="672"/>
      <c r="J1167" s="673"/>
    </row>
    <row r="1168" spans="1:10" ht="12" thickBot="1">
      <c r="A1168" s="687" t="s">
        <v>220</v>
      </c>
      <c r="B1168" s="717" t="s">
        <v>221</v>
      </c>
      <c r="C1168" s="672"/>
      <c r="D1168" s="673"/>
      <c r="E1168" s="674"/>
      <c r="F1168" s="674"/>
      <c r="G1168" s="674"/>
      <c r="H1168" s="707"/>
      <c r="I1168" s="672"/>
      <c r="J1168" s="673"/>
    </row>
    <row r="1169" spans="1:10">
      <c r="A1169" s="705" t="s">
        <v>52</v>
      </c>
      <c r="B1169" s="718" t="s">
        <v>53</v>
      </c>
      <c r="C1169" s="680">
        <v>0</v>
      </c>
      <c r="D1169" s="681">
        <v>0</v>
      </c>
      <c r="E1169" s="682">
        <v>0</v>
      </c>
      <c r="F1169" s="682">
        <v>0</v>
      </c>
      <c r="G1169" s="682">
        <v>0</v>
      </c>
      <c r="H1169" s="706">
        <v>0</v>
      </c>
      <c r="I1169" s="680">
        <v>0</v>
      </c>
      <c r="J1169" s="681">
        <v>0</v>
      </c>
    </row>
    <row r="1170" spans="1:10">
      <c r="A1170" s="686" t="s">
        <v>222</v>
      </c>
      <c r="B1170" s="716" t="s">
        <v>223</v>
      </c>
      <c r="C1170" s="672"/>
      <c r="D1170" s="673"/>
      <c r="E1170" s="674"/>
      <c r="F1170" s="674"/>
      <c r="G1170" s="674"/>
      <c r="H1170" s="707"/>
      <c r="I1170" s="672"/>
      <c r="J1170" s="673"/>
    </row>
    <row r="1171" spans="1:10">
      <c r="A1171" s="686" t="s">
        <v>224</v>
      </c>
      <c r="B1171" s="716" t="s">
        <v>225</v>
      </c>
      <c r="C1171" s="672"/>
      <c r="D1171" s="673"/>
      <c r="E1171" s="674"/>
      <c r="F1171" s="674"/>
      <c r="G1171" s="674"/>
      <c r="H1171" s="707"/>
      <c r="I1171" s="672"/>
      <c r="J1171" s="673"/>
    </row>
    <row r="1172" spans="1:10">
      <c r="A1172" s="686" t="s">
        <v>226</v>
      </c>
      <c r="B1172" s="716" t="s">
        <v>227</v>
      </c>
      <c r="C1172" s="672"/>
      <c r="D1172" s="673"/>
      <c r="E1172" s="674"/>
      <c r="F1172" s="674"/>
      <c r="G1172" s="674"/>
      <c r="H1172" s="707"/>
      <c r="I1172" s="672"/>
      <c r="J1172" s="673"/>
    </row>
    <row r="1173" spans="1:10" ht="12" thickBot="1">
      <c r="A1173" s="687" t="s">
        <v>228</v>
      </c>
      <c r="B1173" s="717" t="s">
        <v>229</v>
      </c>
      <c r="C1173" s="672"/>
      <c r="D1173" s="673"/>
      <c r="E1173" s="674"/>
      <c r="F1173" s="674"/>
      <c r="G1173" s="674"/>
      <c r="H1173" s="707"/>
      <c r="I1173" s="672"/>
      <c r="J1173" s="673"/>
    </row>
    <row r="1174" spans="1:10">
      <c r="A1174" s="705" t="s">
        <v>54</v>
      </c>
      <c r="B1174" s="718" t="s">
        <v>55</v>
      </c>
      <c r="C1174" s="680">
        <v>0</v>
      </c>
      <c r="D1174" s="681">
        <v>0</v>
      </c>
      <c r="E1174" s="682">
        <v>0</v>
      </c>
      <c r="F1174" s="682">
        <v>0</v>
      </c>
      <c r="G1174" s="682">
        <v>0</v>
      </c>
      <c r="H1174" s="706">
        <v>0</v>
      </c>
      <c r="I1174" s="680">
        <v>0</v>
      </c>
      <c r="J1174" s="681">
        <v>0</v>
      </c>
    </row>
    <row r="1175" spans="1:10">
      <c r="A1175" s="686" t="s">
        <v>230</v>
      </c>
      <c r="B1175" s="716" t="s">
        <v>231</v>
      </c>
      <c r="C1175" s="710"/>
      <c r="D1175" s="711"/>
      <c r="E1175" s="712"/>
      <c r="F1175" s="712"/>
      <c r="G1175" s="712"/>
      <c r="H1175" s="713"/>
      <c r="I1175" s="710"/>
      <c r="J1175" s="711"/>
    </row>
    <row r="1176" spans="1:10">
      <c r="A1176" s="686" t="s">
        <v>232</v>
      </c>
      <c r="B1176" s="716" t="s">
        <v>233</v>
      </c>
      <c r="C1176" s="710"/>
      <c r="D1176" s="711"/>
      <c r="E1176" s="712"/>
      <c r="F1176" s="712"/>
      <c r="G1176" s="712"/>
      <c r="H1176" s="713"/>
      <c r="I1176" s="710"/>
      <c r="J1176" s="711"/>
    </row>
    <row r="1177" spans="1:10" ht="12" thickBot="1">
      <c r="A1177" s="687" t="s">
        <v>234</v>
      </c>
      <c r="B1177" s="717" t="s">
        <v>235</v>
      </c>
      <c r="C1177" s="710"/>
      <c r="D1177" s="711"/>
      <c r="E1177" s="712"/>
      <c r="F1177" s="712"/>
      <c r="G1177" s="712"/>
      <c r="H1177" s="713"/>
      <c r="I1177" s="710"/>
      <c r="J1177" s="711"/>
    </row>
    <row r="1178" spans="1:10" ht="31.5" customHeight="1">
      <c r="A1178" s="705" t="s">
        <v>254</v>
      </c>
      <c r="B1178" s="718" t="s">
        <v>57</v>
      </c>
      <c r="C1178" s="680"/>
      <c r="D1178" s="681"/>
      <c r="E1178" s="682"/>
      <c r="F1178" s="682"/>
      <c r="G1178" s="682"/>
      <c r="H1178" s="706"/>
      <c r="I1178" s="680"/>
      <c r="J1178" s="681"/>
    </row>
    <row r="1179" spans="1:10" ht="11.25" customHeight="1">
      <c r="A1179" s="686" t="s">
        <v>236</v>
      </c>
      <c r="B1179" s="716" t="s">
        <v>237</v>
      </c>
      <c r="C1179" s="672"/>
      <c r="D1179" s="673"/>
      <c r="E1179" s="674"/>
      <c r="F1179" s="674"/>
      <c r="G1179" s="674"/>
      <c r="H1179" s="707"/>
      <c r="I1179" s="672"/>
      <c r="J1179" s="673"/>
    </row>
    <row r="1180" spans="1:10" ht="23.25" thickBot="1">
      <c r="A1180" s="687" t="s">
        <v>238</v>
      </c>
      <c r="B1180" s="717" t="s">
        <v>239</v>
      </c>
      <c r="C1180" s="710"/>
      <c r="D1180" s="711"/>
      <c r="E1180" s="712"/>
      <c r="F1180" s="712"/>
      <c r="G1180" s="712"/>
      <c r="H1180" s="713"/>
      <c r="I1180" s="710"/>
      <c r="J1180" s="711"/>
    </row>
    <row r="1181" spans="1:10" ht="14.25" customHeight="1">
      <c r="A1181" s="714" t="s">
        <v>58</v>
      </c>
      <c r="B1181" s="719" t="s">
        <v>59</v>
      </c>
      <c r="C1181" s="680"/>
      <c r="D1181" s="681"/>
      <c r="E1181" s="682"/>
      <c r="F1181" s="682"/>
      <c r="G1181" s="682"/>
      <c r="H1181" s="706"/>
      <c r="I1181" s="680"/>
      <c r="J1181" s="681"/>
    </row>
    <row r="1182" spans="1:10" ht="11.25" customHeight="1" thickBot="1">
      <c r="A1182" s="687" t="s">
        <v>240</v>
      </c>
      <c r="B1182" s="717" t="s">
        <v>241</v>
      </c>
      <c r="C1182" s="688"/>
      <c r="D1182" s="689"/>
      <c r="E1182" s="690"/>
      <c r="F1182" s="690"/>
      <c r="G1182" s="690"/>
      <c r="H1182" s="720"/>
      <c r="I1182" s="688"/>
      <c r="J1182" s="689"/>
    </row>
    <row r="1183" spans="1:10" ht="15" customHeight="1" thickBot="1">
      <c r="A1183" s="645" t="s">
        <v>1773</v>
      </c>
      <c r="B1183" s="646"/>
      <c r="C1183" s="646"/>
      <c r="D1183" s="646"/>
      <c r="E1183" s="646"/>
      <c r="F1183" s="646"/>
      <c r="G1183" s="646"/>
      <c r="H1183" s="646"/>
      <c r="I1183" s="646"/>
      <c r="J1183" s="646"/>
    </row>
    <row r="1184" spans="1:10" ht="13.5" customHeight="1" thickBot="1">
      <c r="A1184" s="1850" t="s">
        <v>0</v>
      </c>
      <c r="B1184" s="1851" t="s">
        <v>1</v>
      </c>
      <c r="C1184" s="1852" t="s">
        <v>250</v>
      </c>
      <c r="D1184" s="1852"/>
      <c r="E1184" s="1853" t="s">
        <v>7</v>
      </c>
      <c r="F1184" s="1853"/>
      <c r="G1184" s="1853"/>
      <c r="H1184" s="1853"/>
      <c r="I1184" s="1852" t="s">
        <v>251</v>
      </c>
      <c r="J1184" s="1852"/>
    </row>
    <row r="1185" spans="1:10" ht="34.5" customHeight="1" thickBot="1">
      <c r="A1185" s="1850"/>
      <c r="B1185" s="1851"/>
      <c r="C1185" s="1852"/>
      <c r="D1185" s="1852"/>
      <c r="E1185" s="1853"/>
      <c r="F1185" s="1853"/>
      <c r="G1185" s="1853"/>
      <c r="H1185" s="1853"/>
      <c r="I1185" s="1852"/>
      <c r="J1185" s="1852"/>
    </row>
    <row r="1186" spans="1:10" ht="11.25" customHeight="1" thickBot="1">
      <c r="A1186" s="1850"/>
      <c r="B1186" s="1851"/>
      <c r="C1186" s="1852"/>
      <c r="D1186" s="1852"/>
      <c r="E1186" s="1854" t="s">
        <v>13</v>
      </c>
      <c r="F1186" s="1854"/>
      <c r="G1186" s="1855" t="s">
        <v>244</v>
      </c>
      <c r="H1186" s="1855"/>
      <c r="I1186" s="1852"/>
      <c r="J1186" s="1852"/>
    </row>
    <row r="1187" spans="1:10" ht="48.75" customHeight="1">
      <c r="A1187" s="1850"/>
      <c r="B1187" s="1851"/>
      <c r="C1187" s="648" t="s">
        <v>15</v>
      </c>
      <c r="D1187" s="649" t="s">
        <v>252</v>
      </c>
      <c r="E1187" s="650" t="s">
        <v>15</v>
      </c>
      <c r="F1187" s="651" t="s">
        <v>16</v>
      </c>
      <c r="G1187" s="652" t="s">
        <v>15</v>
      </c>
      <c r="H1187" s="652" t="s">
        <v>16</v>
      </c>
      <c r="I1187" s="648" t="s">
        <v>15</v>
      </c>
      <c r="J1187" s="649" t="s">
        <v>16</v>
      </c>
    </row>
    <row r="1188" spans="1:10" s="659" customFormat="1" ht="11.25" customHeight="1" thickBot="1">
      <c r="A1188" s="653">
        <v>1</v>
      </c>
      <c r="B1188" s="654">
        <v>2</v>
      </c>
      <c r="C1188" s="655">
        <v>3</v>
      </c>
      <c r="D1188" s="656">
        <v>4</v>
      </c>
      <c r="E1188" s="657">
        <v>5</v>
      </c>
      <c r="F1188" s="658">
        <v>6</v>
      </c>
      <c r="G1188" s="657">
        <v>7</v>
      </c>
      <c r="H1188" s="656">
        <v>8</v>
      </c>
      <c r="I1188" s="655">
        <v>9</v>
      </c>
      <c r="J1188" s="656">
        <v>10</v>
      </c>
    </row>
    <row r="1189" spans="1:10" ht="11.25" customHeight="1" thickBot="1">
      <c r="A1189" s="1848" t="s">
        <v>253</v>
      </c>
      <c r="B1189" s="1849"/>
      <c r="C1189" s="660">
        <v>27</v>
      </c>
      <c r="D1189" s="661">
        <v>24</v>
      </c>
      <c r="E1189" s="660">
        <v>1</v>
      </c>
      <c r="F1189" s="662">
        <v>1</v>
      </c>
      <c r="G1189" s="662">
        <v>3</v>
      </c>
      <c r="H1189" s="661">
        <v>3</v>
      </c>
      <c r="I1189" s="663">
        <v>1804</v>
      </c>
      <c r="J1189" s="664">
        <v>1573</v>
      </c>
    </row>
    <row r="1190" spans="1:10">
      <c r="A1190" s="665" t="s">
        <v>18</v>
      </c>
      <c r="B1190" s="666" t="s">
        <v>19</v>
      </c>
      <c r="C1190" s="667">
        <v>2</v>
      </c>
      <c r="D1190" s="668">
        <v>2</v>
      </c>
      <c r="E1190" s="667">
        <v>0</v>
      </c>
      <c r="F1190" s="669">
        <v>0</v>
      </c>
      <c r="G1190" s="669">
        <v>0</v>
      </c>
      <c r="H1190" s="668">
        <v>0</v>
      </c>
      <c r="I1190" s="667">
        <v>102</v>
      </c>
      <c r="J1190" s="668">
        <v>102</v>
      </c>
    </row>
    <row r="1191" spans="1:10">
      <c r="A1191" s="670" t="s">
        <v>66</v>
      </c>
      <c r="B1191" s="671" t="s">
        <v>67</v>
      </c>
      <c r="C1191" s="672">
        <v>2</v>
      </c>
      <c r="D1191" s="673">
        <v>2</v>
      </c>
      <c r="E1191" s="672"/>
      <c r="F1191" s="674"/>
      <c r="G1191" s="674"/>
      <c r="H1191" s="673"/>
      <c r="I1191" s="672">
        <v>102</v>
      </c>
      <c r="J1191" s="673">
        <v>102</v>
      </c>
    </row>
    <row r="1192" spans="1:10" ht="11.25" customHeight="1">
      <c r="A1192" s="670" t="s">
        <v>68</v>
      </c>
      <c r="B1192" s="671" t="s">
        <v>69</v>
      </c>
      <c r="C1192" s="672"/>
      <c r="D1192" s="673"/>
      <c r="E1192" s="672"/>
      <c r="F1192" s="674"/>
      <c r="G1192" s="674"/>
      <c r="H1192" s="673"/>
      <c r="I1192" s="672"/>
      <c r="J1192" s="673"/>
    </row>
    <row r="1193" spans="1:10" ht="12" thickBot="1">
      <c r="A1193" s="675" t="s">
        <v>70</v>
      </c>
      <c r="B1193" s="676" t="s">
        <v>71</v>
      </c>
      <c r="C1193" s="672"/>
      <c r="D1193" s="673"/>
      <c r="E1193" s="672"/>
      <c r="F1193" s="674"/>
      <c r="G1193" s="674"/>
      <c r="H1193" s="673"/>
      <c r="I1193" s="672"/>
      <c r="J1193" s="673"/>
    </row>
    <row r="1194" spans="1:10">
      <c r="A1194" s="665" t="s">
        <v>20</v>
      </c>
      <c r="B1194" s="666" t="s">
        <v>21</v>
      </c>
      <c r="C1194" s="667">
        <v>0</v>
      </c>
      <c r="D1194" s="668">
        <v>0</v>
      </c>
      <c r="E1194" s="667">
        <v>0</v>
      </c>
      <c r="F1194" s="669">
        <v>0</v>
      </c>
      <c r="G1194" s="669">
        <v>0</v>
      </c>
      <c r="H1194" s="668">
        <v>0</v>
      </c>
      <c r="I1194" s="667">
        <v>0</v>
      </c>
      <c r="J1194" s="668">
        <v>0</v>
      </c>
    </row>
    <row r="1195" spans="1:10">
      <c r="A1195" s="670" t="s">
        <v>72</v>
      </c>
      <c r="B1195" s="671" t="s">
        <v>73</v>
      </c>
      <c r="C1195" s="672"/>
      <c r="D1195" s="673"/>
      <c r="E1195" s="672"/>
      <c r="F1195" s="674"/>
      <c r="G1195" s="674"/>
      <c r="H1195" s="673"/>
      <c r="I1195" s="677"/>
      <c r="J1195" s="678"/>
    </row>
    <row r="1196" spans="1:10">
      <c r="A1196" s="670" t="s">
        <v>74</v>
      </c>
      <c r="B1196" s="671" t="s">
        <v>75</v>
      </c>
      <c r="C1196" s="672"/>
      <c r="D1196" s="673"/>
      <c r="E1196" s="672"/>
      <c r="F1196" s="674"/>
      <c r="G1196" s="674"/>
      <c r="H1196" s="673"/>
      <c r="I1196" s="672"/>
      <c r="J1196" s="673"/>
    </row>
    <row r="1197" spans="1:10">
      <c r="A1197" s="670" t="s">
        <v>76</v>
      </c>
      <c r="B1197" s="671" t="s">
        <v>77</v>
      </c>
      <c r="C1197" s="672"/>
      <c r="D1197" s="673"/>
      <c r="E1197" s="672"/>
      <c r="F1197" s="674"/>
      <c r="G1197" s="674"/>
      <c r="H1197" s="673"/>
      <c r="I1197" s="672"/>
      <c r="J1197" s="673"/>
    </row>
    <row r="1198" spans="1:10" ht="11.25" customHeight="1">
      <c r="A1198" s="670" t="s">
        <v>78</v>
      </c>
      <c r="B1198" s="671" t="s">
        <v>79</v>
      </c>
      <c r="C1198" s="672"/>
      <c r="D1198" s="673"/>
      <c r="E1198" s="672"/>
      <c r="F1198" s="674"/>
      <c r="G1198" s="674"/>
      <c r="H1198" s="673"/>
      <c r="I1198" s="672"/>
      <c r="J1198" s="673"/>
    </row>
    <row r="1199" spans="1:10" ht="12" thickBot="1">
      <c r="A1199" s="675" t="s">
        <v>80</v>
      </c>
      <c r="B1199" s="676" t="s">
        <v>81</v>
      </c>
      <c r="C1199" s="672"/>
      <c r="D1199" s="673"/>
      <c r="E1199" s="672"/>
      <c r="F1199" s="674"/>
      <c r="G1199" s="674"/>
      <c r="H1199" s="673"/>
      <c r="I1199" s="672"/>
      <c r="J1199" s="673"/>
    </row>
    <row r="1200" spans="1:10">
      <c r="A1200" s="665" t="s">
        <v>22</v>
      </c>
      <c r="B1200" s="666" t="s">
        <v>23</v>
      </c>
      <c r="C1200" s="667">
        <v>10</v>
      </c>
      <c r="D1200" s="668">
        <v>8</v>
      </c>
      <c r="E1200" s="667">
        <v>0</v>
      </c>
      <c r="F1200" s="669">
        <v>0</v>
      </c>
      <c r="G1200" s="669">
        <v>2</v>
      </c>
      <c r="H1200" s="668">
        <v>2</v>
      </c>
      <c r="I1200" s="667">
        <v>691</v>
      </c>
      <c r="J1200" s="668">
        <v>544</v>
      </c>
    </row>
    <row r="1201" spans="1:10">
      <c r="A1201" s="670" t="s">
        <v>82</v>
      </c>
      <c r="B1201" s="671" t="s">
        <v>83</v>
      </c>
      <c r="C1201" s="672"/>
      <c r="D1201" s="673"/>
      <c r="E1201" s="672"/>
      <c r="F1201" s="674"/>
      <c r="G1201" s="674"/>
      <c r="H1201" s="673"/>
      <c r="I1201" s="672"/>
      <c r="J1201" s="673"/>
    </row>
    <row r="1202" spans="1:10">
      <c r="A1202" s="670" t="s">
        <v>84</v>
      </c>
      <c r="B1202" s="671" t="s">
        <v>85</v>
      </c>
      <c r="C1202" s="672"/>
      <c r="D1202" s="673"/>
      <c r="E1202" s="672"/>
      <c r="F1202" s="674"/>
      <c r="G1202" s="674"/>
      <c r="H1202" s="673"/>
      <c r="I1202" s="672"/>
      <c r="J1202" s="673"/>
    </row>
    <row r="1203" spans="1:10">
      <c r="A1203" s="670" t="s">
        <v>86</v>
      </c>
      <c r="B1203" s="671" t="s">
        <v>87</v>
      </c>
      <c r="C1203" s="672"/>
      <c r="D1203" s="673"/>
      <c r="E1203" s="672"/>
      <c r="F1203" s="674"/>
      <c r="G1203" s="674"/>
      <c r="H1203" s="673"/>
      <c r="I1203" s="672"/>
      <c r="J1203" s="673"/>
    </row>
    <row r="1204" spans="1:10" s="679" customFormat="1" ht="11.25" customHeight="1">
      <c r="A1204" s="670" t="s">
        <v>88</v>
      </c>
      <c r="B1204" s="671" t="s">
        <v>89</v>
      </c>
      <c r="C1204" s="672"/>
      <c r="D1204" s="673"/>
      <c r="E1204" s="672"/>
      <c r="F1204" s="674"/>
      <c r="G1204" s="674"/>
      <c r="H1204" s="673"/>
      <c r="I1204" s="672"/>
      <c r="J1204" s="673"/>
    </row>
    <row r="1205" spans="1:10">
      <c r="A1205" s="670" t="s">
        <v>90</v>
      </c>
      <c r="B1205" s="671" t="s">
        <v>91</v>
      </c>
      <c r="C1205" s="672"/>
      <c r="D1205" s="673"/>
      <c r="E1205" s="672"/>
      <c r="F1205" s="674"/>
      <c r="G1205" s="674"/>
      <c r="H1205" s="673"/>
      <c r="I1205" s="672"/>
      <c r="J1205" s="673"/>
    </row>
    <row r="1206" spans="1:10" ht="22.5">
      <c r="A1206" s="670" t="s">
        <v>92</v>
      </c>
      <c r="B1206" s="671" t="s">
        <v>93</v>
      </c>
      <c r="C1206" s="672">
        <v>1</v>
      </c>
      <c r="D1206" s="673">
        <v>1</v>
      </c>
      <c r="E1206" s="672"/>
      <c r="F1206" s="674"/>
      <c r="G1206" s="674"/>
      <c r="H1206" s="673"/>
      <c r="I1206" s="672">
        <v>65</v>
      </c>
      <c r="J1206" s="673">
        <v>65</v>
      </c>
    </row>
    <row r="1207" spans="1:10" s="679" customFormat="1" ht="22.5" customHeight="1">
      <c r="A1207" s="670" t="s">
        <v>94</v>
      </c>
      <c r="B1207" s="671" t="s">
        <v>95</v>
      </c>
      <c r="C1207" s="672">
        <v>1</v>
      </c>
      <c r="D1207" s="673">
        <v>1</v>
      </c>
      <c r="E1207" s="672"/>
      <c r="F1207" s="674"/>
      <c r="G1207" s="674">
        <v>1</v>
      </c>
      <c r="H1207" s="673">
        <v>1</v>
      </c>
      <c r="I1207" s="672"/>
      <c r="J1207" s="673"/>
    </row>
    <row r="1208" spans="1:10" ht="11.25" customHeight="1">
      <c r="A1208" s="670" t="s">
        <v>96</v>
      </c>
      <c r="B1208" s="671" t="s">
        <v>97</v>
      </c>
      <c r="C1208" s="672"/>
      <c r="D1208" s="673"/>
      <c r="E1208" s="672"/>
      <c r="F1208" s="674"/>
      <c r="G1208" s="674"/>
      <c r="H1208" s="673"/>
      <c r="I1208" s="672"/>
      <c r="J1208" s="673"/>
    </row>
    <row r="1209" spans="1:10" ht="11.25" customHeight="1">
      <c r="A1209" s="670" t="s">
        <v>98</v>
      </c>
      <c r="B1209" s="671" t="s">
        <v>99</v>
      </c>
      <c r="C1209" s="672"/>
      <c r="D1209" s="673"/>
      <c r="E1209" s="672"/>
      <c r="F1209" s="674"/>
      <c r="G1209" s="674"/>
      <c r="H1209" s="673"/>
      <c r="I1209" s="672"/>
      <c r="J1209" s="673"/>
    </row>
    <row r="1210" spans="1:10" s="679" customFormat="1">
      <c r="A1210" s="670" t="s">
        <v>100</v>
      </c>
      <c r="B1210" s="671" t="s">
        <v>101</v>
      </c>
      <c r="C1210" s="672"/>
      <c r="D1210" s="673"/>
      <c r="E1210" s="672"/>
      <c r="F1210" s="674"/>
      <c r="G1210" s="674"/>
      <c r="H1210" s="673"/>
      <c r="I1210" s="672"/>
      <c r="J1210" s="673"/>
    </row>
    <row r="1211" spans="1:10" ht="11.25" customHeight="1">
      <c r="A1211" s="670" t="s">
        <v>102</v>
      </c>
      <c r="B1211" s="671" t="s">
        <v>103</v>
      </c>
      <c r="C1211" s="672"/>
      <c r="D1211" s="673"/>
      <c r="E1211" s="672"/>
      <c r="F1211" s="674"/>
      <c r="G1211" s="674"/>
      <c r="H1211" s="673"/>
      <c r="I1211" s="672"/>
      <c r="J1211" s="673"/>
    </row>
    <row r="1212" spans="1:10" s="679" customFormat="1" ht="11.25" customHeight="1">
      <c r="A1212" s="670" t="s">
        <v>104</v>
      </c>
      <c r="B1212" s="671" t="s">
        <v>105</v>
      </c>
      <c r="C1212" s="672"/>
      <c r="D1212" s="673"/>
      <c r="E1212" s="672"/>
      <c r="F1212" s="674"/>
      <c r="G1212" s="674"/>
      <c r="H1212" s="673"/>
      <c r="I1212" s="672"/>
      <c r="J1212" s="673"/>
    </row>
    <row r="1213" spans="1:10">
      <c r="A1213" s="670" t="s">
        <v>106</v>
      </c>
      <c r="B1213" s="671" t="s">
        <v>107</v>
      </c>
      <c r="C1213" s="672"/>
      <c r="D1213" s="673"/>
      <c r="E1213" s="672"/>
      <c r="F1213" s="674"/>
      <c r="G1213" s="674"/>
      <c r="H1213" s="673"/>
      <c r="I1213" s="672"/>
      <c r="J1213" s="673"/>
    </row>
    <row r="1214" spans="1:10" s="679" customFormat="1" ht="11.25" customHeight="1">
      <c r="A1214" s="670" t="s">
        <v>108</v>
      </c>
      <c r="B1214" s="671" t="s">
        <v>109</v>
      </c>
      <c r="C1214" s="672"/>
      <c r="D1214" s="673"/>
      <c r="E1214" s="672"/>
      <c r="F1214" s="674"/>
      <c r="G1214" s="674"/>
      <c r="H1214" s="673"/>
      <c r="I1214" s="672"/>
      <c r="J1214" s="673"/>
    </row>
    <row r="1215" spans="1:10" ht="11.25" customHeight="1">
      <c r="A1215" s="670" t="s">
        <v>110</v>
      </c>
      <c r="B1215" s="671" t="s">
        <v>111</v>
      </c>
      <c r="C1215" s="672">
        <v>1</v>
      </c>
      <c r="D1215" s="673">
        <v>1</v>
      </c>
      <c r="E1215" s="672"/>
      <c r="F1215" s="674"/>
      <c r="G1215" s="674"/>
      <c r="H1215" s="673"/>
      <c r="I1215" s="672">
        <v>240</v>
      </c>
      <c r="J1215" s="673">
        <v>240</v>
      </c>
    </row>
    <row r="1216" spans="1:10" ht="11.25" customHeight="1">
      <c r="A1216" s="670" t="s">
        <v>112</v>
      </c>
      <c r="B1216" s="671" t="s">
        <v>113</v>
      </c>
      <c r="C1216" s="672"/>
      <c r="D1216" s="673"/>
      <c r="E1216" s="672"/>
      <c r="F1216" s="674"/>
      <c r="G1216" s="674"/>
      <c r="H1216" s="673"/>
      <c r="I1216" s="672"/>
      <c r="J1216" s="673"/>
    </row>
    <row r="1217" spans="1:10" s="679" customFormat="1" ht="22.5">
      <c r="A1217" s="670" t="s">
        <v>114</v>
      </c>
      <c r="B1217" s="671" t="s">
        <v>115</v>
      </c>
      <c r="C1217" s="672"/>
      <c r="D1217" s="673"/>
      <c r="E1217" s="672"/>
      <c r="F1217" s="674"/>
      <c r="G1217" s="674"/>
      <c r="H1217" s="673"/>
      <c r="I1217" s="672"/>
      <c r="J1217" s="673"/>
    </row>
    <row r="1218" spans="1:10" ht="11.25" customHeight="1">
      <c r="A1218" s="670" t="s">
        <v>116</v>
      </c>
      <c r="B1218" s="671" t="s">
        <v>117</v>
      </c>
      <c r="C1218" s="672"/>
      <c r="D1218" s="673"/>
      <c r="E1218" s="672"/>
      <c r="F1218" s="674"/>
      <c r="G1218" s="674"/>
      <c r="H1218" s="673"/>
      <c r="I1218" s="672"/>
      <c r="J1218" s="673"/>
    </row>
    <row r="1219" spans="1:10" s="679" customFormat="1" ht="11.25" customHeight="1">
      <c r="A1219" s="670" t="s">
        <v>118</v>
      </c>
      <c r="B1219" s="671" t="s">
        <v>119</v>
      </c>
      <c r="C1219" s="672"/>
      <c r="D1219" s="673"/>
      <c r="E1219" s="672"/>
      <c r="F1219" s="674"/>
      <c r="G1219" s="674"/>
      <c r="H1219" s="673"/>
      <c r="I1219" s="672"/>
      <c r="J1219" s="673"/>
    </row>
    <row r="1220" spans="1:10">
      <c r="A1220" s="670" t="s">
        <v>120</v>
      </c>
      <c r="B1220" s="671" t="s">
        <v>121</v>
      </c>
      <c r="C1220" s="672"/>
      <c r="D1220" s="673"/>
      <c r="E1220" s="672"/>
      <c r="F1220" s="674"/>
      <c r="G1220" s="674"/>
      <c r="H1220" s="673"/>
      <c r="I1220" s="672"/>
      <c r="J1220" s="673"/>
    </row>
    <row r="1221" spans="1:10" s="679" customFormat="1">
      <c r="A1221" s="670" t="s">
        <v>122</v>
      </c>
      <c r="B1221" s="671" t="s">
        <v>123</v>
      </c>
      <c r="C1221" s="672"/>
      <c r="D1221" s="673"/>
      <c r="E1221" s="672"/>
      <c r="F1221" s="674"/>
      <c r="G1221" s="674"/>
      <c r="H1221" s="673"/>
      <c r="I1221" s="672"/>
      <c r="J1221" s="673"/>
    </row>
    <row r="1222" spans="1:10">
      <c r="A1222" s="670" t="s">
        <v>124</v>
      </c>
      <c r="B1222" s="671" t="s">
        <v>125</v>
      </c>
      <c r="C1222" s="672">
        <v>1</v>
      </c>
      <c r="D1222" s="673">
        <v>1</v>
      </c>
      <c r="E1222" s="672"/>
      <c r="F1222" s="674"/>
      <c r="G1222" s="674"/>
      <c r="H1222" s="673"/>
      <c r="I1222" s="672">
        <v>131</v>
      </c>
      <c r="J1222" s="673">
        <v>131</v>
      </c>
    </row>
    <row r="1223" spans="1:10" s="679" customFormat="1" ht="11.25" customHeight="1">
      <c r="A1223" s="670" t="s">
        <v>126</v>
      </c>
      <c r="B1223" s="671" t="s">
        <v>127</v>
      </c>
      <c r="C1223" s="672">
        <v>3</v>
      </c>
      <c r="D1223" s="673">
        <v>1</v>
      </c>
      <c r="E1223" s="672"/>
      <c r="F1223" s="674"/>
      <c r="G1223" s="674"/>
      <c r="H1223" s="673"/>
      <c r="I1223" s="672">
        <v>161</v>
      </c>
      <c r="J1223" s="673">
        <v>14</v>
      </c>
    </row>
    <row r="1224" spans="1:10" ht="12" thickBot="1">
      <c r="A1224" s="675" t="s">
        <v>128</v>
      </c>
      <c r="B1224" s="676" t="s">
        <v>129</v>
      </c>
      <c r="C1224" s="672">
        <v>3</v>
      </c>
      <c r="D1224" s="673">
        <v>3</v>
      </c>
      <c r="E1224" s="672"/>
      <c r="F1224" s="674"/>
      <c r="G1224" s="674">
        <v>1</v>
      </c>
      <c r="H1224" s="673">
        <v>1</v>
      </c>
      <c r="I1224" s="672">
        <v>94</v>
      </c>
      <c r="J1224" s="673">
        <v>94</v>
      </c>
    </row>
    <row r="1225" spans="1:10" s="679" customFormat="1" ht="21" customHeight="1">
      <c r="A1225" s="665" t="s">
        <v>24</v>
      </c>
      <c r="B1225" s="666" t="s">
        <v>25</v>
      </c>
      <c r="C1225" s="680">
        <v>0</v>
      </c>
      <c r="D1225" s="681">
        <v>0</v>
      </c>
      <c r="E1225" s="680">
        <v>0</v>
      </c>
      <c r="F1225" s="682">
        <v>0</v>
      </c>
      <c r="G1225" s="682">
        <v>0</v>
      </c>
      <c r="H1225" s="681">
        <v>0</v>
      </c>
      <c r="I1225" s="680">
        <v>0</v>
      </c>
      <c r="J1225" s="681">
        <v>0</v>
      </c>
    </row>
    <row r="1226" spans="1:10" ht="23.25" thickBot="1">
      <c r="A1226" s="675" t="s">
        <v>130</v>
      </c>
      <c r="B1226" s="676" t="s">
        <v>131</v>
      </c>
      <c r="C1226" s="672"/>
      <c r="D1226" s="673"/>
      <c r="E1226" s="672"/>
      <c r="F1226" s="674"/>
      <c r="G1226" s="674"/>
      <c r="H1226" s="673"/>
      <c r="I1226" s="672"/>
      <c r="J1226" s="673"/>
    </row>
    <row r="1227" spans="1:10" ht="21" customHeight="1">
      <c r="A1227" s="665" t="s">
        <v>26</v>
      </c>
      <c r="B1227" s="666" t="s">
        <v>27</v>
      </c>
      <c r="C1227" s="680">
        <v>1</v>
      </c>
      <c r="D1227" s="681">
        <v>1</v>
      </c>
      <c r="E1227" s="680">
        <v>0</v>
      </c>
      <c r="F1227" s="682">
        <v>0</v>
      </c>
      <c r="G1227" s="682">
        <v>0</v>
      </c>
      <c r="H1227" s="681">
        <v>0</v>
      </c>
      <c r="I1227" s="680">
        <v>20</v>
      </c>
      <c r="J1227" s="681">
        <v>20</v>
      </c>
    </row>
    <row r="1228" spans="1:10" s="679" customFormat="1">
      <c r="A1228" s="670" t="s">
        <v>132</v>
      </c>
      <c r="B1228" s="671" t="s">
        <v>133</v>
      </c>
      <c r="C1228" s="672">
        <v>1</v>
      </c>
      <c r="D1228" s="673">
        <v>1</v>
      </c>
      <c r="E1228" s="672"/>
      <c r="F1228" s="674"/>
      <c r="G1228" s="674"/>
      <c r="H1228" s="673"/>
      <c r="I1228" s="672">
        <v>20</v>
      </c>
      <c r="J1228" s="673">
        <v>20</v>
      </c>
    </row>
    <row r="1229" spans="1:10">
      <c r="A1229" s="670" t="s">
        <v>134</v>
      </c>
      <c r="B1229" s="671" t="s">
        <v>135</v>
      </c>
      <c r="C1229" s="672"/>
      <c r="D1229" s="673"/>
      <c r="E1229" s="672"/>
      <c r="F1229" s="674"/>
      <c r="G1229" s="674"/>
      <c r="H1229" s="673"/>
      <c r="I1229" s="672"/>
      <c r="J1229" s="673"/>
    </row>
    <row r="1230" spans="1:10" s="679" customFormat="1" ht="11.25" customHeight="1">
      <c r="A1230" s="670" t="s">
        <v>136</v>
      </c>
      <c r="B1230" s="671" t="s">
        <v>137</v>
      </c>
      <c r="C1230" s="672"/>
      <c r="D1230" s="673"/>
      <c r="E1230" s="672"/>
      <c r="F1230" s="674"/>
      <c r="G1230" s="674"/>
      <c r="H1230" s="673"/>
      <c r="I1230" s="672"/>
      <c r="J1230" s="673"/>
    </row>
    <row r="1231" spans="1:10" ht="12" thickBot="1">
      <c r="A1231" s="683" t="s">
        <v>138</v>
      </c>
      <c r="B1231" s="676" t="s">
        <v>139</v>
      </c>
      <c r="C1231" s="672"/>
      <c r="D1231" s="673"/>
      <c r="E1231" s="672"/>
      <c r="F1231" s="674"/>
      <c r="G1231" s="674"/>
      <c r="H1231" s="673"/>
      <c r="I1231" s="672"/>
      <c r="J1231" s="673"/>
    </row>
    <row r="1232" spans="1:10" ht="11.25" customHeight="1">
      <c r="A1232" s="684" t="s">
        <v>28</v>
      </c>
      <c r="B1232" s="666" t="s">
        <v>29</v>
      </c>
      <c r="C1232" s="667">
        <v>2</v>
      </c>
      <c r="D1232" s="668">
        <v>2</v>
      </c>
      <c r="E1232" s="667">
        <v>0</v>
      </c>
      <c r="F1232" s="669">
        <v>0</v>
      </c>
      <c r="G1232" s="669">
        <v>1</v>
      </c>
      <c r="H1232" s="668">
        <v>1</v>
      </c>
      <c r="I1232" s="667">
        <v>54</v>
      </c>
      <c r="J1232" s="668">
        <v>54</v>
      </c>
    </row>
    <row r="1233" spans="1:10">
      <c r="A1233" s="685" t="s">
        <v>140</v>
      </c>
      <c r="B1233" s="671" t="s">
        <v>141</v>
      </c>
      <c r="C1233" s="672"/>
      <c r="D1233" s="673"/>
      <c r="E1233" s="672"/>
      <c r="F1233" s="674"/>
      <c r="G1233" s="674"/>
      <c r="H1233" s="673"/>
      <c r="I1233" s="672"/>
      <c r="J1233" s="673"/>
    </row>
    <row r="1234" spans="1:10" ht="11.25" customHeight="1">
      <c r="A1234" s="686" t="s">
        <v>142</v>
      </c>
      <c r="B1234" s="671" t="s">
        <v>143</v>
      </c>
      <c r="C1234" s="672">
        <v>2</v>
      </c>
      <c r="D1234" s="673">
        <v>2</v>
      </c>
      <c r="E1234" s="672"/>
      <c r="F1234" s="674"/>
      <c r="G1234" s="674">
        <v>1</v>
      </c>
      <c r="H1234" s="673">
        <v>1</v>
      </c>
      <c r="I1234" s="672">
        <v>54</v>
      </c>
      <c r="J1234" s="673">
        <v>54</v>
      </c>
    </row>
    <row r="1235" spans="1:10" s="679" customFormat="1" ht="12" thickBot="1">
      <c r="A1235" s="683" t="s">
        <v>144</v>
      </c>
      <c r="B1235" s="676" t="s">
        <v>145</v>
      </c>
      <c r="C1235" s="672"/>
      <c r="D1235" s="673"/>
      <c r="E1235" s="672"/>
      <c r="F1235" s="674"/>
      <c r="G1235" s="674"/>
      <c r="H1235" s="673"/>
      <c r="I1235" s="672"/>
      <c r="J1235" s="673"/>
    </row>
    <row r="1236" spans="1:10" ht="11.25" customHeight="1">
      <c r="A1236" s="684" t="s">
        <v>30</v>
      </c>
      <c r="B1236" s="666" t="s">
        <v>31</v>
      </c>
      <c r="C1236" s="680">
        <v>1</v>
      </c>
      <c r="D1236" s="681">
        <v>1</v>
      </c>
      <c r="E1236" s="680">
        <v>0</v>
      </c>
      <c r="F1236" s="682">
        <v>0</v>
      </c>
      <c r="G1236" s="682">
        <v>0</v>
      </c>
      <c r="H1236" s="681">
        <v>0</v>
      </c>
      <c r="I1236" s="680">
        <v>155</v>
      </c>
      <c r="J1236" s="681">
        <v>155</v>
      </c>
    </row>
    <row r="1237" spans="1:10" ht="22.5">
      <c r="A1237" s="685" t="s">
        <v>146</v>
      </c>
      <c r="B1237" s="671" t="s">
        <v>147</v>
      </c>
      <c r="C1237" s="672"/>
      <c r="D1237" s="673"/>
      <c r="E1237" s="672"/>
      <c r="F1237" s="674"/>
      <c r="G1237" s="674"/>
      <c r="H1237" s="673"/>
      <c r="I1237" s="672"/>
      <c r="J1237" s="673"/>
    </row>
    <row r="1238" spans="1:10" s="679" customFormat="1">
      <c r="A1238" s="686" t="s">
        <v>148</v>
      </c>
      <c r="B1238" s="671" t="s">
        <v>149</v>
      </c>
      <c r="C1238" s="672"/>
      <c r="D1238" s="673"/>
      <c r="E1238" s="672"/>
      <c r="F1238" s="674"/>
      <c r="G1238" s="674"/>
      <c r="H1238" s="673"/>
      <c r="I1238" s="672"/>
      <c r="J1238" s="673"/>
    </row>
    <row r="1239" spans="1:10" ht="11.25" customHeight="1" thickBot="1">
      <c r="A1239" s="687" t="s">
        <v>150</v>
      </c>
      <c r="B1239" s="676" t="s">
        <v>151</v>
      </c>
      <c r="C1239" s="688">
        <v>1</v>
      </c>
      <c r="D1239" s="689">
        <v>1</v>
      </c>
      <c r="E1239" s="688"/>
      <c r="F1239" s="690"/>
      <c r="G1239" s="690"/>
      <c r="H1239" s="689"/>
      <c r="I1239" s="688">
        <v>155</v>
      </c>
      <c r="J1239" s="689">
        <v>155</v>
      </c>
    </row>
    <row r="1240" spans="1:10" ht="6.75" customHeight="1" thickBot="1">
      <c r="A1240" s="691"/>
      <c r="B1240" s="692"/>
      <c r="C1240" s="693"/>
      <c r="D1240" s="693"/>
      <c r="E1240" s="694"/>
      <c r="F1240" s="694"/>
      <c r="G1240" s="694"/>
      <c r="H1240" s="694"/>
      <c r="I1240" s="693"/>
      <c r="J1240" s="693"/>
    </row>
    <row r="1241" spans="1:10" s="659" customFormat="1" ht="11.25" customHeight="1" thickBot="1">
      <c r="A1241" s="695">
        <v>1</v>
      </c>
      <c r="B1241" s="696">
        <v>2</v>
      </c>
      <c r="C1241" s="697">
        <v>3</v>
      </c>
      <c r="D1241" s="698">
        <v>4</v>
      </c>
      <c r="E1241" s="699">
        <v>5</v>
      </c>
      <c r="F1241" s="700">
        <v>6</v>
      </c>
      <c r="G1241" s="701">
        <v>7</v>
      </c>
      <c r="H1241" s="702">
        <v>8</v>
      </c>
      <c r="I1241" s="703">
        <v>9</v>
      </c>
      <c r="J1241" s="704">
        <v>10</v>
      </c>
    </row>
    <row r="1242" spans="1:10">
      <c r="A1242" s="705" t="s">
        <v>32</v>
      </c>
      <c r="B1242" s="666" t="s">
        <v>33</v>
      </c>
      <c r="C1242" s="680">
        <v>5</v>
      </c>
      <c r="D1242" s="681">
        <v>5</v>
      </c>
      <c r="E1242" s="682">
        <v>1</v>
      </c>
      <c r="F1242" s="682">
        <v>1</v>
      </c>
      <c r="G1242" s="682">
        <v>0</v>
      </c>
      <c r="H1242" s="706">
        <v>0</v>
      </c>
      <c r="I1242" s="680">
        <v>321</v>
      </c>
      <c r="J1242" s="681">
        <v>321</v>
      </c>
    </row>
    <row r="1243" spans="1:10" ht="11.25" customHeight="1">
      <c r="A1243" s="686" t="s">
        <v>152</v>
      </c>
      <c r="B1243" s="671" t="s">
        <v>153</v>
      </c>
      <c r="C1243" s="672">
        <v>5</v>
      </c>
      <c r="D1243" s="673">
        <v>5</v>
      </c>
      <c r="E1243" s="674">
        <v>1</v>
      </c>
      <c r="F1243" s="674">
        <v>1</v>
      </c>
      <c r="G1243" s="674"/>
      <c r="H1243" s="707"/>
      <c r="I1243" s="672">
        <v>321</v>
      </c>
      <c r="J1243" s="673">
        <v>321</v>
      </c>
    </row>
    <row r="1244" spans="1:10" ht="11.25" customHeight="1">
      <c r="A1244" s="686" t="s">
        <v>154</v>
      </c>
      <c r="B1244" s="671" t="s">
        <v>155</v>
      </c>
      <c r="C1244" s="672"/>
      <c r="D1244" s="673"/>
      <c r="E1244" s="674"/>
      <c r="F1244" s="674"/>
      <c r="G1244" s="674"/>
      <c r="H1244" s="707"/>
      <c r="I1244" s="672"/>
      <c r="J1244" s="673"/>
    </row>
    <row r="1245" spans="1:10">
      <c r="A1245" s="685" t="s">
        <v>156</v>
      </c>
      <c r="B1245" s="671" t="s">
        <v>157</v>
      </c>
      <c r="C1245" s="672"/>
      <c r="D1245" s="673"/>
      <c r="E1245" s="674"/>
      <c r="F1245" s="674"/>
      <c r="G1245" s="674"/>
      <c r="H1245" s="707"/>
      <c r="I1245" s="672"/>
      <c r="J1245" s="673"/>
    </row>
    <row r="1246" spans="1:10">
      <c r="A1246" s="685" t="s">
        <v>158</v>
      </c>
      <c r="B1246" s="671" t="s">
        <v>159</v>
      </c>
      <c r="C1246" s="672"/>
      <c r="D1246" s="673"/>
      <c r="E1246" s="674"/>
      <c r="F1246" s="674"/>
      <c r="G1246" s="674"/>
      <c r="H1246" s="707"/>
      <c r="I1246" s="672"/>
      <c r="J1246" s="673"/>
    </row>
    <row r="1247" spans="1:10" ht="12" thickBot="1">
      <c r="A1247" s="683" t="s">
        <v>160</v>
      </c>
      <c r="B1247" s="676" t="s">
        <v>161</v>
      </c>
      <c r="C1247" s="672"/>
      <c r="D1247" s="673"/>
      <c r="E1247" s="674"/>
      <c r="F1247" s="674"/>
      <c r="G1247" s="674"/>
      <c r="H1247" s="707"/>
      <c r="I1247" s="708"/>
      <c r="J1247" s="709"/>
    </row>
    <row r="1248" spans="1:10">
      <c r="A1248" s="684" t="s">
        <v>34</v>
      </c>
      <c r="B1248" s="666" t="s">
        <v>35</v>
      </c>
      <c r="C1248" s="680">
        <v>0</v>
      </c>
      <c r="D1248" s="681">
        <v>0</v>
      </c>
      <c r="E1248" s="682">
        <v>0</v>
      </c>
      <c r="F1248" s="682">
        <v>0</v>
      </c>
      <c r="G1248" s="682">
        <v>0</v>
      </c>
      <c r="H1248" s="706">
        <v>0</v>
      </c>
      <c r="I1248" s="680">
        <v>0</v>
      </c>
      <c r="J1248" s="681">
        <v>0</v>
      </c>
    </row>
    <row r="1249" spans="1:10">
      <c r="A1249" s="685" t="s">
        <v>162</v>
      </c>
      <c r="B1249" s="671" t="s">
        <v>163</v>
      </c>
      <c r="C1249" s="672"/>
      <c r="D1249" s="673"/>
      <c r="E1249" s="674"/>
      <c r="F1249" s="674"/>
      <c r="G1249" s="674"/>
      <c r="H1249" s="707"/>
      <c r="I1249" s="672"/>
      <c r="J1249" s="673"/>
    </row>
    <row r="1250" spans="1:10" ht="12" thickBot="1">
      <c r="A1250" s="683" t="s">
        <v>164</v>
      </c>
      <c r="B1250" s="676" t="s">
        <v>165</v>
      </c>
      <c r="C1250" s="672"/>
      <c r="D1250" s="673"/>
      <c r="E1250" s="674"/>
      <c r="F1250" s="674"/>
      <c r="G1250" s="674"/>
      <c r="H1250" s="707"/>
      <c r="I1250" s="672"/>
      <c r="J1250" s="673"/>
    </row>
    <row r="1251" spans="1:10" ht="21">
      <c r="A1251" s="705" t="s">
        <v>36</v>
      </c>
      <c r="B1251" s="666" t="s">
        <v>37</v>
      </c>
      <c r="C1251" s="680">
        <v>0</v>
      </c>
      <c r="D1251" s="681">
        <v>0</v>
      </c>
      <c r="E1251" s="682">
        <v>0</v>
      </c>
      <c r="F1251" s="682">
        <v>0</v>
      </c>
      <c r="G1251" s="682">
        <v>0</v>
      </c>
      <c r="H1251" s="706">
        <v>0</v>
      </c>
      <c r="I1251" s="680">
        <v>0</v>
      </c>
      <c r="J1251" s="681">
        <v>0</v>
      </c>
    </row>
    <row r="1252" spans="1:10">
      <c r="A1252" s="686" t="s">
        <v>166</v>
      </c>
      <c r="B1252" s="671" t="s">
        <v>167</v>
      </c>
      <c r="C1252" s="672"/>
      <c r="D1252" s="673"/>
      <c r="E1252" s="674"/>
      <c r="F1252" s="674"/>
      <c r="G1252" s="674"/>
      <c r="H1252" s="707"/>
      <c r="I1252" s="672"/>
      <c r="J1252" s="673"/>
    </row>
    <row r="1253" spans="1:10" ht="22.5">
      <c r="A1253" s="686" t="s">
        <v>168</v>
      </c>
      <c r="B1253" s="671" t="s">
        <v>169</v>
      </c>
      <c r="C1253" s="672"/>
      <c r="D1253" s="673"/>
      <c r="E1253" s="674"/>
      <c r="F1253" s="674"/>
      <c r="G1253" s="674"/>
      <c r="H1253" s="707"/>
      <c r="I1253" s="672"/>
      <c r="J1253" s="673"/>
    </row>
    <row r="1254" spans="1:10">
      <c r="A1254" s="686" t="s">
        <v>170</v>
      </c>
      <c r="B1254" s="671" t="s">
        <v>171</v>
      </c>
      <c r="C1254" s="672"/>
      <c r="D1254" s="673"/>
      <c r="E1254" s="674"/>
      <c r="F1254" s="674"/>
      <c r="G1254" s="674"/>
      <c r="H1254" s="707"/>
      <c r="I1254" s="672"/>
      <c r="J1254" s="673"/>
    </row>
    <row r="1255" spans="1:10">
      <c r="A1255" s="686" t="s">
        <v>172</v>
      </c>
      <c r="B1255" s="671" t="s">
        <v>173</v>
      </c>
      <c r="C1255" s="672"/>
      <c r="D1255" s="673"/>
      <c r="E1255" s="674"/>
      <c r="F1255" s="674"/>
      <c r="G1255" s="674"/>
      <c r="H1255" s="707"/>
      <c r="I1255" s="672"/>
      <c r="J1255" s="673"/>
    </row>
    <row r="1256" spans="1:10">
      <c r="A1256" s="686" t="s">
        <v>174</v>
      </c>
      <c r="B1256" s="671" t="s">
        <v>175</v>
      </c>
      <c r="C1256" s="672"/>
      <c r="D1256" s="673"/>
      <c r="E1256" s="674"/>
      <c r="F1256" s="674"/>
      <c r="G1256" s="674"/>
      <c r="H1256" s="707"/>
      <c r="I1256" s="672"/>
      <c r="J1256" s="673"/>
    </row>
    <row r="1257" spans="1:10" ht="12" thickBot="1">
      <c r="A1257" s="687" t="s">
        <v>176</v>
      </c>
      <c r="B1257" s="676" t="s">
        <v>177</v>
      </c>
      <c r="C1257" s="672"/>
      <c r="D1257" s="673"/>
      <c r="E1257" s="674"/>
      <c r="F1257" s="674"/>
      <c r="G1257" s="674"/>
      <c r="H1257" s="707"/>
      <c r="I1257" s="672"/>
      <c r="J1257" s="673"/>
    </row>
    <row r="1258" spans="1:10">
      <c r="A1258" s="705" t="s">
        <v>38</v>
      </c>
      <c r="B1258" s="666" t="s">
        <v>39</v>
      </c>
      <c r="C1258" s="680">
        <v>0</v>
      </c>
      <c r="D1258" s="681">
        <v>0</v>
      </c>
      <c r="E1258" s="682">
        <v>0</v>
      </c>
      <c r="F1258" s="682">
        <v>0</v>
      </c>
      <c r="G1258" s="682">
        <v>0</v>
      </c>
      <c r="H1258" s="706">
        <v>0</v>
      </c>
      <c r="I1258" s="680">
        <v>0</v>
      </c>
      <c r="J1258" s="681">
        <v>0</v>
      </c>
    </row>
    <row r="1259" spans="1:10" ht="22.5">
      <c r="A1259" s="686" t="s">
        <v>178</v>
      </c>
      <c r="B1259" s="671" t="s">
        <v>179</v>
      </c>
      <c r="C1259" s="710"/>
      <c r="D1259" s="711"/>
      <c r="E1259" s="712"/>
      <c r="F1259" s="712"/>
      <c r="G1259" s="712"/>
      <c r="H1259" s="713"/>
      <c r="I1259" s="710"/>
      <c r="J1259" s="711"/>
    </row>
    <row r="1260" spans="1:10" ht="11.25" customHeight="1">
      <c r="A1260" s="686" t="s">
        <v>180</v>
      </c>
      <c r="B1260" s="671" t="s">
        <v>181</v>
      </c>
      <c r="C1260" s="710"/>
      <c r="D1260" s="711"/>
      <c r="E1260" s="712"/>
      <c r="F1260" s="712"/>
      <c r="G1260" s="712"/>
      <c r="H1260" s="713"/>
      <c r="I1260" s="710"/>
      <c r="J1260" s="711"/>
    </row>
    <row r="1261" spans="1:10" ht="11.25" customHeight="1" thickBot="1">
      <c r="A1261" s="683" t="s">
        <v>182</v>
      </c>
      <c r="B1261" s="676" t="s">
        <v>183</v>
      </c>
      <c r="C1261" s="710"/>
      <c r="D1261" s="711"/>
      <c r="E1261" s="712"/>
      <c r="F1261" s="712"/>
      <c r="G1261" s="712"/>
      <c r="H1261" s="713"/>
      <c r="I1261" s="710"/>
      <c r="J1261" s="711"/>
    </row>
    <row r="1262" spans="1:10">
      <c r="A1262" s="705" t="s">
        <v>40</v>
      </c>
      <c r="B1262" s="666" t="s">
        <v>41</v>
      </c>
      <c r="C1262" s="680">
        <v>0</v>
      </c>
      <c r="D1262" s="681">
        <v>0</v>
      </c>
      <c r="E1262" s="682">
        <v>0</v>
      </c>
      <c r="F1262" s="682">
        <v>0</v>
      </c>
      <c r="G1262" s="682">
        <v>0</v>
      </c>
      <c r="H1262" s="706">
        <v>0</v>
      </c>
      <c r="I1262" s="680">
        <v>0</v>
      </c>
      <c r="J1262" s="681">
        <v>0</v>
      </c>
    </row>
    <row r="1263" spans="1:10" ht="12" thickBot="1">
      <c r="A1263" s="687" t="s">
        <v>184</v>
      </c>
      <c r="B1263" s="676" t="s">
        <v>185</v>
      </c>
      <c r="C1263" s="672"/>
      <c r="D1263" s="673"/>
      <c r="E1263" s="674"/>
      <c r="F1263" s="674"/>
      <c r="G1263" s="674"/>
      <c r="H1263" s="707"/>
      <c r="I1263" s="672"/>
      <c r="J1263" s="673"/>
    </row>
    <row r="1264" spans="1:10" ht="11.25" customHeight="1">
      <c r="A1264" s="705" t="s">
        <v>42</v>
      </c>
      <c r="B1264" s="666" t="s">
        <v>43</v>
      </c>
      <c r="C1264" s="680">
        <v>1</v>
      </c>
      <c r="D1264" s="681">
        <v>1</v>
      </c>
      <c r="E1264" s="682">
        <v>0</v>
      </c>
      <c r="F1264" s="682">
        <v>0</v>
      </c>
      <c r="G1264" s="682">
        <v>0</v>
      </c>
      <c r="H1264" s="706">
        <v>0</v>
      </c>
      <c r="I1264" s="680">
        <v>49</v>
      </c>
      <c r="J1264" s="681">
        <v>49</v>
      </c>
    </row>
    <row r="1265" spans="1:10">
      <c r="A1265" s="685" t="s">
        <v>186</v>
      </c>
      <c r="B1265" s="671" t="s">
        <v>187</v>
      </c>
      <c r="C1265" s="672"/>
      <c r="D1265" s="673"/>
      <c r="E1265" s="674"/>
      <c r="F1265" s="674"/>
      <c r="G1265" s="674"/>
      <c r="H1265" s="707"/>
      <c r="I1265" s="672"/>
      <c r="J1265" s="673"/>
    </row>
    <row r="1266" spans="1:10" ht="22.5">
      <c r="A1266" s="670" t="s">
        <v>188</v>
      </c>
      <c r="B1266" s="671" t="s">
        <v>189</v>
      </c>
      <c r="C1266" s="672"/>
      <c r="D1266" s="673"/>
      <c r="E1266" s="674"/>
      <c r="F1266" s="674"/>
      <c r="G1266" s="674"/>
      <c r="H1266" s="707"/>
      <c r="I1266" s="672"/>
      <c r="J1266" s="673"/>
    </row>
    <row r="1267" spans="1:10" ht="11.25" customHeight="1">
      <c r="A1267" s="686" t="s">
        <v>190</v>
      </c>
      <c r="B1267" s="671" t="s">
        <v>191</v>
      </c>
      <c r="C1267" s="672"/>
      <c r="D1267" s="673"/>
      <c r="E1267" s="674"/>
      <c r="F1267" s="674"/>
      <c r="G1267" s="674"/>
      <c r="H1267" s="707"/>
      <c r="I1267" s="672"/>
      <c r="J1267" s="673"/>
    </row>
    <row r="1268" spans="1:10">
      <c r="A1268" s="686" t="s">
        <v>192</v>
      </c>
      <c r="B1268" s="671" t="s">
        <v>193</v>
      </c>
      <c r="C1268" s="672">
        <v>1</v>
      </c>
      <c r="D1268" s="673">
        <v>1</v>
      </c>
      <c r="E1268" s="674"/>
      <c r="F1268" s="674"/>
      <c r="G1268" s="674"/>
      <c r="H1268" s="707"/>
      <c r="I1268" s="672">
        <v>49</v>
      </c>
      <c r="J1268" s="673">
        <v>49</v>
      </c>
    </row>
    <row r="1269" spans="1:10">
      <c r="A1269" s="686" t="s">
        <v>194</v>
      </c>
      <c r="B1269" s="671" t="s">
        <v>195</v>
      </c>
      <c r="C1269" s="672"/>
      <c r="D1269" s="673"/>
      <c r="E1269" s="674"/>
      <c r="F1269" s="674"/>
      <c r="G1269" s="674"/>
      <c r="H1269" s="707"/>
      <c r="I1269" s="672"/>
      <c r="J1269" s="673"/>
    </row>
    <row r="1270" spans="1:10">
      <c r="A1270" s="686" t="s">
        <v>196</v>
      </c>
      <c r="B1270" s="671" t="s">
        <v>197</v>
      </c>
      <c r="C1270" s="672"/>
      <c r="D1270" s="673"/>
      <c r="E1270" s="674"/>
      <c r="F1270" s="674"/>
      <c r="G1270" s="674"/>
      <c r="H1270" s="707"/>
      <c r="I1270" s="672"/>
      <c r="J1270" s="673"/>
    </row>
    <row r="1271" spans="1:10" ht="12" thickBot="1">
      <c r="A1271" s="687" t="s">
        <v>198</v>
      </c>
      <c r="B1271" s="676" t="s">
        <v>199</v>
      </c>
      <c r="C1271" s="672"/>
      <c r="D1271" s="673"/>
      <c r="E1271" s="674"/>
      <c r="F1271" s="674"/>
      <c r="G1271" s="674"/>
      <c r="H1271" s="707"/>
      <c r="I1271" s="672"/>
      <c r="J1271" s="673"/>
    </row>
    <row r="1272" spans="1:10">
      <c r="A1272" s="714" t="s">
        <v>44</v>
      </c>
      <c r="B1272" s="715" t="s">
        <v>45</v>
      </c>
      <c r="C1272" s="680">
        <v>0</v>
      </c>
      <c r="D1272" s="681">
        <v>0</v>
      </c>
      <c r="E1272" s="682">
        <v>0</v>
      </c>
      <c r="F1272" s="682">
        <v>0</v>
      </c>
      <c r="G1272" s="682">
        <v>0</v>
      </c>
      <c r="H1272" s="706">
        <v>0</v>
      </c>
      <c r="I1272" s="680">
        <v>0</v>
      </c>
      <c r="J1272" s="681">
        <v>0</v>
      </c>
    </row>
    <row r="1273" spans="1:10">
      <c r="A1273" s="686" t="s">
        <v>200</v>
      </c>
      <c r="B1273" s="671" t="s">
        <v>201</v>
      </c>
      <c r="C1273" s="672"/>
      <c r="D1273" s="673"/>
      <c r="E1273" s="674"/>
      <c r="F1273" s="674"/>
      <c r="G1273" s="674"/>
      <c r="H1273" s="707"/>
      <c r="I1273" s="672"/>
      <c r="J1273" s="673"/>
    </row>
    <row r="1274" spans="1:10">
      <c r="A1274" s="686" t="s">
        <v>202</v>
      </c>
      <c r="B1274" s="671" t="s">
        <v>203</v>
      </c>
      <c r="C1274" s="672"/>
      <c r="D1274" s="673"/>
      <c r="E1274" s="674"/>
      <c r="F1274" s="674"/>
      <c r="G1274" s="674"/>
      <c r="H1274" s="707"/>
      <c r="I1274" s="672"/>
      <c r="J1274" s="673"/>
    </row>
    <row r="1275" spans="1:10" ht="22.5">
      <c r="A1275" s="686" t="s">
        <v>204</v>
      </c>
      <c r="B1275" s="716" t="s">
        <v>205</v>
      </c>
      <c r="C1275" s="672"/>
      <c r="D1275" s="673"/>
      <c r="E1275" s="674"/>
      <c r="F1275" s="674"/>
      <c r="G1275" s="674"/>
      <c r="H1275" s="707"/>
      <c r="I1275" s="672"/>
      <c r="J1275" s="673"/>
    </row>
    <row r="1276" spans="1:10">
      <c r="A1276" s="686" t="s">
        <v>206</v>
      </c>
      <c r="B1276" s="716" t="s">
        <v>207</v>
      </c>
      <c r="C1276" s="672"/>
      <c r="D1276" s="673"/>
      <c r="E1276" s="674"/>
      <c r="F1276" s="674"/>
      <c r="G1276" s="674"/>
      <c r="H1276" s="707"/>
      <c r="I1276" s="672"/>
      <c r="J1276" s="673"/>
    </row>
    <row r="1277" spans="1:10">
      <c r="A1277" s="686" t="s">
        <v>208</v>
      </c>
      <c r="B1277" s="716" t="s">
        <v>209</v>
      </c>
      <c r="C1277" s="672"/>
      <c r="D1277" s="673"/>
      <c r="E1277" s="674"/>
      <c r="F1277" s="674"/>
      <c r="G1277" s="674"/>
      <c r="H1277" s="707"/>
      <c r="I1277" s="672"/>
      <c r="J1277" s="673"/>
    </row>
    <row r="1278" spans="1:10" ht="23.25" thickBot="1">
      <c r="A1278" s="687" t="s">
        <v>210</v>
      </c>
      <c r="B1278" s="717" t="s">
        <v>211</v>
      </c>
      <c r="C1278" s="672"/>
      <c r="D1278" s="673"/>
      <c r="E1278" s="674"/>
      <c r="F1278" s="674"/>
      <c r="G1278" s="674"/>
      <c r="H1278" s="707"/>
      <c r="I1278" s="672"/>
      <c r="J1278" s="673"/>
    </row>
    <row r="1279" spans="1:10">
      <c r="A1279" s="705" t="s">
        <v>46</v>
      </c>
      <c r="B1279" s="718" t="s">
        <v>47</v>
      </c>
      <c r="C1279" s="680">
        <v>1</v>
      </c>
      <c r="D1279" s="681">
        <v>1</v>
      </c>
      <c r="E1279" s="682">
        <v>0</v>
      </c>
      <c r="F1279" s="682">
        <v>0</v>
      </c>
      <c r="G1279" s="682">
        <v>0</v>
      </c>
      <c r="H1279" s="706">
        <v>0</v>
      </c>
      <c r="I1279" s="680">
        <v>64</v>
      </c>
      <c r="J1279" s="681">
        <v>64</v>
      </c>
    </row>
    <row r="1280" spans="1:10" ht="12" thickBot="1">
      <c r="A1280" s="687" t="s">
        <v>212</v>
      </c>
      <c r="B1280" s="717" t="s">
        <v>213</v>
      </c>
      <c r="C1280" s="672">
        <v>1</v>
      </c>
      <c r="D1280" s="673">
        <v>1</v>
      </c>
      <c r="E1280" s="674"/>
      <c r="F1280" s="674"/>
      <c r="G1280" s="674"/>
      <c r="H1280" s="707"/>
      <c r="I1280" s="672">
        <v>64</v>
      </c>
      <c r="J1280" s="673">
        <v>64</v>
      </c>
    </row>
    <row r="1281" spans="1:10">
      <c r="A1281" s="705" t="s">
        <v>48</v>
      </c>
      <c r="B1281" s="718" t="s">
        <v>49</v>
      </c>
      <c r="C1281" s="680">
        <v>1</v>
      </c>
      <c r="D1281" s="681">
        <v>1</v>
      </c>
      <c r="E1281" s="682">
        <v>0</v>
      </c>
      <c r="F1281" s="682">
        <v>0</v>
      </c>
      <c r="G1281" s="682">
        <v>0</v>
      </c>
      <c r="H1281" s="706">
        <v>0</v>
      </c>
      <c r="I1281" s="680">
        <v>157</v>
      </c>
      <c r="J1281" s="681">
        <v>157</v>
      </c>
    </row>
    <row r="1282" spans="1:10" ht="12" thickBot="1">
      <c r="A1282" s="687" t="s">
        <v>214</v>
      </c>
      <c r="B1282" s="717" t="s">
        <v>215</v>
      </c>
      <c r="C1282" s="672">
        <v>1</v>
      </c>
      <c r="D1282" s="673">
        <v>1</v>
      </c>
      <c r="E1282" s="674"/>
      <c r="F1282" s="674"/>
      <c r="G1282" s="674"/>
      <c r="H1282" s="707"/>
      <c r="I1282" s="672">
        <v>157</v>
      </c>
      <c r="J1282" s="673">
        <v>157</v>
      </c>
    </row>
    <row r="1283" spans="1:10">
      <c r="A1283" s="705" t="s">
        <v>50</v>
      </c>
      <c r="B1283" s="718" t="s">
        <v>51</v>
      </c>
      <c r="C1283" s="680">
        <v>3</v>
      </c>
      <c r="D1283" s="681">
        <v>2</v>
      </c>
      <c r="E1283" s="682">
        <v>0</v>
      </c>
      <c r="F1283" s="682">
        <v>0</v>
      </c>
      <c r="G1283" s="682">
        <v>0</v>
      </c>
      <c r="H1283" s="706">
        <v>0</v>
      </c>
      <c r="I1283" s="680">
        <v>191</v>
      </c>
      <c r="J1283" s="681">
        <v>107</v>
      </c>
    </row>
    <row r="1284" spans="1:10">
      <c r="A1284" s="686" t="s">
        <v>216</v>
      </c>
      <c r="B1284" s="716" t="s">
        <v>217</v>
      </c>
      <c r="C1284" s="672">
        <v>3</v>
      </c>
      <c r="D1284" s="673">
        <v>2</v>
      </c>
      <c r="E1284" s="674"/>
      <c r="F1284" s="674"/>
      <c r="G1284" s="674"/>
      <c r="H1284" s="707"/>
      <c r="I1284" s="672">
        <v>191</v>
      </c>
      <c r="J1284" s="673">
        <v>107</v>
      </c>
    </row>
    <row r="1285" spans="1:10">
      <c r="A1285" s="686" t="s">
        <v>218</v>
      </c>
      <c r="B1285" s="716" t="s">
        <v>219</v>
      </c>
      <c r="C1285" s="672"/>
      <c r="D1285" s="673"/>
      <c r="E1285" s="674"/>
      <c r="F1285" s="674"/>
      <c r="G1285" s="674"/>
      <c r="H1285" s="707"/>
      <c r="I1285" s="672"/>
      <c r="J1285" s="673"/>
    </row>
    <row r="1286" spans="1:10" ht="12" thickBot="1">
      <c r="A1286" s="687" t="s">
        <v>220</v>
      </c>
      <c r="B1286" s="717" t="s">
        <v>221</v>
      </c>
      <c r="C1286" s="672"/>
      <c r="D1286" s="673"/>
      <c r="E1286" s="674"/>
      <c r="F1286" s="674"/>
      <c r="G1286" s="674"/>
      <c r="H1286" s="707"/>
      <c r="I1286" s="672"/>
      <c r="J1286" s="673"/>
    </row>
    <row r="1287" spans="1:10">
      <c r="A1287" s="705" t="s">
        <v>52</v>
      </c>
      <c r="B1287" s="718" t="s">
        <v>53</v>
      </c>
      <c r="C1287" s="680">
        <v>0</v>
      </c>
      <c r="D1287" s="681">
        <v>0</v>
      </c>
      <c r="E1287" s="682">
        <v>0</v>
      </c>
      <c r="F1287" s="682">
        <v>0</v>
      </c>
      <c r="G1287" s="682">
        <v>0</v>
      </c>
      <c r="H1287" s="706">
        <v>0</v>
      </c>
      <c r="I1287" s="680">
        <v>0</v>
      </c>
      <c r="J1287" s="681">
        <v>0</v>
      </c>
    </row>
    <row r="1288" spans="1:10">
      <c r="A1288" s="686" t="s">
        <v>222</v>
      </c>
      <c r="B1288" s="716" t="s">
        <v>223</v>
      </c>
      <c r="C1288" s="672"/>
      <c r="D1288" s="673"/>
      <c r="E1288" s="674"/>
      <c r="F1288" s="674"/>
      <c r="G1288" s="674"/>
      <c r="H1288" s="707"/>
      <c r="I1288" s="672"/>
      <c r="J1288" s="673"/>
    </row>
    <row r="1289" spans="1:10">
      <c r="A1289" s="686" t="s">
        <v>224</v>
      </c>
      <c r="B1289" s="716" t="s">
        <v>225</v>
      </c>
      <c r="C1289" s="672"/>
      <c r="D1289" s="673"/>
      <c r="E1289" s="674"/>
      <c r="F1289" s="674"/>
      <c r="G1289" s="674"/>
      <c r="H1289" s="707"/>
      <c r="I1289" s="672"/>
      <c r="J1289" s="673"/>
    </row>
    <row r="1290" spans="1:10">
      <c r="A1290" s="686" t="s">
        <v>226</v>
      </c>
      <c r="B1290" s="716" t="s">
        <v>227</v>
      </c>
      <c r="C1290" s="672"/>
      <c r="D1290" s="673"/>
      <c r="E1290" s="674"/>
      <c r="F1290" s="674"/>
      <c r="G1290" s="674"/>
      <c r="H1290" s="707"/>
      <c r="I1290" s="672"/>
      <c r="J1290" s="673"/>
    </row>
    <row r="1291" spans="1:10" ht="12" thickBot="1">
      <c r="A1291" s="687" t="s">
        <v>228</v>
      </c>
      <c r="B1291" s="717" t="s">
        <v>229</v>
      </c>
      <c r="C1291" s="672"/>
      <c r="D1291" s="673"/>
      <c r="E1291" s="674"/>
      <c r="F1291" s="674"/>
      <c r="G1291" s="674"/>
      <c r="H1291" s="707"/>
      <c r="I1291" s="672"/>
      <c r="J1291" s="673"/>
    </row>
    <row r="1292" spans="1:10">
      <c r="A1292" s="705" t="s">
        <v>54</v>
      </c>
      <c r="B1292" s="718" t="s">
        <v>55</v>
      </c>
      <c r="C1292" s="680">
        <v>0</v>
      </c>
      <c r="D1292" s="681">
        <v>0</v>
      </c>
      <c r="E1292" s="682">
        <v>0</v>
      </c>
      <c r="F1292" s="682">
        <v>0</v>
      </c>
      <c r="G1292" s="682">
        <v>0</v>
      </c>
      <c r="H1292" s="706">
        <v>0</v>
      </c>
      <c r="I1292" s="680">
        <v>0</v>
      </c>
      <c r="J1292" s="681">
        <v>0</v>
      </c>
    </row>
    <row r="1293" spans="1:10">
      <c r="A1293" s="686" t="s">
        <v>230</v>
      </c>
      <c r="B1293" s="716" t="s">
        <v>231</v>
      </c>
      <c r="C1293" s="710"/>
      <c r="D1293" s="711"/>
      <c r="E1293" s="712"/>
      <c r="F1293" s="712"/>
      <c r="G1293" s="712"/>
      <c r="H1293" s="713"/>
      <c r="I1293" s="710"/>
      <c r="J1293" s="711"/>
    </row>
    <row r="1294" spans="1:10">
      <c r="A1294" s="686" t="s">
        <v>232</v>
      </c>
      <c r="B1294" s="716" t="s">
        <v>233</v>
      </c>
      <c r="C1294" s="710"/>
      <c r="D1294" s="711"/>
      <c r="E1294" s="712"/>
      <c r="F1294" s="712"/>
      <c r="G1294" s="712"/>
      <c r="H1294" s="713"/>
      <c r="I1294" s="710"/>
      <c r="J1294" s="711"/>
    </row>
    <row r="1295" spans="1:10" ht="12" thickBot="1">
      <c r="A1295" s="687" t="s">
        <v>234</v>
      </c>
      <c r="B1295" s="717" t="s">
        <v>235</v>
      </c>
      <c r="C1295" s="710"/>
      <c r="D1295" s="711"/>
      <c r="E1295" s="712"/>
      <c r="F1295" s="712"/>
      <c r="G1295" s="712"/>
      <c r="H1295" s="713"/>
      <c r="I1295" s="710"/>
      <c r="J1295" s="711"/>
    </row>
    <row r="1296" spans="1:10" ht="31.5" customHeight="1">
      <c r="A1296" s="705" t="s">
        <v>254</v>
      </c>
      <c r="B1296" s="718" t="s">
        <v>57</v>
      </c>
      <c r="C1296" s="680"/>
      <c r="D1296" s="681"/>
      <c r="E1296" s="682"/>
      <c r="F1296" s="682"/>
      <c r="G1296" s="682"/>
      <c r="H1296" s="706"/>
      <c r="I1296" s="680"/>
      <c r="J1296" s="681"/>
    </row>
    <row r="1297" spans="1:10" ht="11.25" customHeight="1">
      <c r="A1297" s="686" t="s">
        <v>236</v>
      </c>
      <c r="B1297" s="716" t="s">
        <v>237</v>
      </c>
      <c r="C1297" s="672"/>
      <c r="D1297" s="673"/>
      <c r="E1297" s="674"/>
      <c r="F1297" s="674"/>
      <c r="G1297" s="674"/>
      <c r="H1297" s="707"/>
      <c r="I1297" s="672"/>
      <c r="J1297" s="673"/>
    </row>
    <row r="1298" spans="1:10" ht="23.25" thickBot="1">
      <c r="A1298" s="687" t="s">
        <v>238</v>
      </c>
      <c r="B1298" s="717" t="s">
        <v>239</v>
      </c>
      <c r="C1298" s="710"/>
      <c r="D1298" s="711"/>
      <c r="E1298" s="712"/>
      <c r="F1298" s="712"/>
      <c r="G1298" s="712"/>
      <c r="H1298" s="713"/>
      <c r="I1298" s="710"/>
      <c r="J1298" s="711"/>
    </row>
    <row r="1299" spans="1:10" ht="11.25" customHeight="1">
      <c r="A1299" s="714" t="s">
        <v>58</v>
      </c>
      <c r="B1299" s="719" t="s">
        <v>59</v>
      </c>
      <c r="C1299" s="680"/>
      <c r="D1299" s="681"/>
      <c r="E1299" s="682"/>
      <c r="F1299" s="682"/>
      <c r="G1299" s="682"/>
      <c r="H1299" s="706"/>
      <c r="I1299" s="680"/>
      <c r="J1299" s="681"/>
    </row>
    <row r="1300" spans="1:10" ht="11.25" customHeight="1" thickBot="1">
      <c r="A1300" s="687" t="s">
        <v>240</v>
      </c>
      <c r="B1300" s="717" t="s">
        <v>241</v>
      </c>
      <c r="C1300" s="688"/>
      <c r="D1300" s="689"/>
      <c r="E1300" s="690"/>
      <c r="F1300" s="690"/>
      <c r="G1300" s="690"/>
      <c r="H1300" s="720"/>
      <c r="I1300" s="688"/>
      <c r="J1300" s="689"/>
    </row>
    <row r="1301" spans="1:10" ht="15" customHeight="1" thickBot="1">
      <c r="A1301" s="645" t="s">
        <v>1774</v>
      </c>
      <c r="B1301" s="646"/>
      <c r="C1301" s="646"/>
      <c r="D1301" s="646"/>
      <c r="E1301" s="646"/>
      <c r="F1301" s="646"/>
      <c r="G1301" s="646"/>
      <c r="H1301" s="646"/>
      <c r="I1301" s="646"/>
      <c r="J1301" s="646"/>
    </row>
    <row r="1302" spans="1:10" ht="13.5" customHeight="1" thickBot="1">
      <c r="A1302" s="1850" t="s">
        <v>0</v>
      </c>
      <c r="B1302" s="1851" t="s">
        <v>1</v>
      </c>
      <c r="C1302" s="1852" t="s">
        <v>250</v>
      </c>
      <c r="D1302" s="1852"/>
      <c r="E1302" s="1853" t="s">
        <v>7</v>
      </c>
      <c r="F1302" s="1853"/>
      <c r="G1302" s="1853"/>
      <c r="H1302" s="1853"/>
      <c r="I1302" s="1852" t="s">
        <v>251</v>
      </c>
      <c r="J1302" s="1852"/>
    </row>
    <row r="1303" spans="1:10" ht="34.5" customHeight="1" thickBot="1">
      <c r="A1303" s="1850"/>
      <c r="B1303" s="1851"/>
      <c r="C1303" s="1852"/>
      <c r="D1303" s="1852"/>
      <c r="E1303" s="1853"/>
      <c r="F1303" s="1853"/>
      <c r="G1303" s="1853"/>
      <c r="H1303" s="1853"/>
      <c r="I1303" s="1852"/>
      <c r="J1303" s="1852"/>
    </row>
    <row r="1304" spans="1:10" ht="11.25" customHeight="1" thickBot="1">
      <c r="A1304" s="1850"/>
      <c r="B1304" s="1851"/>
      <c r="C1304" s="1852"/>
      <c r="D1304" s="1852"/>
      <c r="E1304" s="1854" t="s">
        <v>13</v>
      </c>
      <c r="F1304" s="1854"/>
      <c r="G1304" s="1855" t="s">
        <v>244</v>
      </c>
      <c r="H1304" s="1855"/>
      <c r="I1304" s="1852"/>
      <c r="J1304" s="1852"/>
    </row>
    <row r="1305" spans="1:10" ht="48.75" customHeight="1">
      <c r="A1305" s="1850"/>
      <c r="B1305" s="1851"/>
      <c r="C1305" s="648" t="s">
        <v>15</v>
      </c>
      <c r="D1305" s="649" t="s">
        <v>252</v>
      </c>
      <c r="E1305" s="650" t="s">
        <v>15</v>
      </c>
      <c r="F1305" s="651" t="s">
        <v>16</v>
      </c>
      <c r="G1305" s="652" t="s">
        <v>15</v>
      </c>
      <c r="H1305" s="652" t="s">
        <v>16</v>
      </c>
      <c r="I1305" s="648" t="s">
        <v>15</v>
      </c>
      <c r="J1305" s="649" t="s">
        <v>16</v>
      </c>
    </row>
    <row r="1306" spans="1:10" s="659" customFormat="1" ht="11.25" customHeight="1" thickBot="1">
      <c r="A1306" s="653">
        <v>1</v>
      </c>
      <c r="B1306" s="654">
        <v>2</v>
      </c>
      <c r="C1306" s="655">
        <v>3</v>
      </c>
      <c r="D1306" s="656">
        <v>4</v>
      </c>
      <c r="E1306" s="657">
        <v>5</v>
      </c>
      <c r="F1306" s="658">
        <v>6</v>
      </c>
      <c r="G1306" s="657">
        <v>7</v>
      </c>
      <c r="H1306" s="656">
        <v>8</v>
      </c>
      <c r="I1306" s="655">
        <v>9</v>
      </c>
      <c r="J1306" s="656">
        <v>10</v>
      </c>
    </row>
    <row r="1307" spans="1:10" ht="11.25" customHeight="1" thickBot="1">
      <c r="A1307" s="1848" t="s">
        <v>253</v>
      </c>
      <c r="B1307" s="1849"/>
      <c r="C1307" s="660">
        <v>16</v>
      </c>
      <c r="D1307" s="661">
        <v>14</v>
      </c>
      <c r="E1307" s="660">
        <v>2</v>
      </c>
      <c r="F1307" s="662">
        <v>2</v>
      </c>
      <c r="G1307" s="662">
        <v>4</v>
      </c>
      <c r="H1307" s="661">
        <v>3</v>
      </c>
      <c r="I1307" s="663">
        <v>936</v>
      </c>
      <c r="J1307" s="664">
        <v>832</v>
      </c>
    </row>
    <row r="1308" spans="1:10">
      <c r="A1308" s="665" t="s">
        <v>18</v>
      </c>
      <c r="B1308" s="666" t="s">
        <v>19</v>
      </c>
      <c r="C1308" s="667">
        <v>0</v>
      </c>
      <c r="D1308" s="668">
        <v>0</v>
      </c>
      <c r="E1308" s="667">
        <v>0</v>
      </c>
      <c r="F1308" s="669">
        <v>0</v>
      </c>
      <c r="G1308" s="669">
        <v>0</v>
      </c>
      <c r="H1308" s="668">
        <v>0</v>
      </c>
      <c r="I1308" s="667">
        <v>0</v>
      </c>
      <c r="J1308" s="668">
        <v>0</v>
      </c>
    </row>
    <row r="1309" spans="1:10">
      <c r="A1309" s="670" t="s">
        <v>66</v>
      </c>
      <c r="B1309" s="671" t="s">
        <v>67</v>
      </c>
      <c r="C1309" s="672"/>
      <c r="D1309" s="673"/>
      <c r="E1309" s="672"/>
      <c r="F1309" s="674"/>
      <c r="G1309" s="674"/>
      <c r="H1309" s="673"/>
      <c r="I1309" s="672"/>
      <c r="J1309" s="673"/>
    </row>
    <row r="1310" spans="1:10" ht="11.25" customHeight="1">
      <c r="A1310" s="670" t="s">
        <v>68</v>
      </c>
      <c r="B1310" s="671" t="s">
        <v>69</v>
      </c>
      <c r="C1310" s="672"/>
      <c r="D1310" s="673"/>
      <c r="E1310" s="672"/>
      <c r="F1310" s="674"/>
      <c r="G1310" s="674"/>
      <c r="H1310" s="673"/>
      <c r="I1310" s="672"/>
      <c r="J1310" s="673"/>
    </row>
    <row r="1311" spans="1:10" ht="12" thickBot="1">
      <c r="A1311" s="675" t="s">
        <v>70</v>
      </c>
      <c r="B1311" s="676" t="s">
        <v>71</v>
      </c>
      <c r="C1311" s="672"/>
      <c r="D1311" s="673"/>
      <c r="E1311" s="672"/>
      <c r="F1311" s="674"/>
      <c r="G1311" s="674"/>
      <c r="H1311" s="673"/>
      <c r="I1311" s="672"/>
      <c r="J1311" s="673"/>
    </row>
    <row r="1312" spans="1:10">
      <c r="A1312" s="665" t="s">
        <v>20</v>
      </c>
      <c r="B1312" s="666" t="s">
        <v>21</v>
      </c>
      <c r="C1312" s="667">
        <v>0</v>
      </c>
      <c r="D1312" s="668">
        <v>0</v>
      </c>
      <c r="E1312" s="667">
        <v>0</v>
      </c>
      <c r="F1312" s="669">
        <v>0</v>
      </c>
      <c r="G1312" s="669">
        <v>0</v>
      </c>
      <c r="H1312" s="668">
        <v>0</v>
      </c>
      <c r="I1312" s="667">
        <v>0</v>
      </c>
      <c r="J1312" s="668">
        <v>0</v>
      </c>
    </row>
    <row r="1313" spans="1:10">
      <c r="A1313" s="670" t="s">
        <v>72</v>
      </c>
      <c r="B1313" s="671" t="s">
        <v>73</v>
      </c>
      <c r="C1313" s="672"/>
      <c r="D1313" s="673"/>
      <c r="E1313" s="672"/>
      <c r="F1313" s="674"/>
      <c r="G1313" s="674"/>
      <c r="H1313" s="673"/>
      <c r="I1313" s="677"/>
      <c r="J1313" s="678"/>
    </row>
    <row r="1314" spans="1:10">
      <c r="A1314" s="670" t="s">
        <v>74</v>
      </c>
      <c r="B1314" s="671" t="s">
        <v>75</v>
      </c>
      <c r="C1314" s="672"/>
      <c r="D1314" s="673"/>
      <c r="E1314" s="672"/>
      <c r="F1314" s="674"/>
      <c r="G1314" s="674"/>
      <c r="H1314" s="673"/>
      <c r="I1314" s="672"/>
      <c r="J1314" s="673"/>
    </row>
    <row r="1315" spans="1:10">
      <c r="A1315" s="670" t="s">
        <v>76</v>
      </c>
      <c r="B1315" s="671" t="s">
        <v>77</v>
      </c>
      <c r="C1315" s="672"/>
      <c r="D1315" s="673"/>
      <c r="E1315" s="672"/>
      <c r="F1315" s="674"/>
      <c r="G1315" s="674"/>
      <c r="H1315" s="673"/>
      <c r="I1315" s="672"/>
      <c r="J1315" s="673"/>
    </row>
    <row r="1316" spans="1:10" ht="11.25" customHeight="1">
      <c r="A1316" s="670" t="s">
        <v>78</v>
      </c>
      <c r="B1316" s="671" t="s">
        <v>79</v>
      </c>
      <c r="C1316" s="672"/>
      <c r="D1316" s="673"/>
      <c r="E1316" s="672"/>
      <c r="F1316" s="674"/>
      <c r="G1316" s="674"/>
      <c r="H1316" s="673"/>
      <c r="I1316" s="672"/>
      <c r="J1316" s="673"/>
    </row>
    <row r="1317" spans="1:10" ht="12" thickBot="1">
      <c r="A1317" s="675" t="s">
        <v>80</v>
      </c>
      <c r="B1317" s="676" t="s">
        <v>81</v>
      </c>
      <c r="C1317" s="672"/>
      <c r="D1317" s="673"/>
      <c r="E1317" s="672"/>
      <c r="F1317" s="674"/>
      <c r="G1317" s="674"/>
      <c r="H1317" s="673"/>
      <c r="I1317" s="672"/>
      <c r="J1317" s="673"/>
    </row>
    <row r="1318" spans="1:10">
      <c r="A1318" s="665" t="s">
        <v>22</v>
      </c>
      <c r="B1318" s="666" t="s">
        <v>23</v>
      </c>
      <c r="C1318" s="667">
        <v>3</v>
      </c>
      <c r="D1318" s="668">
        <v>3</v>
      </c>
      <c r="E1318" s="667">
        <v>0</v>
      </c>
      <c r="F1318" s="669">
        <v>0</v>
      </c>
      <c r="G1318" s="669">
        <v>0</v>
      </c>
      <c r="H1318" s="668">
        <v>0</v>
      </c>
      <c r="I1318" s="667">
        <v>213</v>
      </c>
      <c r="J1318" s="668">
        <v>213</v>
      </c>
    </row>
    <row r="1319" spans="1:10">
      <c r="A1319" s="670" t="s">
        <v>82</v>
      </c>
      <c r="B1319" s="671" t="s">
        <v>83</v>
      </c>
      <c r="C1319" s="672">
        <v>1</v>
      </c>
      <c r="D1319" s="673">
        <v>1</v>
      </c>
      <c r="E1319" s="672"/>
      <c r="F1319" s="674"/>
      <c r="G1319" s="674"/>
      <c r="H1319" s="673"/>
      <c r="I1319" s="672">
        <v>19</v>
      </c>
      <c r="J1319" s="673">
        <v>19</v>
      </c>
    </row>
    <row r="1320" spans="1:10">
      <c r="A1320" s="670" t="s">
        <v>84</v>
      </c>
      <c r="B1320" s="671" t="s">
        <v>85</v>
      </c>
      <c r="C1320" s="672"/>
      <c r="D1320" s="673"/>
      <c r="E1320" s="672"/>
      <c r="F1320" s="674"/>
      <c r="G1320" s="674"/>
      <c r="H1320" s="673"/>
      <c r="I1320" s="672"/>
      <c r="J1320" s="673"/>
    </row>
    <row r="1321" spans="1:10">
      <c r="A1321" s="670" t="s">
        <v>86</v>
      </c>
      <c r="B1321" s="671" t="s">
        <v>87</v>
      </c>
      <c r="C1321" s="672"/>
      <c r="D1321" s="673"/>
      <c r="E1321" s="672"/>
      <c r="F1321" s="674"/>
      <c r="G1321" s="674"/>
      <c r="H1321" s="673"/>
      <c r="I1321" s="672"/>
      <c r="J1321" s="673"/>
    </row>
    <row r="1322" spans="1:10" s="679" customFormat="1" ht="11.25" customHeight="1">
      <c r="A1322" s="670" t="s">
        <v>88</v>
      </c>
      <c r="B1322" s="671" t="s">
        <v>89</v>
      </c>
      <c r="C1322" s="672"/>
      <c r="D1322" s="673"/>
      <c r="E1322" s="672"/>
      <c r="F1322" s="674"/>
      <c r="G1322" s="674"/>
      <c r="H1322" s="673"/>
      <c r="I1322" s="672"/>
      <c r="J1322" s="673"/>
    </row>
    <row r="1323" spans="1:10">
      <c r="A1323" s="670" t="s">
        <v>90</v>
      </c>
      <c r="B1323" s="671" t="s">
        <v>91</v>
      </c>
      <c r="C1323" s="672"/>
      <c r="D1323" s="673"/>
      <c r="E1323" s="672"/>
      <c r="F1323" s="674"/>
      <c r="G1323" s="674"/>
      <c r="H1323" s="673"/>
      <c r="I1323" s="672"/>
      <c r="J1323" s="673"/>
    </row>
    <row r="1324" spans="1:10" ht="22.5">
      <c r="A1324" s="670" t="s">
        <v>92</v>
      </c>
      <c r="B1324" s="671" t="s">
        <v>93</v>
      </c>
      <c r="C1324" s="672"/>
      <c r="D1324" s="673"/>
      <c r="E1324" s="672"/>
      <c r="F1324" s="674"/>
      <c r="G1324" s="674"/>
      <c r="H1324" s="673"/>
      <c r="I1324" s="672"/>
      <c r="J1324" s="673"/>
    </row>
    <row r="1325" spans="1:10" s="679" customFormat="1" ht="22.5" customHeight="1">
      <c r="A1325" s="670" t="s">
        <v>94</v>
      </c>
      <c r="B1325" s="671" t="s">
        <v>95</v>
      </c>
      <c r="C1325" s="672"/>
      <c r="D1325" s="673"/>
      <c r="E1325" s="672"/>
      <c r="F1325" s="674"/>
      <c r="G1325" s="674"/>
      <c r="H1325" s="673"/>
      <c r="I1325" s="672"/>
      <c r="J1325" s="673"/>
    </row>
    <row r="1326" spans="1:10" ht="11.25" customHeight="1">
      <c r="A1326" s="670" t="s">
        <v>96</v>
      </c>
      <c r="B1326" s="671" t="s">
        <v>97</v>
      </c>
      <c r="C1326" s="672"/>
      <c r="D1326" s="673"/>
      <c r="E1326" s="672"/>
      <c r="F1326" s="674"/>
      <c r="G1326" s="674"/>
      <c r="H1326" s="673"/>
      <c r="I1326" s="672"/>
      <c r="J1326" s="673"/>
    </row>
    <row r="1327" spans="1:10" ht="11.25" customHeight="1">
      <c r="A1327" s="670" t="s">
        <v>98</v>
      </c>
      <c r="B1327" s="671" t="s">
        <v>99</v>
      </c>
      <c r="C1327" s="672"/>
      <c r="D1327" s="673"/>
      <c r="E1327" s="672"/>
      <c r="F1327" s="674"/>
      <c r="G1327" s="674"/>
      <c r="H1327" s="673"/>
      <c r="I1327" s="672"/>
      <c r="J1327" s="673"/>
    </row>
    <row r="1328" spans="1:10" s="679" customFormat="1">
      <c r="A1328" s="670" t="s">
        <v>100</v>
      </c>
      <c r="B1328" s="671" t="s">
        <v>101</v>
      </c>
      <c r="C1328" s="672"/>
      <c r="D1328" s="673"/>
      <c r="E1328" s="672"/>
      <c r="F1328" s="674"/>
      <c r="G1328" s="674"/>
      <c r="H1328" s="673"/>
      <c r="I1328" s="672"/>
      <c r="J1328" s="673"/>
    </row>
    <row r="1329" spans="1:10" ht="11.25" customHeight="1">
      <c r="A1329" s="670" t="s">
        <v>102</v>
      </c>
      <c r="B1329" s="671" t="s">
        <v>103</v>
      </c>
      <c r="C1329" s="672"/>
      <c r="D1329" s="673"/>
      <c r="E1329" s="672"/>
      <c r="F1329" s="674"/>
      <c r="G1329" s="674"/>
      <c r="H1329" s="673"/>
      <c r="I1329" s="672"/>
      <c r="J1329" s="673"/>
    </row>
    <row r="1330" spans="1:10" s="679" customFormat="1" ht="11.25" customHeight="1">
      <c r="A1330" s="670" t="s">
        <v>104</v>
      </c>
      <c r="B1330" s="671" t="s">
        <v>105</v>
      </c>
      <c r="C1330" s="672"/>
      <c r="D1330" s="673"/>
      <c r="E1330" s="672"/>
      <c r="F1330" s="674"/>
      <c r="G1330" s="674"/>
      <c r="H1330" s="673"/>
      <c r="I1330" s="672"/>
      <c r="J1330" s="673"/>
    </row>
    <row r="1331" spans="1:10">
      <c r="A1331" s="670" t="s">
        <v>106</v>
      </c>
      <c r="B1331" s="671" t="s">
        <v>107</v>
      </c>
      <c r="C1331" s="672"/>
      <c r="D1331" s="673"/>
      <c r="E1331" s="672"/>
      <c r="F1331" s="674"/>
      <c r="G1331" s="674"/>
      <c r="H1331" s="673"/>
      <c r="I1331" s="672"/>
      <c r="J1331" s="673"/>
    </row>
    <row r="1332" spans="1:10" s="679" customFormat="1" ht="11.25" customHeight="1">
      <c r="A1332" s="670" t="s">
        <v>108</v>
      </c>
      <c r="B1332" s="671" t="s">
        <v>109</v>
      </c>
      <c r="C1332" s="672"/>
      <c r="D1332" s="673"/>
      <c r="E1332" s="672"/>
      <c r="F1332" s="674"/>
      <c r="G1332" s="674"/>
      <c r="H1332" s="673"/>
      <c r="I1332" s="672"/>
      <c r="J1332" s="673"/>
    </row>
    <row r="1333" spans="1:10" ht="11.25" customHeight="1">
      <c r="A1333" s="670" t="s">
        <v>110</v>
      </c>
      <c r="B1333" s="671" t="s">
        <v>111</v>
      </c>
      <c r="C1333" s="672">
        <v>2</v>
      </c>
      <c r="D1333" s="673">
        <v>2</v>
      </c>
      <c r="E1333" s="672"/>
      <c r="F1333" s="674"/>
      <c r="G1333" s="674"/>
      <c r="H1333" s="673"/>
      <c r="I1333" s="672">
        <v>194</v>
      </c>
      <c r="J1333" s="673">
        <v>194</v>
      </c>
    </row>
    <row r="1334" spans="1:10" ht="11.25" customHeight="1">
      <c r="A1334" s="670" t="s">
        <v>112</v>
      </c>
      <c r="B1334" s="671" t="s">
        <v>113</v>
      </c>
      <c r="C1334" s="672"/>
      <c r="D1334" s="673"/>
      <c r="E1334" s="672"/>
      <c r="F1334" s="674"/>
      <c r="G1334" s="674"/>
      <c r="H1334" s="673"/>
      <c r="I1334" s="672"/>
      <c r="J1334" s="673"/>
    </row>
    <row r="1335" spans="1:10" s="679" customFormat="1" ht="22.5">
      <c r="A1335" s="670" t="s">
        <v>114</v>
      </c>
      <c r="B1335" s="671" t="s">
        <v>115</v>
      </c>
      <c r="C1335" s="672"/>
      <c r="D1335" s="673"/>
      <c r="E1335" s="672"/>
      <c r="F1335" s="674"/>
      <c r="G1335" s="674"/>
      <c r="H1335" s="673"/>
      <c r="I1335" s="672"/>
      <c r="J1335" s="673"/>
    </row>
    <row r="1336" spans="1:10" ht="11.25" customHeight="1">
      <c r="A1336" s="670" t="s">
        <v>116</v>
      </c>
      <c r="B1336" s="671" t="s">
        <v>117</v>
      </c>
      <c r="C1336" s="672"/>
      <c r="D1336" s="673"/>
      <c r="E1336" s="672"/>
      <c r="F1336" s="674"/>
      <c r="G1336" s="674"/>
      <c r="H1336" s="673"/>
      <c r="I1336" s="672"/>
      <c r="J1336" s="673"/>
    </row>
    <row r="1337" spans="1:10" s="679" customFormat="1" ht="11.25" customHeight="1">
      <c r="A1337" s="670" t="s">
        <v>118</v>
      </c>
      <c r="B1337" s="671" t="s">
        <v>119</v>
      </c>
      <c r="C1337" s="672"/>
      <c r="D1337" s="673"/>
      <c r="E1337" s="672"/>
      <c r="F1337" s="674"/>
      <c r="G1337" s="674"/>
      <c r="H1337" s="673"/>
      <c r="I1337" s="672"/>
      <c r="J1337" s="673"/>
    </row>
    <row r="1338" spans="1:10">
      <c r="A1338" s="670" t="s">
        <v>120</v>
      </c>
      <c r="B1338" s="671" t="s">
        <v>121</v>
      </c>
      <c r="C1338" s="672"/>
      <c r="D1338" s="673"/>
      <c r="E1338" s="672"/>
      <c r="F1338" s="674"/>
      <c r="G1338" s="674"/>
      <c r="H1338" s="673"/>
      <c r="I1338" s="672"/>
      <c r="J1338" s="673"/>
    </row>
    <row r="1339" spans="1:10" s="679" customFormat="1">
      <c r="A1339" s="670" t="s">
        <v>122</v>
      </c>
      <c r="B1339" s="671" t="s">
        <v>123</v>
      </c>
      <c r="C1339" s="672"/>
      <c r="D1339" s="673"/>
      <c r="E1339" s="672"/>
      <c r="F1339" s="674"/>
      <c r="G1339" s="674"/>
      <c r="H1339" s="673"/>
      <c r="I1339" s="672"/>
      <c r="J1339" s="673"/>
    </row>
    <row r="1340" spans="1:10">
      <c r="A1340" s="670" t="s">
        <v>124</v>
      </c>
      <c r="B1340" s="671" t="s">
        <v>125</v>
      </c>
      <c r="C1340" s="672"/>
      <c r="D1340" s="673"/>
      <c r="E1340" s="672"/>
      <c r="F1340" s="674"/>
      <c r="G1340" s="674"/>
      <c r="H1340" s="673"/>
      <c r="I1340" s="672"/>
      <c r="J1340" s="673"/>
    </row>
    <row r="1341" spans="1:10" s="679" customFormat="1" ht="11.25" customHeight="1">
      <c r="A1341" s="670" t="s">
        <v>126</v>
      </c>
      <c r="B1341" s="671" t="s">
        <v>127</v>
      </c>
      <c r="C1341" s="672"/>
      <c r="D1341" s="673"/>
      <c r="E1341" s="672"/>
      <c r="F1341" s="674"/>
      <c r="G1341" s="674"/>
      <c r="H1341" s="673"/>
      <c r="I1341" s="672"/>
      <c r="J1341" s="673"/>
    </row>
    <row r="1342" spans="1:10" ht="12" thickBot="1">
      <c r="A1342" s="675" t="s">
        <v>128</v>
      </c>
      <c r="B1342" s="676" t="s">
        <v>129</v>
      </c>
      <c r="C1342" s="672"/>
      <c r="D1342" s="673"/>
      <c r="E1342" s="672"/>
      <c r="F1342" s="674"/>
      <c r="G1342" s="674"/>
      <c r="H1342" s="673"/>
      <c r="I1342" s="672"/>
      <c r="J1342" s="673"/>
    </row>
    <row r="1343" spans="1:10" s="679" customFormat="1" ht="21" customHeight="1">
      <c r="A1343" s="665" t="s">
        <v>24</v>
      </c>
      <c r="B1343" s="666" t="s">
        <v>25</v>
      </c>
      <c r="C1343" s="680">
        <v>1</v>
      </c>
      <c r="D1343" s="681">
        <v>1</v>
      </c>
      <c r="E1343" s="680">
        <v>0</v>
      </c>
      <c r="F1343" s="682">
        <v>0</v>
      </c>
      <c r="G1343" s="682">
        <v>1</v>
      </c>
      <c r="H1343" s="681">
        <v>1</v>
      </c>
      <c r="I1343" s="680">
        <v>0</v>
      </c>
      <c r="J1343" s="681">
        <v>0</v>
      </c>
    </row>
    <row r="1344" spans="1:10" ht="23.25" thickBot="1">
      <c r="A1344" s="675" t="s">
        <v>130</v>
      </c>
      <c r="B1344" s="676" t="s">
        <v>131</v>
      </c>
      <c r="C1344" s="672">
        <v>1</v>
      </c>
      <c r="D1344" s="673">
        <v>1</v>
      </c>
      <c r="E1344" s="672"/>
      <c r="F1344" s="674"/>
      <c r="G1344" s="674">
        <v>1</v>
      </c>
      <c r="H1344" s="673">
        <v>1</v>
      </c>
      <c r="I1344" s="672"/>
      <c r="J1344" s="673"/>
    </row>
    <row r="1345" spans="1:10" ht="21" customHeight="1">
      <c r="A1345" s="665" t="s">
        <v>26</v>
      </c>
      <c r="B1345" s="666" t="s">
        <v>27</v>
      </c>
      <c r="C1345" s="680">
        <v>2</v>
      </c>
      <c r="D1345" s="681">
        <v>2</v>
      </c>
      <c r="E1345" s="680">
        <v>0</v>
      </c>
      <c r="F1345" s="682">
        <v>0</v>
      </c>
      <c r="G1345" s="682">
        <v>1</v>
      </c>
      <c r="H1345" s="681">
        <v>1</v>
      </c>
      <c r="I1345" s="680">
        <v>135</v>
      </c>
      <c r="J1345" s="681">
        <v>135</v>
      </c>
    </row>
    <row r="1346" spans="1:10" s="679" customFormat="1">
      <c r="A1346" s="670" t="s">
        <v>132</v>
      </c>
      <c r="B1346" s="671" t="s">
        <v>133</v>
      </c>
      <c r="C1346" s="672">
        <v>1</v>
      </c>
      <c r="D1346" s="673">
        <v>1</v>
      </c>
      <c r="E1346" s="672"/>
      <c r="F1346" s="674"/>
      <c r="G1346" s="674">
        <v>1</v>
      </c>
      <c r="H1346" s="673">
        <v>1</v>
      </c>
      <c r="I1346" s="672"/>
      <c r="J1346" s="673"/>
    </row>
    <row r="1347" spans="1:10">
      <c r="A1347" s="670" t="s">
        <v>134</v>
      </c>
      <c r="B1347" s="671" t="s">
        <v>135</v>
      </c>
      <c r="C1347" s="672"/>
      <c r="D1347" s="673"/>
      <c r="E1347" s="672"/>
      <c r="F1347" s="674"/>
      <c r="G1347" s="674"/>
      <c r="H1347" s="673"/>
      <c r="I1347" s="672"/>
      <c r="J1347" s="673"/>
    </row>
    <row r="1348" spans="1:10" s="679" customFormat="1" ht="11.25" customHeight="1">
      <c r="A1348" s="670" t="s">
        <v>136</v>
      </c>
      <c r="B1348" s="671" t="s">
        <v>137</v>
      </c>
      <c r="C1348" s="672">
        <v>1</v>
      </c>
      <c r="D1348" s="673">
        <v>1</v>
      </c>
      <c r="E1348" s="672"/>
      <c r="F1348" s="674"/>
      <c r="G1348" s="674"/>
      <c r="H1348" s="673"/>
      <c r="I1348" s="672">
        <v>135</v>
      </c>
      <c r="J1348" s="673">
        <v>135</v>
      </c>
    </row>
    <row r="1349" spans="1:10" ht="12" thickBot="1">
      <c r="A1349" s="683" t="s">
        <v>138</v>
      </c>
      <c r="B1349" s="676" t="s">
        <v>139</v>
      </c>
      <c r="C1349" s="672"/>
      <c r="D1349" s="673"/>
      <c r="E1349" s="672"/>
      <c r="F1349" s="674"/>
      <c r="G1349" s="674"/>
      <c r="H1349" s="673"/>
      <c r="I1349" s="672"/>
      <c r="J1349" s="673"/>
    </row>
    <row r="1350" spans="1:10" ht="11.25" customHeight="1">
      <c r="A1350" s="684" t="s">
        <v>28</v>
      </c>
      <c r="B1350" s="666" t="s">
        <v>29</v>
      </c>
      <c r="C1350" s="667">
        <v>3</v>
      </c>
      <c r="D1350" s="668">
        <v>2</v>
      </c>
      <c r="E1350" s="667">
        <v>0</v>
      </c>
      <c r="F1350" s="669">
        <v>0</v>
      </c>
      <c r="G1350" s="669">
        <v>1</v>
      </c>
      <c r="H1350" s="668">
        <v>0</v>
      </c>
      <c r="I1350" s="667">
        <v>151</v>
      </c>
      <c r="J1350" s="668">
        <v>151</v>
      </c>
    </row>
    <row r="1351" spans="1:10">
      <c r="A1351" s="685" t="s">
        <v>140</v>
      </c>
      <c r="B1351" s="671" t="s">
        <v>141</v>
      </c>
      <c r="C1351" s="672">
        <v>1</v>
      </c>
      <c r="D1351" s="673"/>
      <c r="E1351" s="672"/>
      <c r="F1351" s="674"/>
      <c r="G1351" s="674">
        <v>1</v>
      </c>
      <c r="H1351" s="673"/>
      <c r="I1351" s="672"/>
      <c r="J1351" s="673"/>
    </row>
    <row r="1352" spans="1:10" ht="11.25" customHeight="1">
      <c r="A1352" s="686" t="s">
        <v>142</v>
      </c>
      <c r="B1352" s="671" t="s">
        <v>143</v>
      </c>
      <c r="C1352" s="672">
        <v>2</v>
      </c>
      <c r="D1352" s="673">
        <v>2</v>
      </c>
      <c r="E1352" s="672"/>
      <c r="F1352" s="674"/>
      <c r="G1352" s="674"/>
      <c r="H1352" s="673"/>
      <c r="I1352" s="672">
        <v>151</v>
      </c>
      <c r="J1352" s="673">
        <v>151</v>
      </c>
    </row>
    <row r="1353" spans="1:10" s="679" customFormat="1" ht="12" thickBot="1">
      <c r="A1353" s="683" t="s">
        <v>144</v>
      </c>
      <c r="B1353" s="676" t="s">
        <v>145</v>
      </c>
      <c r="C1353" s="672"/>
      <c r="D1353" s="673"/>
      <c r="E1353" s="672"/>
      <c r="F1353" s="674"/>
      <c r="G1353" s="674"/>
      <c r="H1353" s="673"/>
      <c r="I1353" s="672"/>
      <c r="J1353" s="673"/>
    </row>
    <row r="1354" spans="1:10" ht="11.25" customHeight="1">
      <c r="A1354" s="684" t="s">
        <v>30</v>
      </c>
      <c r="B1354" s="666" t="s">
        <v>31</v>
      </c>
      <c r="C1354" s="680">
        <v>4</v>
      </c>
      <c r="D1354" s="681">
        <v>4</v>
      </c>
      <c r="E1354" s="680">
        <v>1</v>
      </c>
      <c r="F1354" s="682">
        <v>1</v>
      </c>
      <c r="G1354" s="682">
        <v>0</v>
      </c>
      <c r="H1354" s="681">
        <v>0</v>
      </c>
      <c r="I1354" s="680">
        <v>333</v>
      </c>
      <c r="J1354" s="681">
        <v>333</v>
      </c>
    </row>
    <row r="1355" spans="1:10" ht="22.5">
      <c r="A1355" s="685" t="s">
        <v>146</v>
      </c>
      <c r="B1355" s="671" t="s">
        <v>147</v>
      </c>
      <c r="C1355" s="672"/>
      <c r="D1355" s="673"/>
      <c r="E1355" s="672"/>
      <c r="F1355" s="674"/>
      <c r="G1355" s="674"/>
      <c r="H1355" s="673"/>
      <c r="I1355" s="672"/>
      <c r="J1355" s="673"/>
    </row>
    <row r="1356" spans="1:10" s="679" customFormat="1">
      <c r="A1356" s="686" t="s">
        <v>148</v>
      </c>
      <c r="B1356" s="671" t="s">
        <v>149</v>
      </c>
      <c r="C1356" s="672">
        <v>2</v>
      </c>
      <c r="D1356" s="673">
        <v>2</v>
      </c>
      <c r="E1356" s="672">
        <v>1</v>
      </c>
      <c r="F1356" s="674">
        <v>1</v>
      </c>
      <c r="G1356" s="674"/>
      <c r="H1356" s="673"/>
      <c r="I1356" s="672">
        <v>124</v>
      </c>
      <c r="J1356" s="673">
        <v>124</v>
      </c>
    </row>
    <row r="1357" spans="1:10" ht="11.25" customHeight="1" thickBot="1">
      <c r="A1357" s="687" t="s">
        <v>150</v>
      </c>
      <c r="B1357" s="676" t="s">
        <v>151</v>
      </c>
      <c r="C1357" s="688">
        <v>2</v>
      </c>
      <c r="D1357" s="689">
        <v>2</v>
      </c>
      <c r="E1357" s="688"/>
      <c r="F1357" s="690"/>
      <c r="G1357" s="690"/>
      <c r="H1357" s="689"/>
      <c r="I1357" s="688">
        <v>209</v>
      </c>
      <c r="J1357" s="689">
        <v>209</v>
      </c>
    </row>
    <row r="1358" spans="1:10" ht="6.75" customHeight="1" thickBot="1">
      <c r="A1358" s="691"/>
      <c r="B1358" s="692"/>
      <c r="C1358" s="693"/>
      <c r="D1358" s="693"/>
      <c r="E1358" s="694"/>
      <c r="F1358" s="694"/>
      <c r="G1358" s="694"/>
      <c r="H1358" s="694"/>
      <c r="I1358" s="693"/>
      <c r="J1358" s="693"/>
    </row>
    <row r="1359" spans="1:10" s="659" customFormat="1" ht="11.25" customHeight="1" thickBot="1">
      <c r="A1359" s="695">
        <v>1</v>
      </c>
      <c r="B1359" s="696">
        <v>2</v>
      </c>
      <c r="C1359" s="697">
        <v>3</v>
      </c>
      <c r="D1359" s="698">
        <v>4</v>
      </c>
      <c r="E1359" s="699">
        <v>5</v>
      </c>
      <c r="F1359" s="700">
        <v>6</v>
      </c>
      <c r="G1359" s="701">
        <v>7</v>
      </c>
      <c r="H1359" s="702">
        <v>8</v>
      </c>
      <c r="I1359" s="703">
        <v>9</v>
      </c>
      <c r="J1359" s="704">
        <v>10</v>
      </c>
    </row>
    <row r="1360" spans="1:10">
      <c r="A1360" s="705" t="s">
        <v>32</v>
      </c>
      <c r="B1360" s="666" t="s">
        <v>33</v>
      </c>
      <c r="C1360" s="680">
        <v>0</v>
      </c>
      <c r="D1360" s="681">
        <v>0</v>
      </c>
      <c r="E1360" s="682">
        <v>0</v>
      </c>
      <c r="F1360" s="682">
        <v>0</v>
      </c>
      <c r="G1360" s="682">
        <v>0</v>
      </c>
      <c r="H1360" s="706">
        <v>0</v>
      </c>
      <c r="I1360" s="680">
        <v>0</v>
      </c>
      <c r="J1360" s="681">
        <v>0</v>
      </c>
    </row>
    <row r="1361" spans="1:10" ht="11.25" customHeight="1">
      <c r="A1361" s="686" t="s">
        <v>152</v>
      </c>
      <c r="B1361" s="671" t="s">
        <v>153</v>
      </c>
      <c r="C1361" s="672"/>
      <c r="D1361" s="673"/>
      <c r="E1361" s="674"/>
      <c r="F1361" s="674"/>
      <c r="G1361" s="674"/>
      <c r="H1361" s="707"/>
      <c r="I1361" s="672"/>
      <c r="J1361" s="673"/>
    </row>
    <row r="1362" spans="1:10" ht="11.25" customHeight="1">
      <c r="A1362" s="686" t="s">
        <v>154</v>
      </c>
      <c r="B1362" s="671" t="s">
        <v>155</v>
      </c>
      <c r="C1362" s="672"/>
      <c r="D1362" s="673"/>
      <c r="E1362" s="674"/>
      <c r="F1362" s="674"/>
      <c r="G1362" s="674"/>
      <c r="H1362" s="707"/>
      <c r="I1362" s="672"/>
      <c r="J1362" s="673"/>
    </row>
    <row r="1363" spans="1:10">
      <c r="A1363" s="685" t="s">
        <v>156</v>
      </c>
      <c r="B1363" s="671" t="s">
        <v>157</v>
      </c>
      <c r="C1363" s="672"/>
      <c r="D1363" s="673"/>
      <c r="E1363" s="674"/>
      <c r="F1363" s="674"/>
      <c r="G1363" s="674"/>
      <c r="H1363" s="707"/>
      <c r="I1363" s="672"/>
      <c r="J1363" s="673"/>
    </row>
    <row r="1364" spans="1:10">
      <c r="A1364" s="685" t="s">
        <v>158</v>
      </c>
      <c r="B1364" s="671" t="s">
        <v>159</v>
      </c>
      <c r="C1364" s="672"/>
      <c r="D1364" s="673"/>
      <c r="E1364" s="674"/>
      <c r="F1364" s="674"/>
      <c r="G1364" s="674"/>
      <c r="H1364" s="707"/>
      <c r="I1364" s="672"/>
      <c r="J1364" s="673"/>
    </row>
    <row r="1365" spans="1:10" ht="12" thickBot="1">
      <c r="A1365" s="683" t="s">
        <v>160</v>
      </c>
      <c r="B1365" s="676" t="s">
        <v>161</v>
      </c>
      <c r="C1365" s="672"/>
      <c r="D1365" s="673"/>
      <c r="E1365" s="674"/>
      <c r="F1365" s="674"/>
      <c r="G1365" s="674"/>
      <c r="H1365" s="707"/>
      <c r="I1365" s="708"/>
      <c r="J1365" s="709"/>
    </row>
    <row r="1366" spans="1:10">
      <c r="A1366" s="684" t="s">
        <v>34</v>
      </c>
      <c r="B1366" s="666" t="s">
        <v>35</v>
      </c>
      <c r="C1366" s="680">
        <v>0</v>
      </c>
      <c r="D1366" s="681">
        <v>0</v>
      </c>
      <c r="E1366" s="682">
        <v>0</v>
      </c>
      <c r="F1366" s="682">
        <v>0</v>
      </c>
      <c r="G1366" s="682">
        <v>0</v>
      </c>
      <c r="H1366" s="706">
        <v>0</v>
      </c>
      <c r="I1366" s="680">
        <v>0</v>
      </c>
      <c r="J1366" s="681">
        <v>0</v>
      </c>
    </row>
    <row r="1367" spans="1:10">
      <c r="A1367" s="685" t="s">
        <v>162</v>
      </c>
      <c r="B1367" s="671" t="s">
        <v>163</v>
      </c>
      <c r="C1367" s="672"/>
      <c r="D1367" s="673"/>
      <c r="E1367" s="674"/>
      <c r="F1367" s="674"/>
      <c r="G1367" s="674"/>
      <c r="H1367" s="707"/>
      <c r="I1367" s="672"/>
      <c r="J1367" s="673"/>
    </row>
    <row r="1368" spans="1:10" ht="12" thickBot="1">
      <c r="A1368" s="683" t="s">
        <v>164</v>
      </c>
      <c r="B1368" s="676" t="s">
        <v>165</v>
      </c>
      <c r="C1368" s="672"/>
      <c r="D1368" s="673"/>
      <c r="E1368" s="674"/>
      <c r="F1368" s="674"/>
      <c r="G1368" s="674"/>
      <c r="H1368" s="707"/>
      <c r="I1368" s="672"/>
      <c r="J1368" s="673"/>
    </row>
    <row r="1369" spans="1:10" ht="21">
      <c r="A1369" s="705" t="s">
        <v>36</v>
      </c>
      <c r="B1369" s="666" t="s">
        <v>37</v>
      </c>
      <c r="C1369" s="680">
        <v>0</v>
      </c>
      <c r="D1369" s="681">
        <v>0</v>
      </c>
      <c r="E1369" s="682">
        <v>0</v>
      </c>
      <c r="F1369" s="682">
        <v>0</v>
      </c>
      <c r="G1369" s="682">
        <v>0</v>
      </c>
      <c r="H1369" s="706">
        <v>0</v>
      </c>
      <c r="I1369" s="680">
        <v>0</v>
      </c>
      <c r="J1369" s="681">
        <v>0</v>
      </c>
    </row>
    <row r="1370" spans="1:10">
      <c r="A1370" s="686" t="s">
        <v>166</v>
      </c>
      <c r="B1370" s="671" t="s">
        <v>167</v>
      </c>
      <c r="C1370" s="672"/>
      <c r="D1370" s="673"/>
      <c r="E1370" s="674"/>
      <c r="F1370" s="674"/>
      <c r="G1370" s="674"/>
      <c r="H1370" s="707"/>
      <c r="I1370" s="672"/>
      <c r="J1370" s="673"/>
    </row>
    <row r="1371" spans="1:10" ht="22.5">
      <c r="A1371" s="686" t="s">
        <v>168</v>
      </c>
      <c r="B1371" s="671" t="s">
        <v>169</v>
      </c>
      <c r="C1371" s="672"/>
      <c r="D1371" s="673"/>
      <c r="E1371" s="674"/>
      <c r="F1371" s="674"/>
      <c r="G1371" s="674"/>
      <c r="H1371" s="707"/>
      <c r="I1371" s="672"/>
      <c r="J1371" s="673"/>
    </row>
    <row r="1372" spans="1:10">
      <c r="A1372" s="686" t="s">
        <v>170</v>
      </c>
      <c r="B1372" s="671" t="s">
        <v>171</v>
      </c>
      <c r="C1372" s="672"/>
      <c r="D1372" s="673"/>
      <c r="E1372" s="674"/>
      <c r="F1372" s="674"/>
      <c r="G1372" s="674"/>
      <c r="H1372" s="707"/>
      <c r="I1372" s="672"/>
      <c r="J1372" s="673"/>
    </row>
    <row r="1373" spans="1:10">
      <c r="A1373" s="686" t="s">
        <v>172</v>
      </c>
      <c r="B1373" s="671" t="s">
        <v>173</v>
      </c>
      <c r="C1373" s="672"/>
      <c r="D1373" s="673"/>
      <c r="E1373" s="674"/>
      <c r="F1373" s="674"/>
      <c r="G1373" s="674"/>
      <c r="H1373" s="707"/>
      <c r="I1373" s="672"/>
      <c r="J1373" s="673"/>
    </row>
    <row r="1374" spans="1:10">
      <c r="A1374" s="686" t="s">
        <v>174</v>
      </c>
      <c r="B1374" s="671" t="s">
        <v>175</v>
      </c>
      <c r="C1374" s="672"/>
      <c r="D1374" s="673"/>
      <c r="E1374" s="674"/>
      <c r="F1374" s="674"/>
      <c r="G1374" s="674"/>
      <c r="H1374" s="707"/>
      <c r="I1374" s="672"/>
      <c r="J1374" s="673"/>
    </row>
    <row r="1375" spans="1:10" ht="12" thickBot="1">
      <c r="A1375" s="687" t="s">
        <v>176</v>
      </c>
      <c r="B1375" s="676" t="s">
        <v>177</v>
      </c>
      <c r="C1375" s="672"/>
      <c r="D1375" s="673"/>
      <c r="E1375" s="674"/>
      <c r="F1375" s="674"/>
      <c r="G1375" s="674"/>
      <c r="H1375" s="707"/>
      <c r="I1375" s="672"/>
      <c r="J1375" s="673"/>
    </row>
    <row r="1376" spans="1:10">
      <c r="A1376" s="705" t="s">
        <v>38</v>
      </c>
      <c r="B1376" s="666" t="s">
        <v>39</v>
      </c>
      <c r="C1376" s="680">
        <v>0</v>
      </c>
      <c r="D1376" s="681">
        <v>0</v>
      </c>
      <c r="E1376" s="682">
        <v>0</v>
      </c>
      <c r="F1376" s="682">
        <v>0</v>
      </c>
      <c r="G1376" s="682">
        <v>0</v>
      </c>
      <c r="H1376" s="706">
        <v>0</v>
      </c>
      <c r="I1376" s="680">
        <v>0</v>
      </c>
      <c r="J1376" s="681">
        <v>0</v>
      </c>
    </row>
    <row r="1377" spans="1:10" ht="22.5">
      <c r="A1377" s="686" t="s">
        <v>178</v>
      </c>
      <c r="B1377" s="671" t="s">
        <v>179</v>
      </c>
      <c r="C1377" s="710"/>
      <c r="D1377" s="711"/>
      <c r="E1377" s="712"/>
      <c r="F1377" s="712"/>
      <c r="G1377" s="712"/>
      <c r="H1377" s="713"/>
      <c r="I1377" s="710"/>
      <c r="J1377" s="711"/>
    </row>
    <row r="1378" spans="1:10" ht="11.25" customHeight="1">
      <c r="A1378" s="686" t="s">
        <v>180</v>
      </c>
      <c r="B1378" s="671" t="s">
        <v>181</v>
      </c>
      <c r="C1378" s="710"/>
      <c r="D1378" s="711"/>
      <c r="E1378" s="712"/>
      <c r="F1378" s="712"/>
      <c r="G1378" s="712"/>
      <c r="H1378" s="713"/>
      <c r="I1378" s="710"/>
      <c r="J1378" s="711"/>
    </row>
    <row r="1379" spans="1:10" ht="11.25" customHeight="1" thickBot="1">
      <c r="A1379" s="683" t="s">
        <v>182</v>
      </c>
      <c r="B1379" s="676" t="s">
        <v>183</v>
      </c>
      <c r="C1379" s="710"/>
      <c r="D1379" s="711"/>
      <c r="E1379" s="712"/>
      <c r="F1379" s="712"/>
      <c r="G1379" s="712"/>
      <c r="H1379" s="713"/>
      <c r="I1379" s="710"/>
      <c r="J1379" s="711"/>
    </row>
    <row r="1380" spans="1:10">
      <c r="A1380" s="705" t="s">
        <v>40</v>
      </c>
      <c r="B1380" s="666" t="s">
        <v>41</v>
      </c>
      <c r="C1380" s="680">
        <v>0</v>
      </c>
      <c r="D1380" s="681">
        <v>0</v>
      </c>
      <c r="E1380" s="682">
        <v>0</v>
      </c>
      <c r="F1380" s="682">
        <v>0</v>
      </c>
      <c r="G1380" s="682">
        <v>0</v>
      </c>
      <c r="H1380" s="706">
        <v>0</v>
      </c>
      <c r="I1380" s="680">
        <v>0</v>
      </c>
      <c r="J1380" s="681">
        <v>0</v>
      </c>
    </row>
    <row r="1381" spans="1:10" ht="12" thickBot="1">
      <c r="A1381" s="687" t="s">
        <v>184</v>
      </c>
      <c r="B1381" s="676" t="s">
        <v>185</v>
      </c>
      <c r="C1381" s="672"/>
      <c r="D1381" s="673"/>
      <c r="E1381" s="674"/>
      <c r="F1381" s="674"/>
      <c r="G1381" s="674"/>
      <c r="H1381" s="707"/>
      <c r="I1381" s="672"/>
      <c r="J1381" s="673"/>
    </row>
    <row r="1382" spans="1:10" ht="11.25" customHeight="1">
      <c r="A1382" s="705" t="s">
        <v>42</v>
      </c>
      <c r="B1382" s="666" t="s">
        <v>43</v>
      </c>
      <c r="C1382" s="680">
        <v>0</v>
      </c>
      <c r="D1382" s="681">
        <v>0</v>
      </c>
      <c r="E1382" s="682">
        <v>0</v>
      </c>
      <c r="F1382" s="682">
        <v>0</v>
      </c>
      <c r="G1382" s="682">
        <v>0</v>
      </c>
      <c r="H1382" s="706">
        <v>0</v>
      </c>
      <c r="I1382" s="680">
        <v>0</v>
      </c>
      <c r="J1382" s="681">
        <v>0</v>
      </c>
    </row>
    <row r="1383" spans="1:10">
      <c r="A1383" s="685" t="s">
        <v>186</v>
      </c>
      <c r="B1383" s="671" t="s">
        <v>187</v>
      </c>
      <c r="C1383" s="672"/>
      <c r="D1383" s="673"/>
      <c r="E1383" s="674"/>
      <c r="F1383" s="674"/>
      <c r="G1383" s="674"/>
      <c r="H1383" s="707"/>
      <c r="I1383" s="672"/>
      <c r="J1383" s="673"/>
    </row>
    <row r="1384" spans="1:10" ht="22.5">
      <c r="A1384" s="670" t="s">
        <v>188</v>
      </c>
      <c r="B1384" s="671" t="s">
        <v>189</v>
      </c>
      <c r="C1384" s="672"/>
      <c r="D1384" s="673"/>
      <c r="E1384" s="674"/>
      <c r="F1384" s="674"/>
      <c r="G1384" s="674"/>
      <c r="H1384" s="707"/>
      <c r="I1384" s="672"/>
      <c r="J1384" s="673"/>
    </row>
    <row r="1385" spans="1:10" ht="11.25" customHeight="1">
      <c r="A1385" s="686" t="s">
        <v>190</v>
      </c>
      <c r="B1385" s="671" t="s">
        <v>191</v>
      </c>
      <c r="C1385" s="672"/>
      <c r="D1385" s="673"/>
      <c r="E1385" s="674"/>
      <c r="F1385" s="674"/>
      <c r="G1385" s="674"/>
      <c r="H1385" s="707"/>
      <c r="I1385" s="672"/>
      <c r="J1385" s="673"/>
    </row>
    <row r="1386" spans="1:10">
      <c r="A1386" s="686" t="s">
        <v>192</v>
      </c>
      <c r="B1386" s="671" t="s">
        <v>193</v>
      </c>
      <c r="C1386" s="672"/>
      <c r="D1386" s="673"/>
      <c r="E1386" s="674"/>
      <c r="F1386" s="674"/>
      <c r="G1386" s="674"/>
      <c r="H1386" s="707"/>
      <c r="I1386" s="672"/>
      <c r="J1386" s="673"/>
    </row>
    <row r="1387" spans="1:10">
      <c r="A1387" s="686" t="s">
        <v>194</v>
      </c>
      <c r="B1387" s="671" t="s">
        <v>195</v>
      </c>
      <c r="C1387" s="672"/>
      <c r="D1387" s="673"/>
      <c r="E1387" s="674"/>
      <c r="F1387" s="674"/>
      <c r="G1387" s="674"/>
      <c r="H1387" s="707"/>
      <c r="I1387" s="672"/>
      <c r="J1387" s="673"/>
    </row>
    <row r="1388" spans="1:10">
      <c r="A1388" s="686" t="s">
        <v>196</v>
      </c>
      <c r="B1388" s="671" t="s">
        <v>197</v>
      </c>
      <c r="C1388" s="672"/>
      <c r="D1388" s="673"/>
      <c r="E1388" s="674"/>
      <c r="F1388" s="674"/>
      <c r="G1388" s="674"/>
      <c r="H1388" s="707"/>
      <c r="I1388" s="672"/>
      <c r="J1388" s="673"/>
    </row>
    <row r="1389" spans="1:10" ht="12" thickBot="1">
      <c r="A1389" s="687" t="s">
        <v>198</v>
      </c>
      <c r="B1389" s="676" t="s">
        <v>199</v>
      </c>
      <c r="C1389" s="672"/>
      <c r="D1389" s="673"/>
      <c r="E1389" s="674"/>
      <c r="F1389" s="674"/>
      <c r="G1389" s="674"/>
      <c r="H1389" s="707"/>
      <c r="I1389" s="672"/>
      <c r="J1389" s="673"/>
    </row>
    <row r="1390" spans="1:10">
      <c r="A1390" s="714" t="s">
        <v>44</v>
      </c>
      <c r="B1390" s="715" t="s">
        <v>45</v>
      </c>
      <c r="C1390" s="680">
        <v>0</v>
      </c>
      <c r="D1390" s="681">
        <v>0</v>
      </c>
      <c r="E1390" s="682">
        <v>0</v>
      </c>
      <c r="F1390" s="682">
        <v>0</v>
      </c>
      <c r="G1390" s="682">
        <v>0</v>
      </c>
      <c r="H1390" s="706">
        <v>0</v>
      </c>
      <c r="I1390" s="680">
        <v>0</v>
      </c>
      <c r="J1390" s="681">
        <v>0</v>
      </c>
    </row>
    <row r="1391" spans="1:10">
      <c r="A1391" s="686" t="s">
        <v>200</v>
      </c>
      <c r="B1391" s="671" t="s">
        <v>201</v>
      </c>
      <c r="C1391" s="672"/>
      <c r="D1391" s="673"/>
      <c r="E1391" s="674"/>
      <c r="F1391" s="674"/>
      <c r="G1391" s="674"/>
      <c r="H1391" s="707"/>
      <c r="I1391" s="672"/>
      <c r="J1391" s="673"/>
    </row>
    <row r="1392" spans="1:10">
      <c r="A1392" s="686" t="s">
        <v>202</v>
      </c>
      <c r="B1392" s="671" t="s">
        <v>203</v>
      </c>
      <c r="C1392" s="672"/>
      <c r="D1392" s="673"/>
      <c r="E1392" s="674"/>
      <c r="F1392" s="674"/>
      <c r="G1392" s="674"/>
      <c r="H1392" s="707"/>
      <c r="I1392" s="672"/>
      <c r="J1392" s="673"/>
    </row>
    <row r="1393" spans="1:10" ht="22.5">
      <c r="A1393" s="686" t="s">
        <v>204</v>
      </c>
      <c r="B1393" s="716" t="s">
        <v>205</v>
      </c>
      <c r="C1393" s="672"/>
      <c r="D1393" s="673"/>
      <c r="E1393" s="674"/>
      <c r="F1393" s="674"/>
      <c r="G1393" s="674"/>
      <c r="H1393" s="707"/>
      <c r="I1393" s="672"/>
      <c r="J1393" s="673"/>
    </row>
    <row r="1394" spans="1:10">
      <c r="A1394" s="686" t="s">
        <v>206</v>
      </c>
      <c r="B1394" s="716" t="s">
        <v>207</v>
      </c>
      <c r="C1394" s="672"/>
      <c r="D1394" s="673"/>
      <c r="E1394" s="674"/>
      <c r="F1394" s="674"/>
      <c r="G1394" s="674"/>
      <c r="H1394" s="707"/>
      <c r="I1394" s="672"/>
      <c r="J1394" s="673"/>
    </row>
    <row r="1395" spans="1:10">
      <c r="A1395" s="686" t="s">
        <v>208</v>
      </c>
      <c r="B1395" s="716" t="s">
        <v>209</v>
      </c>
      <c r="C1395" s="672"/>
      <c r="D1395" s="673"/>
      <c r="E1395" s="674"/>
      <c r="F1395" s="674"/>
      <c r="G1395" s="674"/>
      <c r="H1395" s="707"/>
      <c r="I1395" s="672"/>
      <c r="J1395" s="673"/>
    </row>
    <row r="1396" spans="1:10" ht="23.25" thickBot="1">
      <c r="A1396" s="687" t="s">
        <v>210</v>
      </c>
      <c r="B1396" s="717" t="s">
        <v>211</v>
      </c>
      <c r="C1396" s="672"/>
      <c r="D1396" s="673"/>
      <c r="E1396" s="674"/>
      <c r="F1396" s="674"/>
      <c r="G1396" s="674"/>
      <c r="H1396" s="707"/>
      <c r="I1396" s="672"/>
      <c r="J1396" s="673"/>
    </row>
    <row r="1397" spans="1:10">
      <c r="A1397" s="705" t="s">
        <v>46</v>
      </c>
      <c r="B1397" s="718" t="s">
        <v>47</v>
      </c>
      <c r="C1397" s="680">
        <v>2</v>
      </c>
      <c r="D1397" s="681">
        <v>1</v>
      </c>
      <c r="E1397" s="682">
        <v>0</v>
      </c>
      <c r="F1397" s="682">
        <v>0</v>
      </c>
      <c r="G1397" s="682">
        <v>1</v>
      </c>
      <c r="H1397" s="706">
        <v>1</v>
      </c>
      <c r="I1397" s="680">
        <v>104</v>
      </c>
      <c r="J1397" s="681">
        <v>0</v>
      </c>
    </row>
    <row r="1398" spans="1:10" ht="12" thickBot="1">
      <c r="A1398" s="687" t="s">
        <v>212</v>
      </c>
      <c r="B1398" s="717" t="s">
        <v>213</v>
      </c>
      <c r="C1398" s="672">
        <v>2</v>
      </c>
      <c r="D1398" s="673">
        <v>1</v>
      </c>
      <c r="E1398" s="674"/>
      <c r="F1398" s="674"/>
      <c r="G1398" s="674">
        <v>1</v>
      </c>
      <c r="H1398" s="707">
        <v>1</v>
      </c>
      <c r="I1398" s="672">
        <v>104</v>
      </c>
      <c r="J1398" s="673"/>
    </row>
    <row r="1399" spans="1:10">
      <c r="A1399" s="705" t="s">
        <v>48</v>
      </c>
      <c r="B1399" s="718" t="s">
        <v>49</v>
      </c>
      <c r="C1399" s="680">
        <v>1</v>
      </c>
      <c r="D1399" s="681">
        <v>1</v>
      </c>
      <c r="E1399" s="682">
        <v>1</v>
      </c>
      <c r="F1399" s="682">
        <v>1</v>
      </c>
      <c r="G1399" s="682">
        <v>0</v>
      </c>
      <c r="H1399" s="706">
        <v>0</v>
      </c>
      <c r="I1399" s="680">
        <v>0</v>
      </c>
      <c r="J1399" s="681">
        <v>0</v>
      </c>
    </row>
    <row r="1400" spans="1:10" ht="12" thickBot="1">
      <c r="A1400" s="687" t="s">
        <v>214</v>
      </c>
      <c r="B1400" s="717" t="s">
        <v>215</v>
      </c>
      <c r="C1400" s="672">
        <v>1</v>
      </c>
      <c r="D1400" s="673">
        <v>1</v>
      </c>
      <c r="E1400" s="674">
        <v>1</v>
      </c>
      <c r="F1400" s="674">
        <v>1</v>
      </c>
      <c r="G1400" s="674"/>
      <c r="H1400" s="707"/>
      <c r="I1400" s="672"/>
      <c r="J1400" s="673"/>
    </row>
    <row r="1401" spans="1:10">
      <c r="A1401" s="705" t="s">
        <v>50</v>
      </c>
      <c r="B1401" s="718" t="s">
        <v>51</v>
      </c>
      <c r="C1401" s="680">
        <v>0</v>
      </c>
      <c r="D1401" s="681">
        <v>0</v>
      </c>
      <c r="E1401" s="682">
        <v>0</v>
      </c>
      <c r="F1401" s="682">
        <v>0</v>
      </c>
      <c r="G1401" s="682">
        <v>0</v>
      </c>
      <c r="H1401" s="706">
        <v>0</v>
      </c>
      <c r="I1401" s="680">
        <v>0</v>
      </c>
      <c r="J1401" s="681">
        <v>0</v>
      </c>
    </row>
    <row r="1402" spans="1:10">
      <c r="A1402" s="686" t="s">
        <v>216</v>
      </c>
      <c r="B1402" s="716" t="s">
        <v>217</v>
      </c>
      <c r="C1402" s="672"/>
      <c r="D1402" s="673"/>
      <c r="E1402" s="674"/>
      <c r="F1402" s="674"/>
      <c r="G1402" s="674"/>
      <c r="H1402" s="707"/>
      <c r="I1402" s="672"/>
      <c r="J1402" s="673"/>
    </row>
    <row r="1403" spans="1:10">
      <c r="A1403" s="686" t="s">
        <v>218</v>
      </c>
      <c r="B1403" s="716" t="s">
        <v>219</v>
      </c>
      <c r="C1403" s="672"/>
      <c r="D1403" s="673"/>
      <c r="E1403" s="674"/>
      <c r="F1403" s="674"/>
      <c r="G1403" s="674"/>
      <c r="H1403" s="707"/>
      <c r="I1403" s="672"/>
      <c r="J1403" s="673"/>
    </row>
    <row r="1404" spans="1:10" ht="12" thickBot="1">
      <c r="A1404" s="687" t="s">
        <v>220</v>
      </c>
      <c r="B1404" s="717" t="s">
        <v>221</v>
      </c>
      <c r="C1404" s="672"/>
      <c r="D1404" s="673"/>
      <c r="E1404" s="674"/>
      <c r="F1404" s="674"/>
      <c r="G1404" s="674"/>
      <c r="H1404" s="707"/>
      <c r="I1404" s="672"/>
      <c r="J1404" s="673"/>
    </row>
    <row r="1405" spans="1:10">
      <c r="A1405" s="705" t="s">
        <v>52</v>
      </c>
      <c r="B1405" s="718" t="s">
        <v>53</v>
      </c>
      <c r="C1405" s="680">
        <v>0</v>
      </c>
      <c r="D1405" s="681">
        <v>0</v>
      </c>
      <c r="E1405" s="682">
        <v>0</v>
      </c>
      <c r="F1405" s="682">
        <v>0</v>
      </c>
      <c r="G1405" s="682">
        <v>0</v>
      </c>
      <c r="H1405" s="706">
        <v>0</v>
      </c>
      <c r="I1405" s="680">
        <v>0</v>
      </c>
      <c r="J1405" s="681">
        <v>0</v>
      </c>
    </row>
    <row r="1406" spans="1:10">
      <c r="A1406" s="686" t="s">
        <v>222</v>
      </c>
      <c r="B1406" s="716" t="s">
        <v>223</v>
      </c>
      <c r="C1406" s="672"/>
      <c r="D1406" s="673"/>
      <c r="E1406" s="674"/>
      <c r="F1406" s="674"/>
      <c r="G1406" s="674"/>
      <c r="H1406" s="707"/>
      <c r="I1406" s="672"/>
      <c r="J1406" s="673"/>
    </row>
    <row r="1407" spans="1:10">
      <c r="A1407" s="686" t="s">
        <v>224</v>
      </c>
      <c r="B1407" s="716" t="s">
        <v>225</v>
      </c>
      <c r="C1407" s="672"/>
      <c r="D1407" s="673"/>
      <c r="E1407" s="674"/>
      <c r="F1407" s="674"/>
      <c r="G1407" s="674"/>
      <c r="H1407" s="707"/>
      <c r="I1407" s="672"/>
      <c r="J1407" s="673"/>
    </row>
    <row r="1408" spans="1:10">
      <c r="A1408" s="686" t="s">
        <v>226</v>
      </c>
      <c r="B1408" s="716" t="s">
        <v>227</v>
      </c>
      <c r="C1408" s="672"/>
      <c r="D1408" s="673"/>
      <c r="E1408" s="674"/>
      <c r="F1408" s="674"/>
      <c r="G1408" s="674"/>
      <c r="H1408" s="707"/>
      <c r="I1408" s="672"/>
      <c r="J1408" s="673"/>
    </row>
    <row r="1409" spans="1:10" ht="12" thickBot="1">
      <c r="A1409" s="687" t="s">
        <v>228</v>
      </c>
      <c r="B1409" s="717" t="s">
        <v>229</v>
      </c>
      <c r="C1409" s="672"/>
      <c r="D1409" s="673"/>
      <c r="E1409" s="674"/>
      <c r="F1409" s="674"/>
      <c r="G1409" s="674"/>
      <c r="H1409" s="707"/>
      <c r="I1409" s="672"/>
      <c r="J1409" s="673"/>
    </row>
    <row r="1410" spans="1:10">
      <c r="A1410" s="705" t="s">
        <v>54</v>
      </c>
      <c r="B1410" s="718" t="s">
        <v>55</v>
      </c>
      <c r="C1410" s="680">
        <v>0</v>
      </c>
      <c r="D1410" s="681">
        <v>0</v>
      </c>
      <c r="E1410" s="682">
        <v>0</v>
      </c>
      <c r="F1410" s="682">
        <v>0</v>
      </c>
      <c r="G1410" s="682">
        <v>0</v>
      </c>
      <c r="H1410" s="706">
        <v>0</v>
      </c>
      <c r="I1410" s="680">
        <v>0</v>
      </c>
      <c r="J1410" s="681">
        <v>0</v>
      </c>
    </row>
    <row r="1411" spans="1:10">
      <c r="A1411" s="686" t="s">
        <v>230</v>
      </c>
      <c r="B1411" s="716" t="s">
        <v>231</v>
      </c>
      <c r="C1411" s="710"/>
      <c r="D1411" s="711"/>
      <c r="E1411" s="712"/>
      <c r="F1411" s="712"/>
      <c r="G1411" s="712"/>
      <c r="H1411" s="713"/>
      <c r="I1411" s="710"/>
      <c r="J1411" s="711"/>
    </row>
    <row r="1412" spans="1:10">
      <c r="A1412" s="686" t="s">
        <v>232</v>
      </c>
      <c r="B1412" s="716" t="s">
        <v>233</v>
      </c>
      <c r="C1412" s="710"/>
      <c r="D1412" s="711"/>
      <c r="E1412" s="712"/>
      <c r="F1412" s="712"/>
      <c r="G1412" s="712"/>
      <c r="H1412" s="713"/>
      <c r="I1412" s="710"/>
      <c r="J1412" s="711"/>
    </row>
    <row r="1413" spans="1:10" ht="12" thickBot="1">
      <c r="A1413" s="687" t="s">
        <v>234</v>
      </c>
      <c r="B1413" s="717" t="s">
        <v>235</v>
      </c>
      <c r="C1413" s="710"/>
      <c r="D1413" s="711"/>
      <c r="E1413" s="712"/>
      <c r="F1413" s="712"/>
      <c r="G1413" s="712"/>
      <c r="H1413" s="713"/>
      <c r="I1413" s="710"/>
      <c r="J1413" s="711"/>
    </row>
    <row r="1414" spans="1:10" ht="31.5" customHeight="1">
      <c r="A1414" s="705" t="s">
        <v>254</v>
      </c>
      <c r="B1414" s="718" t="s">
        <v>57</v>
      </c>
      <c r="C1414" s="680"/>
      <c r="D1414" s="681"/>
      <c r="E1414" s="682"/>
      <c r="F1414" s="682"/>
      <c r="G1414" s="682"/>
      <c r="H1414" s="706"/>
      <c r="I1414" s="680"/>
      <c r="J1414" s="681"/>
    </row>
    <row r="1415" spans="1:10" ht="11.25" customHeight="1">
      <c r="A1415" s="686" t="s">
        <v>236</v>
      </c>
      <c r="B1415" s="716" t="s">
        <v>237</v>
      </c>
      <c r="C1415" s="672"/>
      <c r="D1415" s="673"/>
      <c r="E1415" s="674"/>
      <c r="F1415" s="674"/>
      <c r="G1415" s="674"/>
      <c r="H1415" s="707"/>
      <c r="I1415" s="672"/>
      <c r="J1415" s="673"/>
    </row>
    <row r="1416" spans="1:10" ht="23.25" thickBot="1">
      <c r="A1416" s="687" t="s">
        <v>238</v>
      </c>
      <c r="B1416" s="717" t="s">
        <v>239</v>
      </c>
      <c r="C1416" s="710"/>
      <c r="D1416" s="711"/>
      <c r="E1416" s="712"/>
      <c r="F1416" s="712"/>
      <c r="G1416" s="712"/>
      <c r="H1416" s="713"/>
      <c r="I1416" s="710"/>
      <c r="J1416" s="711"/>
    </row>
    <row r="1417" spans="1:10" ht="11.25" customHeight="1">
      <c r="A1417" s="714" t="s">
        <v>58</v>
      </c>
      <c r="B1417" s="719" t="s">
        <v>59</v>
      </c>
      <c r="C1417" s="680"/>
      <c r="D1417" s="681"/>
      <c r="E1417" s="682"/>
      <c r="F1417" s="682"/>
      <c r="G1417" s="682"/>
      <c r="H1417" s="706"/>
      <c r="I1417" s="680"/>
      <c r="J1417" s="681"/>
    </row>
    <row r="1418" spans="1:10" ht="11.25" customHeight="1" thickBot="1">
      <c r="A1418" s="687" t="s">
        <v>240</v>
      </c>
      <c r="B1418" s="717" t="s">
        <v>241</v>
      </c>
      <c r="C1418" s="688"/>
      <c r="D1418" s="689"/>
      <c r="E1418" s="690"/>
      <c r="F1418" s="690"/>
      <c r="G1418" s="690"/>
      <c r="H1418" s="720"/>
      <c r="I1418" s="688"/>
      <c r="J1418" s="689"/>
    </row>
    <row r="1419" spans="1:10" ht="15" customHeight="1" thickBot="1">
      <c r="A1419" s="645" t="s">
        <v>1775</v>
      </c>
      <c r="B1419" s="646"/>
      <c r="C1419" s="646"/>
      <c r="D1419" s="646"/>
      <c r="E1419" s="646"/>
      <c r="F1419" s="646"/>
      <c r="G1419" s="646"/>
      <c r="H1419" s="646"/>
      <c r="I1419" s="646"/>
      <c r="J1419" s="646"/>
    </row>
    <row r="1420" spans="1:10" ht="13.5" customHeight="1" thickBot="1">
      <c r="A1420" s="1850" t="s">
        <v>0</v>
      </c>
      <c r="B1420" s="1851" t="s">
        <v>1</v>
      </c>
      <c r="C1420" s="1852" t="s">
        <v>250</v>
      </c>
      <c r="D1420" s="1852"/>
      <c r="E1420" s="1853" t="s">
        <v>7</v>
      </c>
      <c r="F1420" s="1853"/>
      <c r="G1420" s="1853"/>
      <c r="H1420" s="1853"/>
      <c r="I1420" s="1852" t="s">
        <v>251</v>
      </c>
      <c r="J1420" s="1852"/>
    </row>
    <row r="1421" spans="1:10" ht="34.5" customHeight="1" thickBot="1">
      <c r="A1421" s="1850"/>
      <c r="B1421" s="1851"/>
      <c r="C1421" s="1852"/>
      <c r="D1421" s="1852"/>
      <c r="E1421" s="1853"/>
      <c r="F1421" s="1853"/>
      <c r="G1421" s="1853"/>
      <c r="H1421" s="1853"/>
      <c r="I1421" s="1852"/>
      <c r="J1421" s="1852"/>
    </row>
    <row r="1422" spans="1:10" ht="11.25" customHeight="1" thickBot="1">
      <c r="A1422" s="1850"/>
      <c r="B1422" s="1851"/>
      <c r="C1422" s="1852"/>
      <c r="D1422" s="1852"/>
      <c r="E1422" s="1854" t="s">
        <v>13</v>
      </c>
      <c r="F1422" s="1854"/>
      <c r="G1422" s="1855" t="s">
        <v>244</v>
      </c>
      <c r="H1422" s="1855"/>
      <c r="I1422" s="1852"/>
      <c r="J1422" s="1852"/>
    </row>
    <row r="1423" spans="1:10" ht="48.75" customHeight="1">
      <c r="A1423" s="1850"/>
      <c r="B1423" s="1851"/>
      <c r="C1423" s="648" t="s">
        <v>15</v>
      </c>
      <c r="D1423" s="649" t="s">
        <v>252</v>
      </c>
      <c r="E1423" s="650" t="s">
        <v>15</v>
      </c>
      <c r="F1423" s="651" t="s">
        <v>16</v>
      </c>
      <c r="G1423" s="652" t="s">
        <v>15</v>
      </c>
      <c r="H1423" s="652" t="s">
        <v>16</v>
      </c>
      <c r="I1423" s="648" t="s">
        <v>15</v>
      </c>
      <c r="J1423" s="649" t="s">
        <v>16</v>
      </c>
    </row>
    <row r="1424" spans="1:10" s="659" customFormat="1" ht="11.25" customHeight="1" thickBot="1">
      <c r="A1424" s="653">
        <v>1</v>
      </c>
      <c r="B1424" s="654">
        <v>2</v>
      </c>
      <c r="C1424" s="655">
        <v>3</v>
      </c>
      <c r="D1424" s="656">
        <v>4</v>
      </c>
      <c r="E1424" s="657">
        <v>5</v>
      </c>
      <c r="F1424" s="658">
        <v>6</v>
      </c>
      <c r="G1424" s="657">
        <v>7</v>
      </c>
      <c r="H1424" s="656">
        <v>8</v>
      </c>
      <c r="I1424" s="655">
        <v>9</v>
      </c>
      <c r="J1424" s="656">
        <v>10</v>
      </c>
    </row>
    <row r="1425" spans="1:10" ht="11.25" customHeight="1" thickBot="1">
      <c r="A1425" s="1848" t="s">
        <v>253</v>
      </c>
      <c r="B1425" s="1849"/>
      <c r="C1425" s="660">
        <v>31</v>
      </c>
      <c r="D1425" s="661">
        <v>28</v>
      </c>
      <c r="E1425" s="660">
        <v>1</v>
      </c>
      <c r="F1425" s="662">
        <v>1</v>
      </c>
      <c r="G1425" s="662">
        <v>4</v>
      </c>
      <c r="H1425" s="661">
        <v>4</v>
      </c>
      <c r="I1425" s="663">
        <v>3340</v>
      </c>
      <c r="J1425" s="664">
        <v>3165</v>
      </c>
    </row>
    <row r="1426" spans="1:10">
      <c r="A1426" s="665" t="s">
        <v>18</v>
      </c>
      <c r="B1426" s="666" t="s">
        <v>19</v>
      </c>
      <c r="C1426" s="667">
        <v>2</v>
      </c>
      <c r="D1426" s="668">
        <v>2</v>
      </c>
      <c r="E1426" s="667">
        <v>0</v>
      </c>
      <c r="F1426" s="669">
        <v>0</v>
      </c>
      <c r="G1426" s="669">
        <v>0</v>
      </c>
      <c r="H1426" s="668">
        <v>0</v>
      </c>
      <c r="I1426" s="667">
        <v>157</v>
      </c>
      <c r="J1426" s="668">
        <v>157</v>
      </c>
    </row>
    <row r="1427" spans="1:10">
      <c r="A1427" s="670" t="s">
        <v>66</v>
      </c>
      <c r="B1427" s="671" t="s">
        <v>67</v>
      </c>
      <c r="C1427" s="672">
        <v>1</v>
      </c>
      <c r="D1427" s="673">
        <v>1</v>
      </c>
      <c r="E1427" s="672"/>
      <c r="F1427" s="674"/>
      <c r="G1427" s="674"/>
      <c r="H1427" s="673"/>
      <c r="I1427" s="672"/>
      <c r="J1427" s="673"/>
    </row>
    <row r="1428" spans="1:10" ht="11.25" customHeight="1">
      <c r="A1428" s="670" t="s">
        <v>68</v>
      </c>
      <c r="B1428" s="671" t="s">
        <v>69</v>
      </c>
      <c r="C1428" s="672">
        <v>1</v>
      </c>
      <c r="D1428" s="673">
        <v>1</v>
      </c>
      <c r="E1428" s="672"/>
      <c r="F1428" s="674"/>
      <c r="G1428" s="674"/>
      <c r="H1428" s="673"/>
      <c r="I1428" s="672">
        <v>157</v>
      </c>
      <c r="J1428" s="673">
        <v>157</v>
      </c>
    </row>
    <row r="1429" spans="1:10" ht="12" thickBot="1">
      <c r="A1429" s="675" t="s">
        <v>70</v>
      </c>
      <c r="B1429" s="676" t="s">
        <v>71</v>
      </c>
      <c r="C1429" s="672"/>
      <c r="D1429" s="673"/>
      <c r="E1429" s="672"/>
      <c r="F1429" s="674"/>
      <c r="G1429" s="674"/>
      <c r="H1429" s="673"/>
      <c r="I1429" s="672"/>
      <c r="J1429" s="673"/>
    </row>
    <row r="1430" spans="1:10">
      <c r="A1430" s="665" t="s">
        <v>20</v>
      </c>
      <c r="B1430" s="666" t="s">
        <v>21</v>
      </c>
      <c r="C1430" s="667">
        <v>1</v>
      </c>
      <c r="D1430" s="668">
        <v>1</v>
      </c>
      <c r="E1430" s="667">
        <v>0</v>
      </c>
      <c r="F1430" s="669">
        <v>0</v>
      </c>
      <c r="G1430" s="669">
        <v>0</v>
      </c>
      <c r="H1430" s="668">
        <v>0</v>
      </c>
      <c r="I1430" s="667">
        <v>15</v>
      </c>
      <c r="J1430" s="668">
        <v>15</v>
      </c>
    </row>
    <row r="1431" spans="1:10">
      <c r="A1431" s="670" t="s">
        <v>72</v>
      </c>
      <c r="B1431" s="671" t="s">
        <v>73</v>
      </c>
      <c r="C1431" s="672"/>
      <c r="D1431" s="673"/>
      <c r="E1431" s="672"/>
      <c r="F1431" s="674"/>
      <c r="G1431" s="674"/>
      <c r="H1431" s="673"/>
      <c r="I1431" s="677"/>
      <c r="J1431" s="678"/>
    </row>
    <row r="1432" spans="1:10">
      <c r="A1432" s="670" t="s">
        <v>74</v>
      </c>
      <c r="B1432" s="671" t="s">
        <v>75</v>
      </c>
      <c r="C1432" s="672"/>
      <c r="D1432" s="673"/>
      <c r="E1432" s="672"/>
      <c r="F1432" s="674"/>
      <c r="G1432" s="674"/>
      <c r="H1432" s="673"/>
      <c r="I1432" s="672"/>
      <c r="J1432" s="673"/>
    </row>
    <row r="1433" spans="1:10">
      <c r="A1433" s="670" t="s">
        <v>76</v>
      </c>
      <c r="B1433" s="671" t="s">
        <v>77</v>
      </c>
      <c r="C1433" s="672">
        <v>1</v>
      </c>
      <c r="D1433" s="673">
        <v>1</v>
      </c>
      <c r="E1433" s="672"/>
      <c r="F1433" s="674"/>
      <c r="G1433" s="674"/>
      <c r="H1433" s="673"/>
      <c r="I1433" s="672">
        <v>15</v>
      </c>
      <c r="J1433" s="673">
        <v>15</v>
      </c>
    </row>
    <row r="1434" spans="1:10" ht="11.25" customHeight="1">
      <c r="A1434" s="670" t="s">
        <v>78</v>
      </c>
      <c r="B1434" s="671" t="s">
        <v>79</v>
      </c>
      <c r="C1434" s="672"/>
      <c r="D1434" s="673"/>
      <c r="E1434" s="672"/>
      <c r="F1434" s="674"/>
      <c r="G1434" s="674"/>
      <c r="H1434" s="673"/>
      <c r="I1434" s="672"/>
      <c r="J1434" s="673"/>
    </row>
    <row r="1435" spans="1:10" ht="12" thickBot="1">
      <c r="A1435" s="675" t="s">
        <v>80</v>
      </c>
      <c r="B1435" s="676" t="s">
        <v>81</v>
      </c>
      <c r="C1435" s="672"/>
      <c r="D1435" s="673"/>
      <c r="E1435" s="672"/>
      <c r="F1435" s="674"/>
      <c r="G1435" s="674"/>
      <c r="H1435" s="673"/>
      <c r="I1435" s="672"/>
      <c r="J1435" s="673"/>
    </row>
    <row r="1436" spans="1:10">
      <c r="A1436" s="665" t="s">
        <v>22</v>
      </c>
      <c r="B1436" s="666" t="s">
        <v>23</v>
      </c>
      <c r="C1436" s="667">
        <v>12</v>
      </c>
      <c r="D1436" s="668">
        <v>12</v>
      </c>
      <c r="E1436" s="667">
        <v>0</v>
      </c>
      <c r="F1436" s="669">
        <v>0</v>
      </c>
      <c r="G1436" s="669">
        <v>2</v>
      </c>
      <c r="H1436" s="668">
        <v>2</v>
      </c>
      <c r="I1436" s="667">
        <v>1010</v>
      </c>
      <c r="J1436" s="668">
        <v>1010</v>
      </c>
    </row>
    <row r="1437" spans="1:10">
      <c r="A1437" s="670" t="s">
        <v>82</v>
      </c>
      <c r="B1437" s="671" t="s">
        <v>83</v>
      </c>
      <c r="C1437" s="672"/>
      <c r="D1437" s="673"/>
      <c r="E1437" s="672"/>
      <c r="F1437" s="674"/>
      <c r="G1437" s="674"/>
      <c r="H1437" s="673"/>
      <c r="I1437" s="672"/>
      <c r="J1437" s="673"/>
    </row>
    <row r="1438" spans="1:10">
      <c r="A1438" s="670" t="s">
        <v>84</v>
      </c>
      <c r="B1438" s="671" t="s">
        <v>85</v>
      </c>
      <c r="C1438" s="672"/>
      <c r="D1438" s="673"/>
      <c r="E1438" s="672"/>
      <c r="F1438" s="674"/>
      <c r="G1438" s="674"/>
      <c r="H1438" s="673"/>
      <c r="I1438" s="672"/>
      <c r="J1438" s="673"/>
    </row>
    <row r="1439" spans="1:10">
      <c r="A1439" s="670" t="s">
        <v>86</v>
      </c>
      <c r="B1439" s="671" t="s">
        <v>87</v>
      </c>
      <c r="C1439" s="672"/>
      <c r="D1439" s="673"/>
      <c r="E1439" s="672"/>
      <c r="F1439" s="674"/>
      <c r="G1439" s="674"/>
      <c r="H1439" s="673"/>
      <c r="I1439" s="672"/>
      <c r="J1439" s="673"/>
    </row>
    <row r="1440" spans="1:10" s="679" customFormat="1" ht="11.25" customHeight="1">
      <c r="A1440" s="670" t="s">
        <v>88</v>
      </c>
      <c r="B1440" s="671" t="s">
        <v>89</v>
      </c>
      <c r="C1440" s="672"/>
      <c r="D1440" s="673"/>
      <c r="E1440" s="672"/>
      <c r="F1440" s="674"/>
      <c r="G1440" s="674"/>
      <c r="H1440" s="673"/>
      <c r="I1440" s="672"/>
      <c r="J1440" s="673"/>
    </row>
    <row r="1441" spans="1:10">
      <c r="A1441" s="670" t="s">
        <v>90</v>
      </c>
      <c r="B1441" s="671" t="s">
        <v>91</v>
      </c>
      <c r="C1441" s="672"/>
      <c r="D1441" s="673"/>
      <c r="E1441" s="672"/>
      <c r="F1441" s="674"/>
      <c r="G1441" s="674"/>
      <c r="H1441" s="673"/>
      <c r="I1441" s="672"/>
      <c r="J1441" s="673"/>
    </row>
    <row r="1442" spans="1:10" ht="22.5">
      <c r="A1442" s="670" t="s">
        <v>92</v>
      </c>
      <c r="B1442" s="671" t="s">
        <v>93</v>
      </c>
      <c r="C1442" s="672"/>
      <c r="D1442" s="673"/>
      <c r="E1442" s="672"/>
      <c r="F1442" s="674"/>
      <c r="G1442" s="674"/>
      <c r="H1442" s="673"/>
      <c r="I1442" s="672"/>
      <c r="J1442" s="673"/>
    </row>
    <row r="1443" spans="1:10" s="679" customFormat="1" ht="22.5" customHeight="1">
      <c r="A1443" s="670" t="s">
        <v>94</v>
      </c>
      <c r="B1443" s="671" t="s">
        <v>95</v>
      </c>
      <c r="C1443" s="672">
        <v>1</v>
      </c>
      <c r="D1443" s="673">
        <v>1</v>
      </c>
      <c r="E1443" s="672"/>
      <c r="F1443" s="674"/>
      <c r="G1443" s="674"/>
      <c r="H1443" s="673"/>
      <c r="I1443" s="672">
        <v>84</v>
      </c>
      <c r="J1443" s="673">
        <v>84</v>
      </c>
    </row>
    <row r="1444" spans="1:10" ht="11.25" customHeight="1">
      <c r="A1444" s="670" t="s">
        <v>96</v>
      </c>
      <c r="B1444" s="671" t="s">
        <v>97</v>
      </c>
      <c r="C1444" s="672">
        <v>1</v>
      </c>
      <c r="D1444" s="673">
        <v>1</v>
      </c>
      <c r="E1444" s="672"/>
      <c r="F1444" s="674"/>
      <c r="G1444" s="674"/>
      <c r="H1444" s="673"/>
      <c r="I1444" s="672">
        <v>121</v>
      </c>
      <c r="J1444" s="673">
        <v>121</v>
      </c>
    </row>
    <row r="1445" spans="1:10" ht="11.25" customHeight="1">
      <c r="A1445" s="670" t="s">
        <v>98</v>
      </c>
      <c r="B1445" s="671" t="s">
        <v>99</v>
      </c>
      <c r="C1445" s="672"/>
      <c r="D1445" s="673"/>
      <c r="E1445" s="672"/>
      <c r="F1445" s="674"/>
      <c r="G1445" s="674"/>
      <c r="H1445" s="673"/>
      <c r="I1445" s="672"/>
      <c r="J1445" s="673"/>
    </row>
    <row r="1446" spans="1:10" s="679" customFormat="1">
      <c r="A1446" s="670" t="s">
        <v>100</v>
      </c>
      <c r="B1446" s="671" t="s">
        <v>101</v>
      </c>
      <c r="C1446" s="672"/>
      <c r="D1446" s="673"/>
      <c r="E1446" s="672"/>
      <c r="F1446" s="674"/>
      <c r="G1446" s="674"/>
      <c r="H1446" s="673"/>
      <c r="I1446" s="672"/>
      <c r="J1446" s="673"/>
    </row>
    <row r="1447" spans="1:10" ht="11.25" customHeight="1">
      <c r="A1447" s="670" t="s">
        <v>102</v>
      </c>
      <c r="B1447" s="671" t="s">
        <v>103</v>
      </c>
      <c r="C1447" s="672"/>
      <c r="D1447" s="673"/>
      <c r="E1447" s="672"/>
      <c r="F1447" s="674"/>
      <c r="G1447" s="674"/>
      <c r="H1447" s="673"/>
      <c r="I1447" s="672"/>
      <c r="J1447" s="673"/>
    </row>
    <row r="1448" spans="1:10" s="679" customFormat="1" ht="11.25" customHeight="1">
      <c r="A1448" s="670" t="s">
        <v>104</v>
      </c>
      <c r="B1448" s="671" t="s">
        <v>105</v>
      </c>
      <c r="C1448" s="672">
        <v>1</v>
      </c>
      <c r="D1448" s="673">
        <v>1</v>
      </c>
      <c r="E1448" s="672"/>
      <c r="F1448" s="674"/>
      <c r="G1448" s="674"/>
      <c r="H1448" s="673"/>
      <c r="I1448" s="672">
        <v>12</v>
      </c>
      <c r="J1448" s="673">
        <v>12</v>
      </c>
    </row>
    <row r="1449" spans="1:10">
      <c r="A1449" s="670" t="s">
        <v>106</v>
      </c>
      <c r="B1449" s="671" t="s">
        <v>107</v>
      </c>
      <c r="C1449" s="672">
        <v>1</v>
      </c>
      <c r="D1449" s="673">
        <v>1</v>
      </c>
      <c r="E1449" s="672"/>
      <c r="F1449" s="674"/>
      <c r="G1449" s="674">
        <v>1</v>
      </c>
      <c r="H1449" s="673">
        <v>1</v>
      </c>
      <c r="I1449" s="672"/>
      <c r="J1449" s="673"/>
    </row>
    <row r="1450" spans="1:10" s="679" customFormat="1" ht="11.25" customHeight="1">
      <c r="A1450" s="670" t="s">
        <v>108</v>
      </c>
      <c r="B1450" s="671" t="s">
        <v>109</v>
      </c>
      <c r="C1450" s="672">
        <v>1</v>
      </c>
      <c r="D1450" s="673">
        <v>1</v>
      </c>
      <c r="E1450" s="672"/>
      <c r="F1450" s="674"/>
      <c r="G1450" s="674"/>
      <c r="H1450" s="673"/>
      <c r="I1450" s="672">
        <v>34</v>
      </c>
      <c r="J1450" s="673">
        <v>34</v>
      </c>
    </row>
    <row r="1451" spans="1:10" ht="11.25" customHeight="1">
      <c r="A1451" s="670" t="s">
        <v>110</v>
      </c>
      <c r="B1451" s="671" t="s">
        <v>111</v>
      </c>
      <c r="C1451" s="672"/>
      <c r="D1451" s="673"/>
      <c r="E1451" s="672"/>
      <c r="F1451" s="674"/>
      <c r="G1451" s="674"/>
      <c r="H1451" s="673"/>
      <c r="I1451" s="672"/>
      <c r="J1451" s="673"/>
    </row>
    <row r="1452" spans="1:10" ht="11.25" customHeight="1">
      <c r="A1452" s="670" t="s">
        <v>112</v>
      </c>
      <c r="B1452" s="671" t="s">
        <v>113</v>
      </c>
      <c r="C1452" s="672"/>
      <c r="D1452" s="673"/>
      <c r="E1452" s="672"/>
      <c r="F1452" s="674"/>
      <c r="G1452" s="674"/>
      <c r="H1452" s="673"/>
      <c r="I1452" s="672"/>
      <c r="J1452" s="673"/>
    </row>
    <row r="1453" spans="1:10" s="679" customFormat="1" ht="22.5">
      <c r="A1453" s="670" t="s">
        <v>114</v>
      </c>
      <c r="B1453" s="671" t="s">
        <v>115</v>
      </c>
      <c r="C1453" s="672">
        <v>1</v>
      </c>
      <c r="D1453" s="673">
        <v>1</v>
      </c>
      <c r="E1453" s="672"/>
      <c r="F1453" s="674"/>
      <c r="G1453" s="674"/>
      <c r="H1453" s="673"/>
      <c r="I1453" s="672">
        <v>52</v>
      </c>
      <c r="J1453" s="673">
        <v>52</v>
      </c>
    </row>
    <row r="1454" spans="1:10" ht="11.25" customHeight="1">
      <c r="A1454" s="670" t="s">
        <v>116</v>
      </c>
      <c r="B1454" s="671" t="s">
        <v>117</v>
      </c>
      <c r="C1454" s="672"/>
      <c r="D1454" s="673"/>
      <c r="E1454" s="672"/>
      <c r="F1454" s="674"/>
      <c r="G1454" s="674"/>
      <c r="H1454" s="673"/>
      <c r="I1454" s="672"/>
      <c r="J1454" s="673"/>
    </row>
    <row r="1455" spans="1:10" s="679" customFormat="1" ht="11.25" customHeight="1">
      <c r="A1455" s="670" t="s">
        <v>118</v>
      </c>
      <c r="B1455" s="671" t="s">
        <v>119</v>
      </c>
      <c r="C1455" s="672"/>
      <c r="D1455" s="673"/>
      <c r="E1455" s="672"/>
      <c r="F1455" s="674"/>
      <c r="G1455" s="674"/>
      <c r="H1455" s="673"/>
      <c r="I1455" s="672"/>
      <c r="J1455" s="673"/>
    </row>
    <row r="1456" spans="1:10">
      <c r="A1456" s="670" t="s">
        <v>120</v>
      </c>
      <c r="B1456" s="671" t="s">
        <v>121</v>
      </c>
      <c r="C1456" s="672">
        <v>2</v>
      </c>
      <c r="D1456" s="673">
        <v>2</v>
      </c>
      <c r="E1456" s="672"/>
      <c r="F1456" s="674"/>
      <c r="G1456" s="674"/>
      <c r="H1456" s="673"/>
      <c r="I1456" s="672">
        <v>156</v>
      </c>
      <c r="J1456" s="673">
        <v>156</v>
      </c>
    </row>
    <row r="1457" spans="1:10" s="679" customFormat="1">
      <c r="A1457" s="670" t="s">
        <v>122</v>
      </c>
      <c r="B1457" s="671" t="s">
        <v>123</v>
      </c>
      <c r="C1457" s="672">
        <v>1</v>
      </c>
      <c r="D1457" s="673">
        <v>1</v>
      </c>
      <c r="E1457" s="672"/>
      <c r="F1457" s="674"/>
      <c r="G1457" s="674"/>
      <c r="H1457" s="673"/>
      <c r="I1457" s="672">
        <v>127</v>
      </c>
      <c r="J1457" s="673">
        <v>127</v>
      </c>
    </row>
    <row r="1458" spans="1:10">
      <c r="A1458" s="670" t="s">
        <v>124</v>
      </c>
      <c r="B1458" s="671" t="s">
        <v>125</v>
      </c>
      <c r="C1458" s="672">
        <v>2</v>
      </c>
      <c r="D1458" s="673">
        <v>2</v>
      </c>
      <c r="E1458" s="672"/>
      <c r="F1458" s="674"/>
      <c r="G1458" s="674">
        <v>1</v>
      </c>
      <c r="H1458" s="673">
        <v>1</v>
      </c>
      <c r="I1458" s="672">
        <v>360</v>
      </c>
      <c r="J1458" s="673">
        <v>360</v>
      </c>
    </row>
    <row r="1459" spans="1:10" s="679" customFormat="1" ht="11.25" customHeight="1">
      <c r="A1459" s="670" t="s">
        <v>126</v>
      </c>
      <c r="B1459" s="671" t="s">
        <v>127</v>
      </c>
      <c r="C1459" s="672"/>
      <c r="D1459" s="673"/>
      <c r="E1459" s="672"/>
      <c r="F1459" s="674"/>
      <c r="G1459" s="674"/>
      <c r="H1459" s="673"/>
      <c r="I1459" s="672"/>
      <c r="J1459" s="673"/>
    </row>
    <row r="1460" spans="1:10" ht="12" thickBot="1">
      <c r="A1460" s="675" t="s">
        <v>128</v>
      </c>
      <c r="B1460" s="676" t="s">
        <v>129</v>
      </c>
      <c r="C1460" s="672">
        <v>1</v>
      </c>
      <c r="D1460" s="673">
        <v>1</v>
      </c>
      <c r="E1460" s="672"/>
      <c r="F1460" s="674"/>
      <c r="G1460" s="674"/>
      <c r="H1460" s="673"/>
      <c r="I1460" s="672">
        <v>64</v>
      </c>
      <c r="J1460" s="673">
        <v>64</v>
      </c>
    </row>
    <row r="1461" spans="1:10" s="679" customFormat="1" ht="21" customHeight="1">
      <c r="A1461" s="665" t="s">
        <v>24</v>
      </c>
      <c r="B1461" s="666" t="s">
        <v>25</v>
      </c>
      <c r="C1461" s="680">
        <v>0</v>
      </c>
      <c r="D1461" s="681">
        <v>0</v>
      </c>
      <c r="E1461" s="680">
        <v>0</v>
      </c>
      <c r="F1461" s="682">
        <v>0</v>
      </c>
      <c r="G1461" s="682">
        <v>0</v>
      </c>
      <c r="H1461" s="681">
        <v>0</v>
      </c>
      <c r="I1461" s="680">
        <v>0</v>
      </c>
      <c r="J1461" s="681">
        <v>0</v>
      </c>
    </row>
    <row r="1462" spans="1:10" ht="23.25" thickBot="1">
      <c r="A1462" s="675" t="s">
        <v>130</v>
      </c>
      <c r="B1462" s="676" t="s">
        <v>131</v>
      </c>
      <c r="C1462" s="672"/>
      <c r="D1462" s="673"/>
      <c r="E1462" s="672"/>
      <c r="F1462" s="674"/>
      <c r="G1462" s="674"/>
      <c r="H1462" s="673"/>
      <c r="I1462" s="672"/>
      <c r="J1462" s="673"/>
    </row>
    <row r="1463" spans="1:10" ht="21" customHeight="1">
      <c r="A1463" s="665" t="s">
        <v>26</v>
      </c>
      <c r="B1463" s="666" t="s">
        <v>27</v>
      </c>
      <c r="C1463" s="680">
        <v>3</v>
      </c>
      <c r="D1463" s="681">
        <v>3</v>
      </c>
      <c r="E1463" s="680">
        <v>0</v>
      </c>
      <c r="F1463" s="682">
        <v>0</v>
      </c>
      <c r="G1463" s="682">
        <v>1</v>
      </c>
      <c r="H1463" s="681">
        <v>1</v>
      </c>
      <c r="I1463" s="680">
        <v>600</v>
      </c>
      <c r="J1463" s="681">
        <v>600</v>
      </c>
    </row>
    <row r="1464" spans="1:10" s="679" customFormat="1">
      <c r="A1464" s="670" t="s">
        <v>132</v>
      </c>
      <c r="B1464" s="671" t="s">
        <v>133</v>
      </c>
      <c r="C1464" s="672"/>
      <c r="D1464" s="673"/>
      <c r="E1464" s="672"/>
      <c r="F1464" s="674"/>
      <c r="G1464" s="674"/>
      <c r="H1464" s="673"/>
      <c r="I1464" s="672"/>
      <c r="J1464" s="673"/>
    </row>
    <row r="1465" spans="1:10">
      <c r="A1465" s="670" t="s">
        <v>134</v>
      </c>
      <c r="B1465" s="671" t="s">
        <v>135</v>
      </c>
      <c r="C1465" s="672"/>
      <c r="D1465" s="673"/>
      <c r="E1465" s="672"/>
      <c r="F1465" s="674"/>
      <c r="G1465" s="674"/>
      <c r="H1465" s="673"/>
      <c r="I1465" s="672"/>
      <c r="J1465" s="673"/>
    </row>
    <row r="1466" spans="1:10" s="679" customFormat="1" ht="11.25" customHeight="1">
      <c r="A1466" s="670" t="s">
        <v>136</v>
      </c>
      <c r="B1466" s="671" t="s">
        <v>137</v>
      </c>
      <c r="C1466" s="672">
        <v>3</v>
      </c>
      <c r="D1466" s="673">
        <v>3</v>
      </c>
      <c r="E1466" s="672"/>
      <c r="F1466" s="674"/>
      <c r="G1466" s="674">
        <v>1</v>
      </c>
      <c r="H1466" s="673">
        <v>1</v>
      </c>
      <c r="I1466" s="672">
        <v>600</v>
      </c>
      <c r="J1466" s="673">
        <v>600</v>
      </c>
    </row>
    <row r="1467" spans="1:10" ht="12" thickBot="1">
      <c r="A1467" s="683" t="s">
        <v>138</v>
      </c>
      <c r="B1467" s="676" t="s">
        <v>139</v>
      </c>
      <c r="C1467" s="672"/>
      <c r="D1467" s="673"/>
      <c r="E1467" s="672"/>
      <c r="F1467" s="674"/>
      <c r="G1467" s="674"/>
      <c r="H1467" s="673"/>
      <c r="I1467" s="672"/>
      <c r="J1467" s="673"/>
    </row>
    <row r="1468" spans="1:10" ht="11.25" customHeight="1">
      <c r="A1468" s="684" t="s">
        <v>28</v>
      </c>
      <c r="B1468" s="666" t="s">
        <v>29</v>
      </c>
      <c r="C1468" s="667">
        <v>3</v>
      </c>
      <c r="D1468" s="668">
        <v>3</v>
      </c>
      <c r="E1468" s="667">
        <v>1</v>
      </c>
      <c r="F1468" s="669">
        <v>1</v>
      </c>
      <c r="G1468" s="669">
        <v>0</v>
      </c>
      <c r="H1468" s="668">
        <v>0</v>
      </c>
      <c r="I1468" s="667">
        <v>480</v>
      </c>
      <c r="J1468" s="668">
        <v>480</v>
      </c>
    </row>
    <row r="1469" spans="1:10">
      <c r="A1469" s="685" t="s">
        <v>140</v>
      </c>
      <c r="B1469" s="671" t="s">
        <v>141</v>
      </c>
      <c r="C1469" s="672">
        <v>2</v>
      </c>
      <c r="D1469" s="673">
        <v>2</v>
      </c>
      <c r="E1469" s="672">
        <v>1</v>
      </c>
      <c r="F1469" s="674">
        <v>1</v>
      </c>
      <c r="G1469" s="674"/>
      <c r="H1469" s="673"/>
      <c r="I1469" s="672">
        <v>300</v>
      </c>
      <c r="J1469" s="673">
        <v>300</v>
      </c>
    </row>
    <row r="1470" spans="1:10" ht="11.25" customHeight="1">
      <c r="A1470" s="686" t="s">
        <v>142</v>
      </c>
      <c r="B1470" s="671" t="s">
        <v>143</v>
      </c>
      <c r="C1470" s="672"/>
      <c r="D1470" s="673"/>
      <c r="E1470" s="672"/>
      <c r="F1470" s="674"/>
      <c r="G1470" s="674"/>
      <c r="H1470" s="673"/>
      <c r="I1470" s="672"/>
      <c r="J1470" s="673"/>
    </row>
    <row r="1471" spans="1:10" s="679" customFormat="1" ht="12" thickBot="1">
      <c r="A1471" s="683" t="s">
        <v>144</v>
      </c>
      <c r="B1471" s="676" t="s">
        <v>145</v>
      </c>
      <c r="C1471" s="672">
        <v>1</v>
      </c>
      <c r="D1471" s="673">
        <v>1</v>
      </c>
      <c r="E1471" s="672"/>
      <c r="F1471" s="674"/>
      <c r="G1471" s="674"/>
      <c r="H1471" s="673"/>
      <c r="I1471" s="672">
        <v>180</v>
      </c>
      <c r="J1471" s="673">
        <v>180</v>
      </c>
    </row>
    <row r="1472" spans="1:10" ht="11.25" customHeight="1">
      <c r="A1472" s="684" t="s">
        <v>30</v>
      </c>
      <c r="B1472" s="666" t="s">
        <v>31</v>
      </c>
      <c r="C1472" s="680">
        <v>1</v>
      </c>
      <c r="D1472" s="681">
        <v>1</v>
      </c>
      <c r="E1472" s="680">
        <v>0</v>
      </c>
      <c r="F1472" s="682">
        <v>0</v>
      </c>
      <c r="G1472" s="682">
        <v>0</v>
      </c>
      <c r="H1472" s="681">
        <v>0</v>
      </c>
      <c r="I1472" s="680">
        <v>10</v>
      </c>
      <c r="J1472" s="681">
        <v>10</v>
      </c>
    </row>
    <row r="1473" spans="1:10" ht="22.5">
      <c r="A1473" s="685" t="s">
        <v>146</v>
      </c>
      <c r="B1473" s="671" t="s">
        <v>147</v>
      </c>
      <c r="C1473" s="672">
        <v>1</v>
      </c>
      <c r="D1473" s="673">
        <v>1</v>
      </c>
      <c r="E1473" s="672"/>
      <c r="F1473" s="674"/>
      <c r="G1473" s="674"/>
      <c r="H1473" s="673"/>
      <c r="I1473" s="672">
        <v>10</v>
      </c>
      <c r="J1473" s="673">
        <v>10</v>
      </c>
    </row>
    <row r="1474" spans="1:10" s="679" customFormat="1">
      <c r="A1474" s="686" t="s">
        <v>148</v>
      </c>
      <c r="B1474" s="671" t="s">
        <v>149</v>
      </c>
      <c r="C1474" s="672"/>
      <c r="D1474" s="673"/>
      <c r="E1474" s="672"/>
      <c r="F1474" s="674"/>
      <c r="G1474" s="674"/>
      <c r="H1474" s="673"/>
      <c r="I1474" s="672"/>
      <c r="J1474" s="673"/>
    </row>
    <row r="1475" spans="1:10" ht="11.25" customHeight="1" thickBot="1">
      <c r="A1475" s="687" t="s">
        <v>150</v>
      </c>
      <c r="B1475" s="676" t="s">
        <v>151</v>
      </c>
      <c r="C1475" s="688"/>
      <c r="D1475" s="689"/>
      <c r="E1475" s="688"/>
      <c r="F1475" s="690"/>
      <c r="G1475" s="690"/>
      <c r="H1475" s="689"/>
      <c r="I1475" s="688"/>
      <c r="J1475" s="689"/>
    </row>
    <row r="1476" spans="1:10" ht="6.75" customHeight="1" thickBot="1">
      <c r="A1476" s="691"/>
      <c r="B1476" s="692"/>
      <c r="C1476" s="693"/>
      <c r="D1476" s="693"/>
      <c r="E1476" s="694"/>
      <c r="F1476" s="694"/>
      <c r="G1476" s="694"/>
      <c r="H1476" s="694"/>
      <c r="I1476" s="693"/>
      <c r="J1476" s="693"/>
    </row>
    <row r="1477" spans="1:10" s="659" customFormat="1" ht="11.25" customHeight="1" thickBot="1">
      <c r="A1477" s="695">
        <v>1</v>
      </c>
      <c r="B1477" s="696">
        <v>2</v>
      </c>
      <c r="C1477" s="697">
        <v>3</v>
      </c>
      <c r="D1477" s="698">
        <v>4</v>
      </c>
      <c r="E1477" s="699">
        <v>5</v>
      </c>
      <c r="F1477" s="700">
        <v>6</v>
      </c>
      <c r="G1477" s="701">
        <v>7</v>
      </c>
      <c r="H1477" s="702">
        <v>8</v>
      </c>
      <c r="I1477" s="703">
        <v>9</v>
      </c>
      <c r="J1477" s="704">
        <v>10</v>
      </c>
    </row>
    <row r="1478" spans="1:10">
      <c r="A1478" s="705" t="s">
        <v>32</v>
      </c>
      <c r="B1478" s="666" t="s">
        <v>33</v>
      </c>
      <c r="C1478" s="680">
        <v>3</v>
      </c>
      <c r="D1478" s="681">
        <v>3</v>
      </c>
      <c r="E1478" s="682">
        <v>0</v>
      </c>
      <c r="F1478" s="682">
        <v>0</v>
      </c>
      <c r="G1478" s="682">
        <v>0</v>
      </c>
      <c r="H1478" s="706">
        <v>0</v>
      </c>
      <c r="I1478" s="680">
        <v>499</v>
      </c>
      <c r="J1478" s="681">
        <v>499</v>
      </c>
    </row>
    <row r="1479" spans="1:10" ht="11.25" customHeight="1">
      <c r="A1479" s="686" t="s">
        <v>152</v>
      </c>
      <c r="B1479" s="671" t="s">
        <v>153</v>
      </c>
      <c r="C1479" s="672">
        <v>3</v>
      </c>
      <c r="D1479" s="673">
        <v>3</v>
      </c>
      <c r="E1479" s="674"/>
      <c r="F1479" s="674"/>
      <c r="G1479" s="674"/>
      <c r="H1479" s="707"/>
      <c r="I1479" s="672">
        <v>499</v>
      </c>
      <c r="J1479" s="673">
        <v>499</v>
      </c>
    </row>
    <row r="1480" spans="1:10" ht="11.25" customHeight="1">
      <c r="A1480" s="686" t="s">
        <v>154</v>
      </c>
      <c r="B1480" s="671" t="s">
        <v>155</v>
      </c>
      <c r="C1480" s="672"/>
      <c r="D1480" s="673"/>
      <c r="E1480" s="674"/>
      <c r="F1480" s="674"/>
      <c r="G1480" s="674"/>
      <c r="H1480" s="707"/>
      <c r="I1480" s="672"/>
      <c r="J1480" s="673"/>
    </row>
    <row r="1481" spans="1:10">
      <c r="A1481" s="685" t="s">
        <v>156</v>
      </c>
      <c r="B1481" s="671" t="s">
        <v>157</v>
      </c>
      <c r="C1481" s="672"/>
      <c r="D1481" s="673"/>
      <c r="E1481" s="674"/>
      <c r="F1481" s="674"/>
      <c r="G1481" s="674"/>
      <c r="H1481" s="707"/>
      <c r="I1481" s="672"/>
      <c r="J1481" s="673"/>
    </row>
    <row r="1482" spans="1:10">
      <c r="A1482" s="685" t="s">
        <v>158</v>
      </c>
      <c r="B1482" s="671" t="s">
        <v>159</v>
      </c>
      <c r="C1482" s="672"/>
      <c r="D1482" s="673"/>
      <c r="E1482" s="674"/>
      <c r="F1482" s="674"/>
      <c r="G1482" s="674"/>
      <c r="H1482" s="707"/>
      <c r="I1482" s="672"/>
      <c r="J1482" s="673"/>
    </row>
    <row r="1483" spans="1:10" ht="12" thickBot="1">
      <c r="A1483" s="683" t="s">
        <v>160</v>
      </c>
      <c r="B1483" s="676" t="s">
        <v>161</v>
      </c>
      <c r="C1483" s="672"/>
      <c r="D1483" s="673"/>
      <c r="E1483" s="674"/>
      <c r="F1483" s="674"/>
      <c r="G1483" s="674"/>
      <c r="H1483" s="707"/>
      <c r="I1483" s="708"/>
      <c r="J1483" s="709"/>
    </row>
    <row r="1484" spans="1:10">
      <c r="A1484" s="684" t="s">
        <v>34</v>
      </c>
      <c r="B1484" s="666" t="s">
        <v>35</v>
      </c>
      <c r="C1484" s="680">
        <v>0</v>
      </c>
      <c r="D1484" s="681">
        <v>0</v>
      </c>
      <c r="E1484" s="682">
        <v>0</v>
      </c>
      <c r="F1484" s="682">
        <v>0</v>
      </c>
      <c r="G1484" s="682">
        <v>0</v>
      </c>
      <c r="H1484" s="706">
        <v>0</v>
      </c>
      <c r="I1484" s="680">
        <v>0</v>
      </c>
      <c r="J1484" s="681">
        <v>0</v>
      </c>
    </row>
    <row r="1485" spans="1:10">
      <c r="A1485" s="685" t="s">
        <v>162</v>
      </c>
      <c r="B1485" s="671" t="s">
        <v>163</v>
      </c>
      <c r="C1485" s="672"/>
      <c r="D1485" s="673"/>
      <c r="E1485" s="674"/>
      <c r="F1485" s="674"/>
      <c r="G1485" s="674"/>
      <c r="H1485" s="707"/>
      <c r="I1485" s="672"/>
      <c r="J1485" s="673"/>
    </row>
    <row r="1486" spans="1:10" ht="12" thickBot="1">
      <c r="A1486" s="683" t="s">
        <v>164</v>
      </c>
      <c r="B1486" s="676" t="s">
        <v>165</v>
      </c>
      <c r="C1486" s="672"/>
      <c r="D1486" s="673"/>
      <c r="E1486" s="674"/>
      <c r="F1486" s="674"/>
      <c r="G1486" s="674"/>
      <c r="H1486" s="707"/>
      <c r="I1486" s="672"/>
      <c r="J1486" s="673"/>
    </row>
    <row r="1487" spans="1:10" ht="21">
      <c r="A1487" s="705" t="s">
        <v>36</v>
      </c>
      <c r="B1487" s="666" t="s">
        <v>37</v>
      </c>
      <c r="C1487" s="680">
        <v>0</v>
      </c>
      <c r="D1487" s="681">
        <v>0</v>
      </c>
      <c r="E1487" s="682">
        <v>0</v>
      </c>
      <c r="F1487" s="682">
        <v>0</v>
      </c>
      <c r="G1487" s="682">
        <v>0</v>
      </c>
      <c r="H1487" s="706">
        <v>0</v>
      </c>
      <c r="I1487" s="680">
        <v>0</v>
      </c>
      <c r="J1487" s="681">
        <v>0</v>
      </c>
    </row>
    <row r="1488" spans="1:10">
      <c r="A1488" s="686" t="s">
        <v>166</v>
      </c>
      <c r="B1488" s="671" t="s">
        <v>167</v>
      </c>
      <c r="C1488" s="672"/>
      <c r="D1488" s="673"/>
      <c r="E1488" s="674"/>
      <c r="F1488" s="674"/>
      <c r="G1488" s="674"/>
      <c r="H1488" s="707"/>
      <c r="I1488" s="672"/>
      <c r="J1488" s="673"/>
    </row>
    <row r="1489" spans="1:10" ht="22.5">
      <c r="A1489" s="686" t="s">
        <v>168</v>
      </c>
      <c r="B1489" s="671" t="s">
        <v>169</v>
      </c>
      <c r="C1489" s="672"/>
      <c r="D1489" s="673"/>
      <c r="E1489" s="674"/>
      <c r="F1489" s="674"/>
      <c r="G1489" s="674"/>
      <c r="H1489" s="707"/>
      <c r="I1489" s="672"/>
      <c r="J1489" s="673"/>
    </row>
    <row r="1490" spans="1:10">
      <c r="A1490" s="686" t="s">
        <v>170</v>
      </c>
      <c r="B1490" s="671" t="s">
        <v>171</v>
      </c>
      <c r="C1490" s="672"/>
      <c r="D1490" s="673"/>
      <c r="E1490" s="674"/>
      <c r="F1490" s="674"/>
      <c r="G1490" s="674"/>
      <c r="H1490" s="707"/>
      <c r="I1490" s="672"/>
      <c r="J1490" s="673"/>
    </row>
    <row r="1491" spans="1:10">
      <c r="A1491" s="686" t="s">
        <v>172</v>
      </c>
      <c r="B1491" s="671" t="s">
        <v>173</v>
      </c>
      <c r="C1491" s="672"/>
      <c r="D1491" s="673"/>
      <c r="E1491" s="674"/>
      <c r="F1491" s="674"/>
      <c r="G1491" s="674"/>
      <c r="H1491" s="707"/>
      <c r="I1491" s="672"/>
      <c r="J1491" s="673"/>
    </row>
    <row r="1492" spans="1:10">
      <c r="A1492" s="686" t="s">
        <v>174</v>
      </c>
      <c r="B1492" s="671" t="s">
        <v>175</v>
      </c>
      <c r="C1492" s="672"/>
      <c r="D1492" s="673"/>
      <c r="E1492" s="674"/>
      <c r="F1492" s="674"/>
      <c r="G1492" s="674"/>
      <c r="H1492" s="707"/>
      <c r="I1492" s="672"/>
      <c r="J1492" s="673"/>
    </row>
    <row r="1493" spans="1:10" ht="12" thickBot="1">
      <c r="A1493" s="687" t="s">
        <v>176</v>
      </c>
      <c r="B1493" s="676" t="s">
        <v>177</v>
      </c>
      <c r="C1493" s="672"/>
      <c r="D1493" s="673"/>
      <c r="E1493" s="674"/>
      <c r="F1493" s="674"/>
      <c r="G1493" s="674"/>
      <c r="H1493" s="707"/>
      <c r="I1493" s="672"/>
      <c r="J1493" s="673"/>
    </row>
    <row r="1494" spans="1:10">
      <c r="A1494" s="705" t="s">
        <v>38</v>
      </c>
      <c r="B1494" s="666" t="s">
        <v>39</v>
      </c>
      <c r="C1494" s="680">
        <v>0</v>
      </c>
      <c r="D1494" s="681">
        <v>0</v>
      </c>
      <c r="E1494" s="682">
        <v>0</v>
      </c>
      <c r="F1494" s="682">
        <v>0</v>
      </c>
      <c r="G1494" s="682">
        <v>0</v>
      </c>
      <c r="H1494" s="706">
        <v>0</v>
      </c>
      <c r="I1494" s="680">
        <v>0</v>
      </c>
      <c r="J1494" s="681">
        <v>0</v>
      </c>
    </row>
    <row r="1495" spans="1:10" ht="22.5">
      <c r="A1495" s="686" t="s">
        <v>178</v>
      </c>
      <c r="B1495" s="671" t="s">
        <v>179</v>
      </c>
      <c r="C1495" s="710"/>
      <c r="D1495" s="711"/>
      <c r="E1495" s="712"/>
      <c r="F1495" s="712"/>
      <c r="G1495" s="712"/>
      <c r="H1495" s="713"/>
      <c r="I1495" s="710"/>
      <c r="J1495" s="711"/>
    </row>
    <row r="1496" spans="1:10" ht="11.25" customHeight="1">
      <c r="A1496" s="686" t="s">
        <v>180</v>
      </c>
      <c r="B1496" s="671" t="s">
        <v>181</v>
      </c>
      <c r="C1496" s="710"/>
      <c r="D1496" s="711"/>
      <c r="E1496" s="712"/>
      <c r="F1496" s="712"/>
      <c r="G1496" s="712"/>
      <c r="H1496" s="713"/>
      <c r="I1496" s="710"/>
      <c r="J1496" s="711"/>
    </row>
    <row r="1497" spans="1:10" ht="11.25" customHeight="1" thickBot="1">
      <c r="A1497" s="683" t="s">
        <v>182</v>
      </c>
      <c r="B1497" s="676" t="s">
        <v>183</v>
      </c>
      <c r="C1497" s="710"/>
      <c r="D1497" s="711"/>
      <c r="E1497" s="712"/>
      <c r="F1497" s="712"/>
      <c r="G1497" s="712"/>
      <c r="H1497" s="713"/>
      <c r="I1497" s="710"/>
      <c r="J1497" s="711"/>
    </row>
    <row r="1498" spans="1:10">
      <c r="A1498" s="705" t="s">
        <v>40</v>
      </c>
      <c r="B1498" s="666" t="s">
        <v>41</v>
      </c>
      <c r="C1498" s="680">
        <v>0</v>
      </c>
      <c r="D1498" s="681">
        <v>0</v>
      </c>
      <c r="E1498" s="682">
        <v>0</v>
      </c>
      <c r="F1498" s="682">
        <v>0</v>
      </c>
      <c r="G1498" s="682">
        <v>0</v>
      </c>
      <c r="H1498" s="706">
        <v>0</v>
      </c>
      <c r="I1498" s="680">
        <v>0</v>
      </c>
      <c r="J1498" s="681">
        <v>0</v>
      </c>
    </row>
    <row r="1499" spans="1:10" ht="12" thickBot="1">
      <c r="A1499" s="687" t="s">
        <v>184</v>
      </c>
      <c r="B1499" s="676" t="s">
        <v>185</v>
      </c>
      <c r="C1499" s="672"/>
      <c r="D1499" s="673"/>
      <c r="E1499" s="674"/>
      <c r="F1499" s="674"/>
      <c r="G1499" s="674"/>
      <c r="H1499" s="707"/>
      <c r="I1499" s="672"/>
      <c r="J1499" s="673"/>
    </row>
    <row r="1500" spans="1:10" ht="11.25" customHeight="1">
      <c r="A1500" s="705" t="s">
        <v>42</v>
      </c>
      <c r="B1500" s="666" t="s">
        <v>43</v>
      </c>
      <c r="C1500" s="680">
        <v>0</v>
      </c>
      <c r="D1500" s="681">
        <v>0</v>
      </c>
      <c r="E1500" s="682">
        <v>0</v>
      </c>
      <c r="F1500" s="682">
        <v>0</v>
      </c>
      <c r="G1500" s="682">
        <v>0</v>
      </c>
      <c r="H1500" s="706">
        <v>0</v>
      </c>
      <c r="I1500" s="680">
        <v>0</v>
      </c>
      <c r="J1500" s="681">
        <v>0</v>
      </c>
    </row>
    <row r="1501" spans="1:10">
      <c r="A1501" s="685" t="s">
        <v>186</v>
      </c>
      <c r="B1501" s="671" t="s">
        <v>187</v>
      </c>
      <c r="C1501" s="672"/>
      <c r="D1501" s="673"/>
      <c r="E1501" s="674"/>
      <c r="F1501" s="674"/>
      <c r="G1501" s="674"/>
      <c r="H1501" s="707"/>
      <c r="I1501" s="672"/>
      <c r="J1501" s="673"/>
    </row>
    <row r="1502" spans="1:10" ht="22.5">
      <c r="A1502" s="670" t="s">
        <v>188</v>
      </c>
      <c r="B1502" s="671" t="s">
        <v>189</v>
      </c>
      <c r="C1502" s="672"/>
      <c r="D1502" s="673"/>
      <c r="E1502" s="674"/>
      <c r="F1502" s="674"/>
      <c r="G1502" s="674"/>
      <c r="H1502" s="707"/>
      <c r="I1502" s="672"/>
      <c r="J1502" s="673"/>
    </row>
    <row r="1503" spans="1:10" ht="11.25" customHeight="1">
      <c r="A1503" s="686" t="s">
        <v>190</v>
      </c>
      <c r="B1503" s="671" t="s">
        <v>191</v>
      </c>
      <c r="C1503" s="672"/>
      <c r="D1503" s="673"/>
      <c r="E1503" s="674"/>
      <c r="F1503" s="674"/>
      <c r="G1503" s="674"/>
      <c r="H1503" s="707"/>
      <c r="I1503" s="672"/>
      <c r="J1503" s="673"/>
    </row>
    <row r="1504" spans="1:10">
      <c r="A1504" s="686" t="s">
        <v>192</v>
      </c>
      <c r="B1504" s="671" t="s">
        <v>193</v>
      </c>
      <c r="C1504" s="672"/>
      <c r="D1504" s="673"/>
      <c r="E1504" s="674"/>
      <c r="F1504" s="674"/>
      <c r="G1504" s="674"/>
      <c r="H1504" s="707"/>
      <c r="I1504" s="672"/>
      <c r="J1504" s="673"/>
    </row>
    <row r="1505" spans="1:10">
      <c r="A1505" s="686" t="s">
        <v>194</v>
      </c>
      <c r="B1505" s="671" t="s">
        <v>195</v>
      </c>
      <c r="C1505" s="672"/>
      <c r="D1505" s="673"/>
      <c r="E1505" s="674"/>
      <c r="F1505" s="674"/>
      <c r="G1505" s="674"/>
      <c r="H1505" s="707"/>
      <c r="I1505" s="672"/>
      <c r="J1505" s="673"/>
    </row>
    <row r="1506" spans="1:10">
      <c r="A1506" s="686" t="s">
        <v>196</v>
      </c>
      <c r="B1506" s="671" t="s">
        <v>197</v>
      </c>
      <c r="C1506" s="672"/>
      <c r="D1506" s="673"/>
      <c r="E1506" s="674"/>
      <c r="F1506" s="674"/>
      <c r="G1506" s="674"/>
      <c r="H1506" s="707"/>
      <c r="I1506" s="672"/>
      <c r="J1506" s="673"/>
    </row>
    <row r="1507" spans="1:10" ht="12" thickBot="1">
      <c r="A1507" s="687" t="s">
        <v>198</v>
      </c>
      <c r="B1507" s="676" t="s">
        <v>199</v>
      </c>
      <c r="C1507" s="672"/>
      <c r="D1507" s="673"/>
      <c r="E1507" s="674"/>
      <c r="F1507" s="674"/>
      <c r="G1507" s="674"/>
      <c r="H1507" s="707"/>
      <c r="I1507" s="672"/>
      <c r="J1507" s="673"/>
    </row>
    <row r="1508" spans="1:10">
      <c r="A1508" s="714" t="s">
        <v>44</v>
      </c>
      <c r="B1508" s="715" t="s">
        <v>45</v>
      </c>
      <c r="C1508" s="680">
        <v>0</v>
      </c>
      <c r="D1508" s="681">
        <v>0</v>
      </c>
      <c r="E1508" s="682">
        <v>0</v>
      </c>
      <c r="F1508" s="682">
        <v>0</v>
      </c>
      <c r="G1508" s="682">
        <v>0</v>
      </c>
      <c r="H1508" s="706">
        <v>0</v>
      </c>
      <c r="I1508" s="680">
        <v>0</v>
      </c>
      <c r="J1508" s="681">
        <v>0</v>
      </c>
    </row>
    <row r="1509" spans="1:10">
      <c r="A1509" s="686" t="s">
        <v>200</v>
      </c>
      <c r="B1509" s="671" t="s">
        <v>201</v>
      </c>
      <c r="C1509" s="672"/>
      <c r="D1509" s="673"/>
      <c r="E1509" s="674"/>
      <c r="F1509" s="674"/>
      <c r="G1509" s="674"/>
      <c r="H1509" s="707"/>
      <c r="I1509" s="672"/>
      <c r="J1509" s="673"/>
    </row>
    <row r="1510" spans="1:10">
      <c r="A1510" s="686" t="s">
        <v>202</v>
      </c>
      <c r="B1510" s="671" t="s">
        <v>203</v>
      </c>
      <c r="C1510" s="672"/>
      <c r="D1510" s="673"/>
      <c r="E1510" s="674"/>
      <c r="F1510" s="674"/>
      <c r="G1510" s="674"/>
      <c r="H1510" s="707"/>
      <c r="I1510" s="672"/>
      <c r="J1510" s="673"/>
    </row>
    <row r="1511" spans="1:10" ht="22.5">
      <c r="A1511" s="686" t="s">
        <v>204</v>
      </c>
      <c r="B1511" s="716" t="s">
        <v>205</v>
      </c>
      <c r="C1511" s="672"/>
      <c r="D1511" s="673"/>
      <c r="E1511" s="674"/>
      <c r="F1511" s="674"/>
      <c r="G1511" s="674"/>
      <c r="H1511" s="707"/>
      <c r="I1511" s="672"/>
      <c r="J1511" s="673"/>
    </row>
    <row r="1512" spans="1:10">
      <c r="A1512" s="686" t="s">
        <v>206</v>
      </c>
      <c r="B1512" s="716" t="s">
        <v>207</v>
      </c>
      <c r="C1512" s="672"/>
      <c r="D1512" s="673"/>
      <c r="E1512" s="674"/>
      <c r="F1512" s="674"/>
      <c r="G1512" s="674"/>
      <c r="H1512" s="707"/>
      <c r="I1512" s="672"/>
      <c r="J1512" s="673"/>
    </row>
    <row r="1513" spans="1:10">
      <c r="A1513" s="686" t="s">
        <v>208</v>
      </c>
      <c r="B1513" s="716" t="s">
        <v>209</v>
      </c>
      <c r="C1513" s="672"/>
      <c r="D1513" s="673"/>
      <c r="E1513" s="674"/>
      <c r="F1513" s="674"/>
      <c r="G1513" s="674"/>
      <c r="H1513" s="707"/>
      <c r="I1513" s="672"/>
      <c r="J1513" s="673"/>
    </row>
    <row r="1514" spans="1:10" ht="23.25" thickBot="1">
      <c r="A1514" s="687" t="s">
        <v>210</v>
      </c>
      <c r="B1514" s="717" t="s">
        <v>211</v>
      </c>
      <c r="C1514" s="672"/>
      <c r="D1514" s="673"/>
      <c r="E1514" s="674"/>
      <c r="F1514" s="674"/>
      <c r="G1514" s="674"/>
      <c r="H1514" s="707"/>
      <c r="I1514" s="672"/>
      <c r="J1514" s="673"/>
    </row>
    <row r="1515" spans="1:10">
      <c r="A1515" s="705" t="s">
        <v>46</v>
      </c>
      <c r="B1515" s="718" t="s">
        <v>47</v>
      </c>
      <c r="C1515" s="680">
        <v>3</v>
      </c>
      <c r="D1515" s="681">
        <v>2</v>
      </c>
      <c r="E1515" s="682">
        <v>0</v>
      </c>
      <c r="F1515" s="682">
        <v>0</v>
      </c>
      <c r="G1515" s="682">
        <v>1</v>
      </c>
      <c r="H1515" s="706">
        <v>1</v>
      </c>
      <c r="I1515" s="680">
        <v>78</v>
      </c>
      <c r="J1515" s="681">
        <v>34</v>
      </c>
    </row>
    <row r="1516" spans="1:10" ht="12" thickBot="1">
      <c r="A1516" s="687" t="s">
        <v>212</v>
      </c>
      <c r="B1516" s="717" t="s">
        <v>213</v>
      </c>
      <c r="C1516" s="672">
        <v>3</v>
      </c>
      <c r="D1516" s="673">
        <v>2</v>
      </c>
      <c r="E1516" s="674"/>
      <c r="F1516" s="674"/>
      <c r="G1516" s="674">
        <v>1</v>
      </c>
      <c r="H1516" s="707">
        <v>1</v>
      </c>
      <c r="I1516" s="672">
        <v>78</v>
      </c>
      <c r="J1516" s="673">
        <v>34</v>
      </c>
    </row>
    <row r="1517" spans="1:10">
      <c r="A1517" s="705" t="s">
        <v>48</v>
      </c>
      <c r="B1517" s="718" t="s">
        <v>49</v>
      </c>
      <c r="C1517" s="680">
        <v>1</v>
      </c>
      <c r="D1517" s="681">
        <v>0</v>
      </c>
      <c r="E1517" s="682">
        <v>0</v>
      </c>
      <c r="F1517" s="682">
        <v>0</v>
      </c>
      <c r="G1517" s="682">
        <v>0</v>
      </c>
      <c r="H1517" s="706">
        <v>0</v>
      </c>
      <c r="I1517" s="680">
        <v>84</v>
      </c>
      <c r="J1517" s="681">
        <v>0</v>
      </c>
    </row>
    <row r="1518" spans="1:10" ht="12" thickBot="1">
      <c r="A1518" s="687" t="s">
        <v>214</v>
      </c>
      <c r="B1518" s="717" t="s">
        <v>215</v>
      </c>
      <c r="C1518" s="672">
        <v>1</v>
      </c>
      <c r="D1518" s="673"/>
      <c r="E1518" s="674"/>
      <c r="F1518" s="674"/>
      <c r="G1518" s="674"/>
      <c r="H1518" s="707"/>
      <c r="I1518" s="672">
        <v>84</v>
      </c>
      <c r="J1518" s="673"/>
    </row>
    <row r="1519" spans="1:10">
      <c r="A1519" s="705" t="s">
        <v>50</v>
      </c>
      <c r="B1519" s="718" t="s">
        <v>51</v>
      </c>
      <c r="C1519" s="680">
        <v>2</v>
      </c>
      <c r="D1519" s="681">
        <v>1</v>
      </c>
      <c r="E1519" s="682">
        <v>0</v>
      </c>
      <c r="F1519" s="682">
        <v>0</v>
      </c>
      <c r="G1519" s="682">
        <v>0</v>
      </c>
      <c r="H1519" s="706">
        <v>0</v>
      </c>
      <c r="I1519" s="680">
        <v>407</v>
      </c>
      <c r="J1519" s="681">
        <v>360</v>
      </c>
    </row>
    <row r="1520" spans="1:10">
      <c r="A1520" s="686" t="s">
        <v>216</v>
      </c>
      <c r="B1520" s="716" t="s">
        <v>217</v>
      </c>
      <c r="C1520" s="672">
        <v>2</v>
      </c>
      <c r="D1520" s="673">
        <v>1</v>
      </c>
      <c r="E1520" s="674"/>
      <c r="F1520" s="674"/>
      <c r="G1520" s="674"/>
      <c r="H1520" s="707"/>
      <c r="I1520" s="672">
        <v>407</v>
      </c>
      <c r="J1520" s="673">
        <v>360</v>
      </c>
    </row>
    <row r="1521" spans="1:10">
      <c r="A1521" s="686" t="s">
        <v>218</v>
      </c>
      <c r="B1521" s="716" t="s">
        <v>219</v>
      </c>
      <c r="C1521" s="672"/>
      <c r="D1521" s="673"/>
      <c r="E1521" s="674"/>
      <c r="F1521" s="674"/>
      <c r="G1521" s="674"/>
      <c r="H1521" s="707"/>
      <c r="I1521" s="672"/>
      <c r="J1521" s="673"/>
    </row>
    <row r="1522" spans="1:10" ht="12" thickBot="1">
      <c r="A1522" s="687" t="s">
        <v>220</v>
      </c>
      <c r="B1522" s="717" t="s">
        <v>221</v>
      </c>
      <c r="C1522" s="672"/>
      <c r="D1522" s="673"/>
      <c r="E1522" s="674"/>
      <c r="F1522" s="674"/>
      <c r="G1522" s="674"/>
      <c r="H1522" s="707"/>
      <c r="I1522" s="672"/>
      <c r="J1522" s="673"/>
    </row>
    <row r="1523" spans="1:10">
      <c r="A1523" s="705" t="s">
        <v>52</v>
      </c>
      <c r="B1523" s="718" t="s">
        <v>53</v>
      </c>
      <c r="C1523" s="680">
        <v>0</v>
      </c>
      <c r="D1523" s="681">
        <v>0</v>
      </c>
      <c r="E1523" s="682">
        <v>0</v>
      </c>
      <c r="F1523" s="682">
        <v>0</v>
      </c>
      <c r="G1523" s="682">
        <v>0</v>
      </c>
      <c r="H1523" s="706">
        <v>0</v>
      </c>
      <c r="I1523" s="680">
        <v>0</v>
      </c>
      <c r="J1523" s="681">
        <v>0</v>
      </c>
    </row>
    <row r="1524" spans="1:10">
      <c r="A1524" s="686" t="s">
        <v>222</v>
      </c>
      <c r="B1524" s="716" t="s">
        <v>223</v>
      </c>
      <c r="C1524" s="672"/>
      <c r="D1524" s="673"/>
      <c r="E1524" s="674"/>
      <c r="F1524" s="674"/>
      <c r="G1524" s="674"/>
      <c r="H1524" s="707"/>
      <c r="I1524" s="672"/>
      <c r="J1524" s="673"/>
    </row>
    <row r="1525" spans="1:10">
      <c r="A1525" s="686" t="s">
        <v>224</v>
      </c>
      <c r="B1525" s="716" t="s">
        <v>225</v>
      </c>
      <c r="C1525" s="672"/>
      <c r="D1525" s="673"/>
      <c r="E1525" s="674"/>
      <c r="F1525" s="674"/>
      <c r="G1525" s="674"/>
      <c r="H1525" s="707"/>
      <c r="I1525" s="672"/>
      <c r="J1525" s="673"/>
    </row>
    <row r="1526" spans="1:10">
      <c r="A1526" s="686" t="s">
        <v>226</v>
      </c>
      <c r="B1526" s="716" t="s">
        <v>227</v>
      </c>
      <c r="C1526" s="672"/>
      <c r="D1526" s="673"/>
      <c r="E1526" s="674"/>
      <c r="F1526" s="674"/>
      <c r="G1526" s="674"/>
      <c r="H1526" s="707"/>
      <c r="I1526" s="672"/>
      <c r="J1526" s="673"/>
    </row>
    <row r="1527" spans="1:10" ht="12" thickBot="1">
      <c r="A1527" s="687" t="s">
        <v>228</v>
      </c>
      <c r="B1527" s="717" t="s">
        <v>229</v>
      </c>
      <c r="C1527" s="672"/>
      <c r="D1527" s="673"/>
      <c r="E1527" s="674"/>
      <c r="F1527" s="674"/>
      <c r="G1527" s="674"/>
      <c r="H1527" s="707"/>
      <c r="I1527" s="672"/>
      <c r="J1527" s="673"/>
    </row>
    <row r="1528" spans="1:10">
      <c r="A1528" s="705" t="s">
        <v>54</v>
      </c>
      <c r="B1528" s="718" t="s">
        <v>55</v>
      </c>
      <c r="C1528" s="680">
        <v>0</v>
      </c>
      <c r="D1528" s="681">
        <v>0</v>
      </c>
      <c r="E1528" s="682">
        <v>0</v>
      </c>
      <c r="F1528" s="682">
        <v>0</v>
      </c>
      <c r="G1528" s="682">
        <v>0</v>
      </c>
      <c r="H1528" s="706">
        <v>0</v>
      </c>
      <c r="I1528" s="680">
        <v>0</v>
      </c>
      <c r="J1528" s="681">
        <v>0</v>
      </c>
    </row>
    <row r="1529" spans="1:10">
      <c r="A1529" s="686" t="s">
        <v>230</v>
      </c>
      <c r="B1529" s="716" t="s">
        <v>231</v>
      </c>
      <c r="C1529" s="710"/>
      <c r="D1529" s="711"/>
      <c r="E1529" s="712"/>
      <c r="F1529" s="712"/>
      <c r="G1529" s="712"/>
      <c r="H1529" s="713"/>
      <c r="I1529" s="710"/>
      <c r="J1529" s="711"/>
    </row>
    <row r="1530" spans="1:10">
      <c r="A1530" s="686" t="s">
        <v>232</v>
      </c>
      <c r="B1530" s="716" t="s">
        <v>233</v>
      </c>
      <c r="C1530" s="710"/>
      <c r="D1530" s="711"/>
      <c r="E1530" s="712"/>
      <c r="F1530" s="712"/>
      <c r="G1530" s="712"/>
      <c r="H1530" s="713"/>
      <c r="I1530" s="710"/>
      <c r="J1530" s="711"/>
    </row>
    <row r="1531" spans="1:10" ht="12" thickBot="1">
      <c r="A1531" s="687" t="s">
        <v>234</v>
      </c>
      <c r="B1531" s="717" t="s">
        <v>235</v>
      </c>
      <c r="C1531" s="710"/>
      <c r="D1531" s="711"/>
      <c r="E1531" s="712"/>
      <c r="F1531" s="712"/>
      <c r="G1531" s="712"/>
      <c r="H1531" s="713"/>
      <c r="I1531" s="710"/>
      <c r="J1531" s="711"/>
    </row>
    <row r="1532" spans="1:10" ht="31.5" customHeight="1">
      <c r="A1532" s="705" t="s">
        <v>254</v>
      </c>
      <c r="B1532" s="718" t="s">
        <v>57</v>
      </c>
      <c r="C1532" s="680"/>
      <c r="D1532" s="681"/>
      <c r="E1532" s="682"/>
      <c r="F1532" s="682"/>
      <c r="G1532" s="682"/>
      <c r="H1532" s="706"/>
      <c r="I1532" s="680"/>
      <c r="J1532" s="681"/>
    </row>
    <row r="1533" spans="1:10" ht="11.25" customHeight="1">
      <c r="A1533" s="686" t="s">
        <v>236</v>
      </c>
      <c r="B1533" s="716" t="s">
        <v>237</v>
      </c>
      <c r="C1533" s="672"/>
      <c r="D1533" s="673"/>
      <c r="E1533" s="674"/>
      <c r="F1533" s="674"/>
      <c r="G1533" s="674"/>
      <c r="H1533" s="707"/>
      <c r="I1533" s="672"/>
      <c r="J1533" s="673"/>
    </row>
    <row r="1534" spans="1:10" ht="23.25" thickBot="1">
      <c r="A1534" s="687" t="s">
        <v>238</v>
      </c>
      <c r="B1534" s="717" t="s">
        <v>239</v>
      </c>
      <c r="C1534" s="710"/>
      <c r="D1534" s="711"/>
      <c r="E1534" s="712"/>
      <c r="F1534" s="712"/>
      <c r="G1534" s="712"/>
      <c r="H1534" s="713"/>
      <c r="I1534" s="710"/>
      <c r="J1534" s="711"/>
    </row>
    <row r="1535" spans="1:10" ht="11.25" customHeight="1">
      <c r="A1535" s="714" t="s">
        <v>58</v>
      </c>
      <c r="B1535" s="719" t="s">
        <v>59</v>
      </c>
      <c r="C1535" s="680"/>
      <c r="D1535" s="681"/>
      <c r="E1535" s="682"/>
      <c r="F1535" s="682"/>
      <c r="G1535" s="682"/>
      <c r="H1535" s="706"/>
      <c r="I1535" s="680"/>
      <c r="J1535" s="681"/>
    </row>
    <row r="1536" spans="1:10" ht="11.25" customHeight="1" thickBot="1">
      <c r="A1536" s="687" t="s">
        <v>240</v>
      </c>
      <c r="B1536" s="717" t="s">
        <v>241</v>
      </c>
      <c r="C1536" s="688"/>
      <c r="D1536" s="689"/>
      <c r="E1536" s="690"/>
      <c r="F1536" s="690"/>
      <c r="G1536" s="690"/>
      <c r="H1536" s="720"/>
      <c r="I1536" s="688"/>
      <c r="J1536" s="689"/>
    </row>
    <row r="1537" spans="1:10" ht="15" customHeight="1" thickBot="1">
      <c r="A1537" s="645" t="s">
        <v>1776</v>
      </c>
      <c r="B1537" s="646"/>
      <c r="C1537" s="646"/>
      <c r="D1537" s="646"/>
      <c r="E1537" s="646"/>
      <c r="F1537" s="646"/>
      <c r="G1537" s="646"/>
      <c r="H1537" s="646"/>
      <c r="I1537" s="646"/>
      <c r="J1537" s="646"/>
    </row>
    <row r="1538" spans="1:10" ht="13.5" customHeight="1" thickBot="1">
      <c r="A1538" s="1850" t="s">
        <v>0</v>
      </c>
      <c r="B1538" s="1851" t="s">
        <v>1</v>
      </c>
      <c r="C1538" s="1852" t="s">
        <v>250</v>
      </c>
      <c r="D1538" s="1852"/>
      <c r="E1538" s="1853" t="s">
        <v>7</v>
      </c>
      <c r="F1538" s="1853"/>
      <c r="G1538" s="1853"/>
      <c r="H1538" s="1853"/>
      <c r="I1538" s="1852" t="s">
        <v>251</v>
      </c>
      <c r="J1538" s="1852"/>
    </row>
    <row r="1539" spans="1:10" ht="34.5" customHeight="1" thickBot="1">
      <c r="A1539" s="1850"/>
      <c r="B1539" s="1851"/>
      <c r="C1539" s="1852"/>
      <c r="D1539" s="1852"/>
      <c r="E1539" s="1853"/>
      <c r="F1539" s="1853"/>
      <c r="G1539" s="1853"/>
      <c r="H1539" s="1853"/>
      <c r="I1539" s="1852"/>
      <c r="J1539" s="1852"/>
    </row>
    <row r="1540" spans="1:10" ht="11.25" customHeight="1" thickBot="1">
      <c r="A1540" s="1850"/>
      <c r="B1540" s="1851"/>
      <c r="C1540" s="1852"/>
      <c r="D1540" s="1852"/>
      <c r="E1540" s="1854" t="s">
        <v>13</v>
      </c>
      <c r="F1540" s="1854"/>
      <c r="G1540" s="1855" t="s">
        <v>244</v>
      </c>
      <c r="H1540" s="1855"/>
      <c r="I1540" s="1852"/>
      <c r="J1540" s="1852"/>
    </row>
    <row r="1541" spans="1:10" ht="48.75" customHeight="1">
      <c r="A1541" s="1850"/>
      <c r="B1541" s="1851"/>
      <c r="C1541" s="648" t="s">
        <v>15</v>
      </c>
      <c r="D1541" s="649" t="s">
        <v>252</v>
      </c>
      <c r="E1541" s="650" t="s">
        <v>15</v>
      </c>
      <c r="F1541" s="651" t="s">
        <v>16</v>
      </c>
      <c r="G1541" s="652" t="s">
        <v>15</v>
      </c>
      <c r="H1541" s="652" t="s">
        <v>16</v>
      </c>
      <c r="I1541" s="648" t="s">
        <v>15</v>
      </c>
      <c r="J1541" s="649" t="s">
        <v>16</v>
      </c>
    </row>
    <row r="1542" spans="1:10" s="659" customFormat="1" ht="11.25" customHeight="1" thickBot="1">
      <c r="A1542" s="653">
        <v>1</v>
      </c>
      <c r="B1542" s="654">
        <v>2</v>
      </c>
      <c r="C1542" s="655">
        <v>3</v>
      </c>
      <c r="D1542" s="656">
        <v>4</v>
      </c>
      <c r="E1542" s="657">
        <v>5</v>
      </c>
      <c r="F1542" s="658">
        <v>6</v>
      </c>
      <c r="G1542" s="657">
        <v>7</v>
      </c>
      <c r="H1542" s="656">
        <v>8</v>
      </c>
      <c r="I1542" s="655">
        <v>9</v>
      </c>
      <c r="J1542" s="656">
        <v>10</v>
      </c>
    </row>
    <row r="1543" spans="1:10" ht="11.25" customHeight="1" thickBot="1">
      <c r="A1543" s="1848" t="s">
        <v>253</v>
      </c>
      <c r="B1543" s="1849"/>
      <c r="C1543" s="660">
        <v>37</v>
      </c>
      <c r="D1543" s="661">
        <v>34</v>
      </c>
      <c r="E1543" s="660">
        <v>5</v>
      </c>
      <c r="F1543" s="662">
        <v>5</v>
      </c>
      <c r="G1543" s="662">
        <v>3</v>
      </c>
      <c r="H1543" s="661">
        <v>3</v>
      </c>
      <c r="I1543" s="663">
        <v>2645</v>
      </c>
      <c r="J1543" s="664">
        <v>2408</v>
      </c>
    </row>
    <row r="1544" spans="1:10">
      <c r="A1544" s="665" t="s">
        <v>18</v>
      </c>
      <c r="B1544" s="666" t="s">
        <v>19</v>
      </c>
      <c r="C1544" s="667">
        <v>0</v>
      </c>
      <c r="D1544" s="668">
        <v>0</v>
      </c>
      <c r="E1544" s="667">
        <v>0</v>
      </c>
      <c r="F1544" s="669">
        <v>0</v>
      </c>
      <c r="G1544" s="669">
        <v>0</v>
      </c>
      <c r="H1544" s="668">
        <v>0</v>
      </c>
      <c r="I1544" s="667">
        <v>0</v>
      </c>
      <c r="J1544" s="668">
        <v>0</v>
      </c>
    </row>
    <row r="1545" spans="1:10">
      <c r="A1545" s="670" t="s">
        <v>66</v>
      </c>
      <c r="B1545" s="671" t="s">
        <v>67</v>
      </c>
      <c r="C1545" s="672"/>
      <c r="D1545" s="673"/>
      <c r="E1545" s="672"/>
      <c r="F1545" s="674"/>
      <c r="G1545" s="674"/>
      <c r="H1545" s="673"/>
      <c r="I1545" s="672"/>
      <c r="J1545" s="673"/>
    </row>
    <row r="1546" spans="1:10" ht="11.25" customHeight="1">
      <c r="A1546" s="670" t="s">
        <v>68</v>
      </c>
      <c r="B1546" s="671" t="s">
        <v>69</v>
      </c>
      <c r="C1546" s="672"/>
      <c r="D1546" s="673"/>
      <c r="E1546" s="672"/>
      <c r="F1546" s="674"/>
      <c r="G1546" s="674"/>
      <c r="H1546" s="673"/>
      <c r="I1546" s="672"/>
      <c r="J1546" s="673"/>
    </row>
    <row r="1547" spans="1:10" ht="12" thickBot="1">
      <c r="A1547" s="675" t="s">
        <v>70</v>
      </c>
      <c r="B1547" s="676" t="s">
        <v>71</v>
      </c>
      <c r="C1547" s="672"/>
      <c r="D1547" s="673"/>
      <c r="E1547" s="672"/>
      <c r="F1547" s="674"/>
      <c r="G1547" s="674"/>
      <c r="H1547" s="673"/>
      <c r="I1547" s="672"/>
      <c r="J1547" s="673"/>
    </row>
    <row r="1548" spans="1:10">
      <c r="A1548" s="665" t="s">
        <v>20</v>
      </c>
      <c r="B1548" s="666" t="s">
        <v>21</v>
      </c>
      <c r="C1548" s="667">
        <v>1</v>
      </c>
      <c r="D1548" s="668">
        <v>1</v>
      </c>
      <c r="E1548" s="667">
        <v>0</v>
      </c>
      <c r="F1548" s="669">
        <v>0</v>
      </c>
      <c r="G1548" s="669">
        <v>0</v>
      </c>
      <c r="H1548" s="668">
        <v>0</v>
      </c>
      <c r="I1548" s="667">
        <v>180</v>
      </c>
      <c r="J1548" s="668">
        <v>180</v>
      </c>
    </row>
    <row r="1549" spans="1:10">
      <c r="A1549" s="670" t="s">
        <v>72</v>
      </c>
      <c r="B1549" s="671" t="s">
        <v>73</v>
      </c>
      <c r="C1549" s="672">
        <v>1</v>
      </c>
      <c r="D1549" s="673">
        <v>1</v>
      </c>
      <c r="E1549" s="672"/>
      <c r="F1549" s="674"/>
      <c r="G1549" s="674"/>
      <c r="H1549" s="673"/>
      <c r="I1549" s="677">
        <v>180</v>
      </c>
      <c r="J1549" s="678">
        <v>180</v>
      </c>
    </row>
    <row r="1550" spans="1:10">
      <c r="A1550" s="670" t="s">
        <v>74</v>
      </c>
      <c r="B1550" s="671" t="s">
        <v>75</v>
      </c>
      <c r="C1550" s="672"/>
      <c r="D1550" s="673"/>
      <c r="E1550" s="672"/>
      <c r="F1550" s="674"/>
      <c r="G1550" s="674"/>
      <c r="H1550" s="673"/>
      <c r="I1550" s="672"/>
      <c r="J1550" s="673"/>
    </row>
    <row r="1551" spans="1:10">
      <c r="A1551" s="670" t="s">
        <v>76</v>
      </c>
      <c r="B1551" s="671" t="s">
        <v>77</v>
      </c>
      <c r="C1551" s="672"/>
      <c r="D1551" s="673"/>
      <c r="E1551" s="672"/>
      <c r="F1551" s="674"/>
      <c r="G1551" s="674"/>
      <c r="H1551" s="673"/>
      <c r="I1551" s="672"/>
      <c r="J1551" s="673"/>
    </row>
    <row r="1552" spans="1:10" ht="11.25" customHeight="1">
      <c r="A1552" s="670" t="s">
        <v>78</v>
      </c>
      <c r="B1552" s="671" t="s">
        <v>79</v>
      </c>
      <c r="C1552" s="672"/>
      <c r="D1552" s="673"/>
      <c r="E1552" s="672"/>
      <c r="F1552" s="674"/>
      <c r="G1552" s="674"/>
      <c r="H1552" s="673"/>
      <c r="I1552" s="672"/>
      <c r="J1552" s="673"/>
    </row>
    <row r="1553" spans="1:10" ht="12" thickBot="1">
      <c r="A1553" s="675" t="s">
        <v>80</v>
      </c>
      <c r="B1553" s="676" t="s">
        <v>81</v>
      </c>
      <c r="C1553" s="672"/>
      <c r="D1553" s="673"/>
      <c r="E1553" s="672"/>
      <c r="F1553" s="674"/>
      <c r="G1553" s="674"/>
      <c r="H1553" s="673"/>
      <c r="I1553" s="672"/>
      <c r="J1553" s="673"/>
    </row>
    <row r="1554" spans="1:10">
      <c r="A1554" s="665" t="s">
        <v>22</v>
      </c>
      <c r="B1554" s="666" t="s">
        <v>23</v>
      </c>
      <c r="C1554" s="667">
        <v>13</v>
      </c>
      <c r="D1554" s="668">
        <v>13</v>
      </c>
      <c r="E1554" s="667">
        <v>0</v>
      </c>
      <c r="F1554" s="669">
        <v>0</v>
      </c>
      <c r="G1554" s="669">
        <v>1</v>
      </c>
      <c r="H1554" s="668">
        <v>1</v>
      </c>
      <c r="I1554" s="667">
        <v>1026</v>
      </c>
      <c r="J1554" s="668">
        <v>1026</v>
      </c>
    </row>
    <row r="1555" spans="1:10">
      <c r="A1555" s="670" t="s">
        <v>82</v>
      </c>
      <c r="B1555" s="671" t="s">
        <v>83</v>
      </c>
      <c r="C1555" s="672">
        <v>2</v>
      </c>
      <c r="D1555" s="673">
        <v>2</v>
      </c>
      <c r="E1555" s="672"/>
      <c r="F1555" s="674"/>
      <c r="G1555" s="674"/>
      <c r="H1555" s="673"/>
      <c r="I1555" s="672">
        <v>59</v>
      </c>
      <c r="J1555" s="673">
        <v>59</v>
      </c>
    </row>
    <row r="1556" spans="1:10">
      <c r="A1556" s="670" t="s">
        <v>84</v>
      </c>
      <c r="B1556" s="671" t="s">
        <v>85</v>
      </c>
      <c r="C1556" s="672"/>
      <c r="D1556" s="673"/>
      <c r="E1556" s="672"/>
      <c r="F1556" s="674"/>
      <c r="G1556" s="674"/>
      <c r="H1556" s="673"/>
      <c r="I1556" s="672"/>
      <c r="J1556" s="673"/>
    </row>
    <row r="1557" spans="1:10">
      <c r="A1557" s="670" t="s">
        <v>86</v>
      </c>
      <c r="B1557" s="671" t="s">
        <v>87</v>
      </c>
      <c r="C1557" s="672"/>
      <c r="D1557" s="673"/>
      <c r="E1557" s="672"/>
      <c r="F1557" s="674"/>
      <c r="G1557" s="674"/>
      <c r="H1557" s="673"/>
      <c r="I1557" s="672"/>
      <c r="J1557" s="673"/>
    </row>
    <row r="1558" spans="1:10" s="679" customFormat="1" ht="11.25" customHeight="1">
      <c r="A1558" s="670" t="s">
        <v>88</v>
      </c>
      <c r="B1558" s="671" t="s">
        <v>89</v>
      </c>
      <c r="C1558" s="672"/>
      <c r="D1558" s="673"/>
      <c r="E1558" s="672"/>
      <c r="F1558" s="674"/>
      <c r="G1558" s="674"/>
      <c r="H1558" s="673"/>
      <c r="I1558" s="672"/>
      <c r="J1558" s="673"/>
    </row>
    <row r="1559" spans="1:10">
      <c r="A1559" s="670" t="s">
        <v>90</v>
      </c>
      <c r="B1559" s="671" t="s">
        <v>91</v>
      </c>
      <c r="C1559" s="672"/>
      <c r="D1559" s="673"/>
      <c r="E1559" s="672"/>
      <c r="F1559" s="674"/>
      <c r="G1559" s="674"/>
      <c r="H1559" s="673"/>
      <c r="I1559" s="672"/>
      <c r="J1559" s="673"/>
    </row>
    <row r="1560" spans="1:10" ht="22.5">
      <c r="A1560" s="670" t="s">
        <v>92</v>
      </c>
      <c r="B1560" s="671" t="s">
        <v>93</v>
      </c>
      <c r="C1560" s="672"/>
      <c r="D1560" s="673"/>
      <c r="E1560" s="672"/>
      <c r="F1560" s="674"/>
      <c r="G1560" s="674"/>
      <c r="H1560" s="673"/>
      <c r="I1560" s="672"/>
      <c r="J1560" s="673"/>
    </row>
    <row r="1561" spans="1:10" s="679" customFormat="1" ht="22.5" customHeight="1">
      <c r="A1561" s="670" t="s">
        <v>94</v>
      </c>
      <c r="B1561" s="671" t="s">
        <v>95</v>
      </c>
      <c r="C1561" s="672"/>
      <c r="D1561" s="673"/>
      <c r="E1561" s="672"/>
      <c r="F1561" s="674"/>
      <c r="G1561" s="674"/>
      <c r="H1561" s="673"/>
      <c r="I1561" s="672"/>
      <c r="J1561" s="673"/>
    </row>
    <row r="1562" spans="1:10" ht="11.25" customHeight="1">
      <c r="A1562" s="670" t="s">
        <v>96</v>
      </c>
      <c r="B1562" s="671" t="s">
        <v>97</v>
      </c>
      <c r="C1562" s="672">
        <v>1</v>
      </c>
      <c r="D1562" s="673">
        <v>1</v>
      </c>
      <c r="E1562" s="672"/>
      <c r="F1562" s="674"/>
      <c r="G1562" s="674"/>
      <c r="H1562" s="673"/>
      <c r="I1562" s="672">
        <v>119</v>
      </c>
      <c r="J1562" s="673">
        <v>119</v>
      </c>
    </row>
    <row r="1563" spans="1:10" ht="11.25" customHeight="1">
      <c r="A1563" s="670" t="s">
        <v>98</v>
      </c>
      <c r="B1563" s="671" t="s">
        <v>99</v>
      </c>
      <c r="C1563" s="672"/>
      <c r="D1563" s="673"/>
      <c r="E1563" s="672"/>
      <c r="F1563" s="674"/>
      <c r="G1563" s="674"/>
      <c r="H1563" s="673"/>
      <c r="I1563" s="672"/>
      <c r="J1563" s="673"/>
    </row>
    <row r="1564" spans="1:10" s="679" customFormat="1">
      <c r="A1564" s="670" t="s">
        <v>100</v>
      </c>
      <c r="B1564" s="671" t="s">
        <v>101</v>
      </c>
      <c r="C1564" s="672"/>
      <c r="D1564" s="673"/>
      <c r="E1564" s="672"/>
      <c r="F1564" s="674"/>
      <c r="G1564" s="674"/>
      <c r="H1564" s="673"/>
      <c r="I1564" s="672"/>
      <c r="J1564" s="673"/>
    </row>
    <row r="1565" spans="1:10" ht="11.25" customHeight="1">
      <c r="A1565" s="670" t="s">
        <v>102</v>
      </c>
      <c r="B1565" s="671" t="s">
        <v>103</v>
      </c>
      <c r="C1565" s="672"/>
      <c r="D1565" s="673"/>
      <c r="E1565" s="672"/>
      <c r="F1565" s="674"/>
      <c r="G1565" s="674"/>
      <c r="H1565" s="673"/>
      <c r="I1565" s="672"/>
      <c r="J1565" s="673"/>
    </row>
    <row r="1566" spans="1:10" s="679" customFormat="1" ht="11.25" customHeight="1">
      <c r="A1566" s="670" t="s">
        <v>104</v>
      </c>
      <c r="B1566" s="671" t="s">
        <v>105</v>
      </c>
      <c r="C1566" s="672">
        <v>1</v>
      </c>
      <c r="D1566" s="673">
        <v>1</v>
      </c>
      <c r="E1566" s="672"/>
      <c r="F1566" s="674"/>
      <c r="G1566" s="674"/>
      <c r="H1566" s="673"/>
      <c r="I1566" s="672">
        <v>93</v>
      </c>
      <c r="J1566" s="673">
        <v>93</v>
      </c>
    </row>
    <row r="1567" spans="1:10">
      <c r="A1567" s="670" t="s">
        <v>106</v>
      </c>
      <c r="B1567" s="671" t="s">
        <v>107</v>
      </c>
      <c r="C1567" s="672"/>
      <c r="D1567" s="673"/>
      <c r="E1567" s="672"/>
      <c r="F1567" s="674"/>
      <c r="G1567" s="674"/>
      <c r="H1567" s="673"/>
      <c r="I1567" s="672"/>
      <c r="J1567" s="673"/>
    </row>
    <row r="1568" spans="1:10" s="679" customFormat="1" ht="11.25" customHeight="1">
      <c r="A1568" s="670" t="s">
        <v>108</v>
      </c>
      <c r="B1568" s="671" t="s">
        <v>109</v>
      </c>
      <c r="C1568" s="672"/>
      <c r="D1568" s="673"/>
      <c r="E1568" s="672"/>
      <c r="F1568" s="674"/>
      <c r="G1568" s="674"/>
      <c r="H1568" s="673"/>
      <c r="I1568" s="672"/>
      <c r="J1568" s="673"/>
    </row>
    <row r="1569" spans="1:10" ht="11.25" customHeight="1">
      <c r="A1569" s="670" t="s">
        <v>110</v>
      </c>
      <c r="B1569" s="671" t="s">
        <v>111</v>
      </c>
      <c r="C1569" s="672">
        <v>6</v>
      </c>
      <c r="D1569" s="673">
        <v>6</v>
      </c>
      <c r="E1569" s="672"/>
      <c r="F1569" s="674"/>
      <c r="G1569" s="674">
        <v>1</v>
      </c>
      <c r="H1569" s="673">
        <v>1</v>
      </c>
      <c r="I1569" s="672">
        <v>426</v>
      </c>
      <c r="J1569" s="673">
        <v>426</v>
      </c>
    </row>
    <row r="1570" spans="1:10" ht="11.25" customHeight="1">
      <c r="A1570" s="670" t="s">
        <v>112</v>
      </c>
      <c r="B1570" s="671" t="s">
        <v>113</v>
      </c>
      <c r="C1570" s="672">
        <v>1</v>
      </c>
      <c r="D1570" s="673">
        <v>1</v>
      </c>
      <c r="E1570" s="672"/>
      <c r="F1570" s="674"/>
      <c r="G1570" s="674"/>
      <c r="H1570" s="673"/>
      <c r="I1570" s="672">
        <v>10</v>
      </c>
      <c r="J1570" s="673">
        <v>10</v>
      </c>
    </row>
    <row r="1571" spans="1:10" s="679" customFormat="1" ht="22.5">
      <c r="A1571" s="670" t="s">
        <v>114</v>
      </c>
      <c r="B1571" s="671" t="s">
        <v>115</v>
      </c>
      <c r="C1571" s="672"/>
      <c r="D1571" s="673"/>
      <c r="E1571" s="672"/>
      <c r="F1571" s="674"/>
      <c r="G1571" s="674"/>
      <c r="H1571" s="673"/>
      <c r="I1571" s="672"/>
      <c r="J1571" s="673"/>
    </row>
    <row r="1572" spans="1:10" ht="11.25" customHeight="1">
      <c r="A1572" s="670" t="s">
        <v>116</v>
      </c>
      <c r="B1572" s="671" t="s">
        <v>117</v>
      </c>
      <c r="C1572" s="672">
        <v>2</v>
      </c>
      <c r="D1572" s="673">
        <v>2</v>
      </c>
      <c r="E1572" s="672"/>
      <c r="F1572" s="674"/>
      <c r="G1572" s="674"/>
      <c r="H1572" s="673"/>
      <c r="I1572" s="672">
        <v>319</v>
      </c>
      <c r="J1572" s="673">
        <v>319</v>
      </c>
    </row>
    <row r="1573" spans="1:10" s="679" customFormat="1" ht="11.25" customHeight="1">
      <c r="A1573" s="670" t="s">
        <v>118</v>
      </c>
      <c r="B1573" s="671" t="s">
        <v>119</v>
      </c>
      <c r="C1573" s="672"/>
      <c r="D1573" s="673"/>
      <c r="E1573" s="672"/>
      <c r="F1573" s="674"/>
      <c r="G1573" s="674"/>
      <c r="H1573" s="673"/>
      <c r="I1573" s="672"/>
      <c r="J1573" s="673"/>
    </row>
    <row r="1574" spans="1:10">
      <c r="A1574" s="670" t="s">
        <v>120</v>
      </c>
      <c r="B1574" s="671" t="s">
        <v>121</v>
      </c>
      <c r="C1574" s="672"/>
      <c r="D1574" s="673"/>
      <c r="E1574" s="672"/>
      <c r="F1574" s="674"/>
      <c r="G1574" s="674"/>
      <c r="H1574" s="673"/>
      <c r="I1574" s="672"/>
      <c r="J1574" s="673"/>
    </row>
    <row r="1575" spans="1:10" s="679" customFormat="1">
      <c r="A1575" s="670" t="s">
        <v>122</v>
      </c>
      <c r="B1575" s="671" t="s">
        <v>123</v>
      </c>
      <c r="C1575" s="672"/>
      <c r="D1575" s="673"/>
      <c r="E1575" s="672"/>
      <c r="F1575" s="674"/>
      <c r="G1575" s="674"/>
      <c r="H1575" s="673"/>
      <c r="I1575" s="672"/>
      <c r="J1575" s="673"/>
    </row>
    <row r="1576" spans="1:10">
      <c r="A1576" s="670" t="s">
        <v>124</v>
      </c>
      <c r="B1576" s="671" t="s">
        <v>125</v>
      </c>
      <c r="C1576" s="672"/>
      <c r="D1576" s="673"/>
      <c r="E1576" s="672"/>
      <c r="F1576" s="674"/>
      <c r="G1576" s="674"/>
      <c r="H1576" s="673"/>
      <c r="I1576" s="672"/>
      <c r="J1576" s="673"/>
    </row>
    <row r="1577" spans="1:10" s="679" customFormat="1" ht="11.25" customHeight="1">
      <c r="A1577" s="670" t="s">
        <v>126</v>
      </c>
      <c r="B1577" s="671" t="s">
        <v>127</v>
      </c>
      <c r="C1577" s="672"/>
      <c r="D1577" s="673"/>
      <c r="E1577" s="672"/>
      <c r="F1577" s="674"/>
      <c r="G1577" s="674"/>
      <c r="H1577" s="673"/>
      <c r="I1577" s="672"/>
      <c r="J1577" s="673"/>
    </row>
    <row r="1578" spans="1:10" ht="12" thickBot="1">
      <c r="A1578" s="675" t="s">
        <v>128</v>
      </c>
      <c r="B1578" s="676" t="s">
        <v>129</v>
      </c>
      <c r="C1578" s="672"/>
      <c r="D1578" s="673"/>
      <c r="E1578" s="672"/>
      <c r="F1578" s="674"/>
      <c r="G1578" s="674"/>
      <c r="H1578" s="673"/>
      <c r="I1578" s="672"/>
      <c r="J1578" s="673"/>
    </row>
    <row r="1579" spans="1:10" s="679" customFormat="1" ht="21" customHeight="1">
      <c r="A1579" s="665" t="s">
        <v>24</v>
      </c>
      <c r="B1579" s="666" t="s">
        <v>25</v>
      </c>
      <c r="C1579" s="680">
        <v>1</v>
      </c>
      <c r="D1579" s="681">
        <v>1</v>
      </c>
      <c r="E1579" s="680">
        <v>0</v>
      </c>
      <c r="F1579" s="682">
        <v>0</v>
      </c>
      <c r="G1579" s="682">
        <v>0</v>
      </c>
      <c r="H1579" s="681">
        <v>0</v>
      </c>
      <c r="I1579" s="680">
        <v>40</v>
      </c>
      <c r="J1579" s="681">
        <v>40</v>
      </c>
    </row>
    <row r="1580" spans="1:10" ht="23.25" thickBot="1">
      <c r="A1580" s="675" t="s">
        <v>130</v>
      </c>
      <c r="B1580" s="676" t="s">
        <v>131</v>
      </c>
      <c r="C1580" s="672">
        <v>1</v>
      </c>
      <c r="D1580" s="673">
        <v>1</v>
      </c>
      <c r="E1580" s="672"/>
      <c r="F1580" s="674"/>
      <c r="G1580" s="674"/>
      <c r="H1580" s="673"/>
      <c r="I1580" s="672">
        <v>40</v>
      </c>
      <c r="J1580" s="673">
        <v>40</v>
      </c>
    </row>
    <row r="1581" spans="1:10" ht="21" customHeight="1">
      <c r="A1581" s="665" t="s">
        <v>26</v>
      </c>
      <c r="B1581" s="666" t="s">
        <v>27</v>
      </c>
      <c r="C1581" s="680">
        <v>2</v>
      </c>
      <c r="D1581" s="681">
        <v>2</v>
      </c>
      <c r="E1581" s="680">
        <v>0</v>
      </c>
      <c r="F1581" s="682">
        <v>0</v>
      </c>
      <c r="G1581" s="682">
        <v>0</v>
      </c>
      <c r="H1581" s="681">
        <v>0</v>
      </c>
      <c r="I1581" s="680">
        <v>164</v>
      </c>
      <c r="J1581" s="681">
        <v>164</v>
      </c>
    </row>
    <row r="1582" spans="1:10" s="679" customFormat="1">
      <c r="A1582" s="670" t="s">
        <v>132</v>
      </c>
      <c r="B1582" s="671" t="s">
        <v>133</v>
      </c>
      <c r="C1582" s="672">
        <v>2</v>
      </c>
      <c r="D1582" s="673">
        <v>2</v>
      </c>
      <c r="E1582" s="672"/>
      <c r="F1582" s="674"/>
      <c r="G1582" s="674"/>
      <c r="H1582" s="673"/>
      <c r="I1582" s="672">
        <v>164</v>
      </c>
      <c r="J1582" s="673">
        <v>164</v>
      </c>
    </row>
    <row r="1583" spans="1:10">
      <c r="A1583" s="670" t="s">
        <v>134</v>
      </c>
      <c r="B1583" s="671" t="s">
        <v>135</v>
      </c>
      <c r="C1583" s="672"/>
      <c r="D1583" s="673"/>
      <c r="E1583" s="672"/>
      <c r="F1583" s="674"/>
      <c r="G1583" s="674"/>
      <c r="H1583" s="673"/>
      <c r="I1583" s="672"/>
      <c r="J1583" s="673"/>
    </row>
    <row r="1584" spans="1:10" s="679" customFormat="1" ht="11.25" customHeight="1">
      <c r="A1584" s="670" t="s">
        <v>136</v>
      </c>
      <c r="B1584" s="671" t="s">
        <v>137</v>
      </c>
      <c r="C1584" s="672"/>
      <c r="D1584" s="673"/>
      <c r="E1584" s="672"/>
      <c r="F1584" s="674"/>
      <c r="G1584" s="674"/>
      <c r="H1584" s="673"/>
      <c r="I1584" s="672"/>
      <c r="J1584" s="673"/>
    </row>
    <row r="1585" spans="1:10" ht="12" thickBot="1">
      <c r="A1585" s="683" t="s">
        <v>138</v>
      </c>
      <c r="B1585" s="676" t="s">
        <v>139</v>
      </c>
      <c r="C1585" s="672"/>
      <c r="D1585" s="673"/>
      <c r="E1585" s="672"/>
      <c r="F1585" s="674"/>
      <c r="G1585" s="674"/>
      <c r="H1585" s="673"/>
      <c r="I1585" s="672"/>
      <c r="J1585" s="673"/>
    </row>
    <row r="1586" spans="1:10" ht="11.25" customHeight="1">
      <c r="A1586" s="684" t="s">
        <v>28</v>
      </c>
      <c r="B1586" s="666" t="s">
        <v>29</v>
      </c>
      <c r="C1586" s="667">
        <v>7</v>
      </c>
      <c r="D1586" s="668">
        <v>7</v>
      </c>
      <c r="E1586" s="667">
        <v>4</v>
      </c>
      <c r="F1586" s="669">
        <v>4</v>
      </c>
      <c r="G1586" s="669">
        <v>1</v>
      </c>
      <c r="H1586" s="668">
        <v>1</v>
      </c>
      <c r="I1586" s="667">
        <v>304</v>
      </c>
      <c r="J1586" s="668">
        <v>304</v>
      </c>
    </row>
    <row r="1587" spans="1:10">
      <c r="A1587" s="685" t="s">
        <v>140</v>
      </c>
      <c r="B1587" s="671" t="s">
        <v>141</v>
      </c>
      <c r="C1587" s="672">
        <v>2</v>
      </c>
      <c r="D1587" s="673">
        <v>2</v>
      </c>
      <c r="E1587" s="672">
        <v>2</v>
      </c>
      <c r="F1587" s="674">
        <v>2</v>
      </c>
      <c r="G1587" s="674"/>
      <c r="H1587" s="673"/>
      <c r="I1587" s="672"/>
      <c r="J1587" s="673"/>
    </row>
    <row r="1588" spans="1:10" ht="11.25" customHeight="1">
      <c r="A1588" s="686" t="s">
        <v>142</v>
      </c>
      <c r="B1588" s="671" t="s">
        <v>143</v>
      </c>
      <c r="C1588" s="672">
        <v>4</v>
      </c>
      <c r="D1588" s="673">
        <v>4</v>
      </c>
      <c r="E1588" s="672">
        <v>2</v>
      </c>
      <c r="F1588" s="674">
        <v>2</v>
      </c>
      <c r="G1588" s="674">
        <v>1</v>
      </c>
      <c r="H1588" s="673">
        <v>1</v>
      </c>
      <c r="I1588" s="672">
        <v>195</v>
      </c>
      <c r="J1588" s="673">
        <v>195</v>
      </c>
    </row>
    <row r="1589" spans="1:10" s="679" customFormat="1" ht="12" thickBot="1">
      <c r="A1589" s="683" t="s">
        <v>144</v>
      </c>
      <c r="B1589" s="676" t="s">
        <v>145</v>
      </c>
      <c r="C1589" s="672">
        <v>1</v>
      </c>
      <c r="D1589" s="673">
        <v>1</v>
      </c>
      <c r="E1589" s="672"/>
      <c r="F1589" s="674"/>
      <c r="G1589" s="674"/>
      <c r="H1589" s="673"/>
      <c r="I1589" s="672">
        <v>109</v>
      </c>
      <c r="J1589" s="673">
        <v>109</v>
      </c>
    </row>
    <row r="1590" spans="1:10" ht="11.25" customHeight="1">
      <c r="A1590" s="684" t="s">
        <v>30</v>
      </c>
      <c r="B1590" s="666" t="s">
        <v>31</v>
      </c>
      <c r="C1590" s="680">
        <v>1</v>
      </c>
      <c r="D1590" s="681">
        <v>1</v>
      </c>
      <c r="E1590" s="680">
        <v>0</v>
      </c>
      <c r="F1590" s="682">
        <v>0</v>
      </c>
      <c r="G1590" s="682">
        <v>0</v>
      </c>
      <c r="H1590" s="681">
        <v>0</v>
      </c>
      <c r="I1590" s="680">
        <v>128</v>
      </c>
      <c r="J1590" s="681">
        <v>128</v>
      </c>
    </row>
    <row r="1591" spans="1:10" ht="22.5">
      <c r="A1591" s="685" t="s">
        <v>146</v>
      </c>
      <c r="B1591" s="671" t="s">
        <v>147</v>
      </c>
      <c r="C1591" s="672"/>
      <c r="D1591" s="673"/>
      <c r="E1591" s="672"/>
      <c r="F1591" s="674"/>
      <c r="G1591" s="674"/>
      <c r="H1591" s="673"/>
      <c r="I1591" s="672"/>
      <c r="J1591" s="673"/>
    </row>
    <row r="1592" spans="1:10" s="679" customFormat="1">
      <c r="A1592" s="686" t="s">
        <v>148</v>
      </c>
      <c r="B1592" s="671" t="s">
        <v>149</v>
      </c>
      <c r="C1592" s="672">
        <v>1</v>
      </c>
      <c r="D1592" s="673">
        <v>1</v>
      </c>
      <c r="E1592" s="672"/>
      <c r="F1592" s="674"/>
      <c r="G1592" s="674"/>
      <c r="H1592" s="673"/>
      <c r="I1592" s="672">
        <v>128</v>
      </c>
      <c r="J1592" s="673">
        <v>128</v>
      </c>
    </row>
    <row r="1593" spans="1:10" ht="11.25" customHeight="1" thickBot="1">
      <c r="A1593" s="687" t="s">
        <v>150</v>
      </c>
      <c r="B1593" s="676" t="s">
        <v>151</v>
      </c>
      <c r="C1593" s="688"/>
      <c r="D1593" s="689"/>
      <c r="E1593" s="688"/>
      <c r="F1593" s="690"/>
      <c r="G1593" s="690"/>
      <c r="H1593" s="689"/>
      <c r="I1593" s="688"/>
      <c r="J1593" s="689"/>
    </row>
    <row r="1594" spans="1:10" ht="6.75" customHeight="1" thickBot="1">
      <c r="A1594" s="691"/>
      <c r="B1594" s="692"/>
      <c r="C1594" s="693"/>
      <c r="D1594" s="693"/>
      <c r="E1594" s="694"/>
      <c r="F1594" s="694"/>
      <c r="G1594" s="694"/>
      <c r="H1594" s="694"/>
      <c r="I1594" s="693"/>
      <c r="J1594" s="693"/>
    </row>
    <row r="1595" spans="1:10" s="659" customFormat="1" ht="11.25" customHeight="1" thickBot="1">
      <c r="A1595" s="695">
        <v>1</v>
      </c>
      <c r="B1595" s="696">
        <v>2</v>
      </c>
      <c r="C1595" s="697">
        <v>3</v>
      </c>
      <c r="D1595" s="698">
        <v>4</v>
      </c>
      <c r="E1595" s="699">
        <v>5</v>
      </c>
      <c r="F1595" s="700">
        <v>6</v>
      </c>
      <c r="G1595" s="701">
        <v>7</v>
      </c>
      <c r="H1595" s="702">
        <v>8</v>
      </c>
      <c r="I1595" s="703">
        <v>9</v>
      </c>
      <c r="J1595" s="704">
        <v>10</v>
      </c>
    </row>
    <row r="1596" spans="1:10">
      <c r="A1596" s="705" t="s">
        <v>32</v>
      </c>
      <c r="B1596" s="666" t="s">
        <v>33</v>
      </c>
      <c r="C1596" s="680">
        <v>1</v>
      </c>
      <c r="D1596" s="681">
        <v>1</v>
      </c>
      <c r="E1596" s="682">
        <v>0</v>
      </c>
      <c r="F1596" s="682">
        <v>0</v>
      </c>
      <c r="G1596" s="682">
        <v>0</v>
      </c>
      <c r="H1596" s="706">
        <v>0</v>
      </c>
      <c r="I1596" s="680">
        <v>20</v>
      </c>
      <c r="J1596" s="681">
        <v>20</v>
      </c>
    </row>
    <row r="1597" spans="1:10" ht="11.25" customHeight="1">
      <c r="A1597" s="686" t="s">
        <v>152</v>
      </c>
      <c r="B1597" s="671" t="s">
        <v>153</v>
      </c>
      <c r="C1597" s="672">
        <v>1</v>
      </c>
      <c r="D1597" s="673">
        <v>1</v>
      </c>
      <c r="E1597" s="674"/>
      <c r="F1597" s="674"/>
      <c r="G1597" s="674"/>
      <c r="H1597" s="707"/>
      <c r="I1597" s="672">
        <v>20</v>
      </c>
      <c r="J1597" s="673">
        <v>20</v>
      </c>
    </row>
    <row r="1598" spans="1:10" ht="11.25" customHeight="1">
      <c r="A1598" s="686" t="s">
        <v>154</v>
      </c>
      <c r="B1598" s="671" t="s">
        <v>155</v>
      </c>
      <c r="C1598" s="672"/>
      <c r="D1598" s="673"/>
      <c r="E1598" s="674"/>
      <c r="F1598" s="674"/>
      <c r="G1598" s="674"/>
      <c r="H1598" s="707"/>
      <c r="I1598" s="672"/>
      <c r="J1598" s="673"/>
    </row>
    <row r="1599" spans="1:10">
      <c r="A1599" s="685" t="s">
        <v>156</v>
      </c>
      <c r="B1599" s="671" t="s">
        <v>157</v>
      </c>
      <c r="C1599" s="672"/>
      <c r="D1599" s="673"/>
      <c r="E1599" s="674"/>
      <c r="F1599" s="674"/>
      <c r="G1599" s="674"/>
      <c r="H1599" s="707"/>
      <c r="I1599" s="672"/>
      <c r="J1599" s="673"/>
    </row>
    <row r="1600" spans="1:10">
      <c r="A1600" s="685" t="s">
        <v>158</v>
      </c>
      <c r="B1600" s="671" t="s">
        <v>159</v>
      </c>
      <c r="C1600" s="672"/>
      <c r="D1600" s="673"/>
      <c r="E1600" s="674"/>
      <c r="F1600" s="674"/>
      <c r="G1600" s="674"/>
      <c r="H1600" s="707"/>
      <c r="I1600" s="672"/>
      <c r="J1600" s="673"/>
    </row>
    <row r="1601" spans="1:10" ht="12" thickBot="1">
      <c r="A1601" s="683" t="s">
        <v>160</v>
      </c>
      <c r="B1601" s="676" t="s">
        <v>161</v>
      </c>
      <c r="C1601" s="672"/>
      <c r="D1601" s="673"/>
      <c r="E1601" s="674"/>
      <c r="F1601" s="674"/>
      <c r="G1601" s="674"/>
      <c r="H1601" s="707"/>
      <c r="I1601" s="708"/>
      <c r="J1601" s="709"/>
    </row>
    <row r="1602" spans="1:10">
      <c r="A1602" s="684" t="s">
        <v>34</v>
      </c>
      <c r="B1602" s="666" t="s">
        <v>35</v>
      </c>
      <c r="C1602" s="680">
        <v>1</v>
      </c>
      <c r="D1602" s="681">
        <v>1</v>
      </c>
      <c r="E1602" s="682">
        <v>0</v>
      </c>
      <c r="F1602" s="682">
        <v>0</v>
      </c>
      <c r="G1602" s="682">
        <v>0</v>
      </c>
      <c r="H1602" s="706">
        <v>0</v>
      </c>
      <c r="I1602" s="680">
        <v>40</v>
      </c>
      <c r="J1602" s="681">
        <v>40</v>
      </c>
    </row>
    <row r="1603" spans="1:10">
      <c r="A1603" s="685" t="s">
        <v>162</v>
      </c>
      <c r="B1603" s="671" t="s">
        <v>163</v>
      </c>
      <c r="C1603" s="672"/>
      <c r="D1603" s="673"/>
      <c r="E1603" s="674"/>
      <c r="F1603" s="674"/>
      <c r="G1603" s="674"/>
      <c r="H1603" s="707"/>
      <c r="I1603" s="672"/>
      <c r="J1603" s="673"/>
    </row>
    <row r="1604" spans="1:10" ht="12" thickBot="1">
      <c r="A1604" s="683" t="s">
        <v>164</v>
      </c>
      <c r="B1604" s="676" t="s">
        <v>165</v>
      </c>
      <c r="C1604" s="672">
        <v>1</v>
      </c>
      <c r="D1604" s="673">
        <v>1</v>
      </c>
      <c r="E1604" s="674"/>
      <c r="F1604" s="674"/>
      <c r="G1604" s="674"/>
      <c r="H1604" s="707"/>
      <c r="I1604" s="672">
        <v>40</v>
      </c>
      <c r="J1604" s="673">
        <v>40</v>
      </c>
    </row>
    <row r="1605" spans="1:10" ht="21">
      <c r="A1605" s="705" t="s">
        <v>36</v>
      </c>
      <c r="B1605" s="666" t="s">
        <v>37</v>
      </c>
      <c r="C1605" s="680">
        <v>0</v>
      </c>
      <c r="D1605" s="681">
        <v>0</v>
      </c>
      <c r="E1605" s="682">
        <v>0</v>
      </c>
      <c r="F1605" s="682">
        <v>0</v>
      </c>
      <c r="G1605" s="682">
        <v>0</v>
      </c>
      <c r="H1605" s="706">
        <v>0</v>
      </c>
      <c r="I1605" s="680">
        <v>0</v>
      </c>
      <c r="J1605" s="681">
        <v>0</v>
      </c>
    </row>
    <row r="1606" spans="1:10">
      <c r="A1606" s="686" t="s">
        <v>166</v>
      </c>
      <c r="B1606" s="671" t="s">
        <v>167</v>
      </c>
      <c r="C1606" s="672"/>
      <c r="D1606" s="673"/>
      <c r="E1606" s="674"/>
      <c r="F1606" s="674"/>
      <c r="G1606" s="674"/>
      <c r="H1606" s="707"/>
      <c r="I1606" s="672"/>
      <c r="J1606" s="673"/>
    </row>
    <row r="1607" spans="1:10" ht="22.5">
      <c r="A1607" s="686" t="s">
        <v>168</v>
      </c>
      <c r="B1607" s="671" t="s">
        <v>169</v>
      </c>
      <c r="C1607" s="672"/>
      <c r="D1607" s="673"/>
      <c r="E1607" s="674"/>
      <c r="F1607" s="674"/>
      <c r="G1607" s="674"/>
      <c r="H1607" s="707"/>
      <c r="I1607" s="672"/>
      <c r="J1607" s="673"/>
    </row>
    <row r="1608" spans="1:10">
      <c r="A1608" s="686" t="s">
        <v>170</v>
      </c>
      <c r="B1608" s="671" t="s">
        <v>171</v>
      </c>
      <c r="C1608" s="672"/>
      <c r="D1608" s="673"/>
      <c r="E1608" s="674"/>
      <c r="F1608" s="674"/>
      <c r="G1608" s="674"/>
      <c r="H1608" s="707"/>
      <c r="I1608" s="672"/>
      <c r="J1608" s="673"/>
    </row>
    <row r="1609" spans="1:10">
      <c r="A1609" s="686" t="s">
        <v>172</v>
      </c>
      <c r="B1609" s="671" t="s">
        <v>173</v>
      </c>
      <c r="C1609" s="672"/>
      <c r="D1609" s="673"/>
      <c r="E1609" s="674"/>
      <c r="F1609" s="674"/>
      <c r="G1609" s="674"/>
      <c r="H1609" s="707"/>
      <c r="I1609" s="672"/>
      <c r="J1609" s="673"/>
    </row>
    <row r="1610" spans="1:10">
      <c r="A1610" s="686" t="s">
        <v>174</v>
      </c>
      <c r="B1610" s="671" t="s">
        <v>175</v>
      </c>
      <c r="C1610" s="672"/>
      <c r="D1610" s="673"/>
      <c r="E1610" s="674"/>
      <c r="F1610" s="674"/>
      <c r="G1610" s="674"/>
      <c r="H1610" s="707"/>
      <c r="I1610" s="672"/>
      <c r="J1610" s="673"/>
    </row>
    <row r="1611" spans="1:10" ht="12" thickBot="1">
      <c r="A1611" s="687" t="s">
        <v>176</v>
      </c>
      <c r="B1611" s="676" t="s">
        <v>177</v>
      </c>
      <c r="C1611" s="672"/>
      <c r="D1611" s="673"/>
      <c r="E1611" s="674"/>
      <c r="F1611" s="674"/>
      <c r="G1611" s="674"/>
      <c r="H1611" s="707"/>
      <c r="I1611" s="672"/>
      <c r="J1611" s="673"/>
    </row>
    <row r="1612" spans="1:10">
      <c r="A1612" s="705" t="s">
        <v>38</v>
      </c>
      <c r="B1612" s="666" t="s">
        <v>39</v>
      </c>
      <c r="C1612" s="680">
        <v>0</v>
      </c>
      <c r="D1612" s="681">
        <v>0</v>
      </c>
      <c r="E1612" s="682">
        <v>0</v>
      </c>
      <c r="F1612" s="682">
        <v>0</v>
      </c>
      <c r="G1612" s="682">
        <v>0</v>
      </c>
      <c r="H1612" s="706">
        <v>0</v>
      </c>
      <c r="I1612" s="680">
        <v>0</v>
      </c>
      <c r="J1612" s="681">
        <v>0</v>
      </c>
    </row>
    <row r="1613" spans="1:10" ht="22.5">
      <c r="A1613" s="686" t="s">
        <v>178</v>
      </c>
      <c r="B1613" s="671" t="s">
        <v>179</v>
      </c>
      <c r="C1613" s="710"/>
      <c r="D1613" s="711"/>
      <c r="E1613" s="712"/>
      <c r="F1613" s="712"/>
      <c r="G1613" s="712"/>
      <c r="H1613" s="713"/>
      <c r="I1613" s="710"/>
      <c r="J1613" s="711"/>
    </row>
    <row r="1614" spans="1:10" ht="11.25" customHeight="1">
      <c r="A1614" s="686" t="s">
        <v>180</v>
      </c>
      <c r="B1614" s="671" t="s">
        <v>181</v>
      </c>
      <c r="C1614" s="710"/>
      <c r="D1614" s="711"/>
      <c r="E1614" s="712"/>
      <c r="F1614" s="712"/>
      <c r="G1614" s="712"/>
      <c r="H1614" s="713"/>
      <c r="I1614" s="710"/>
      <c r="J1614" s="711"/>
    </row>
    <row r="1615" spans="1:10" ht="11.25" customHeight="1" thickBot="1">
      <c r="A1615" s="683" t="s">
        <v>182</v>
      </c>
      <c r="B1615" s="676" t="s">
        <v>183</v>
      </c>
      <c r="C1615" s="710"/>
      <c r="D1615" s="711"/>
      <c r="E1615" s="712"/>
      <c r="F1615" s="712"/>
      <c r="G1615" s="712"/>
      <c r="H1615" s="713"/>
      <c r="I1615" s="710"/>
      <c r="J1615" s="711"/>
    </row>
    <row r="1616" spans="1:10">
      <c r="A1616" s="705" t="s">
        <v>40</v>
      </c>
      <c r="B1616" s="666" t="s">
        <v>41</v>
      </c>
      <c r="C1616" s="680">
        <v>0</v>
      </c>
      <c r="D1616" s="681">
        <v>0</v>
      </c>
      <c r="E1616" s="682">
        <v>0</v>
      </c>
      <c r="F1616" s="682">
        <v>0</v>
      </c>
      <c r="G1616" s="682">
        <v>0</v>
      </c>
      <c r="H1616" s="706">
        <v>0</v>
      </c>
      <c r="I1616" s="680">
        <v>0</v>
      </c>
      <c r="J1616" s="681">
        <v>0</v>
      </c>
    </row>
    <row r="1617" spans="1:10" ht="12" thickBot="1">
      <c r="A1617" s="687" t="s">
        <v>184</v>
      </c>
      <c r="B1617" s="676" t="s">
        <v>185</v>
      </c>
      <c r="C1617" s="672"/>
      <c r="D1617" s="673"/>
      <c r="E1617" s="674"/>
      <c r="F1617" s="674"/>
      <c r="G1617" s="674"/>
      <c r="H1617" s="707"/>
      <c r="I1617" s="672"/>
      <c r="J1617" s="673"/>
    </row>
    <row r="1618" spans="1:10" ht="11.25" customHeight="1">
      <c r="A1618" s="705" t="s">
        <v>42</v>
      </c>
      <c r="B1618" s="666" t="s">
        <v>43</v>
      </c>
      <c r="C1618" s="680">
        <v>0</v>
      </c>
      <c r="D1618" s="681">
        <v>0</v>
      </c>
      <c r="E1618" s="682">
        <v>0</v>
      </c>
      <c r="F1618" s="682">
        <v>0</v>
      </c>
      <c r="G1618" s="682">
        <v>0</v>
      </c>
      <c r="H1618" s="706">
        <v>0</v>
      </c>
      <c r="I1618" s="680">
        <v>0</v>
      </c>
      <c r="J1618" s="681">
        <v>0</v>
      </c>
    </row>
    <row r="1619" spans="1:10">
      <c r="A1619" s="685" t="s">
        <v>186</v>
      </c>
      <c r="B1619" s="671" t="s">
        <v>187</v>
      </c>
      <c r="C1619" s="672"/>
      <c r="D1619" s="673"/>
      <c r="E1619" s="674"/>
      <c r="F1619" s="674"/>
      <c r="G1619" s="674"/>
      <c r="H1619" s="707"/>
      <c r="I1619" s="672"/>
      <c r="J1619" s="673"/>
    </row>
    <row r="1620" spans="1:10" ht="22.5">
      <c r="A1620" s="670" t="s">
        <v>188</v>
      </c>
      <c r="B1620" s="671" t="s">
        <v>189</v>
      </c>
      <c r="C1620" s="672"/>
      <c r="D1620" s="673"/>
      <c r="E1620" s="674"/>
      <c r="F1620" s="674"/>
      <c r="G1620" s="674"/>
      <c r="H1620" s="707"/>
      <c r="I1620" s="672"/>
      <c r="J1620" s="673"/>
    </row>
    <row r="1621" spans="1:10" ht="11.25" customHeight="1">
      <c r="A1621" s="686" t="s">
        <v>190</v>
      </c>
      <c r="B1621" s="671" t="s">
        <v>191</v>
      </c>
      <c r="C1621" s="672"/>
      <c r="D1621" s="673"/>
      <c r="E1621" s="674"/>
      <c r="F1621" s="674"/>
      <c r="G1621" s="674"/>
      <c r="H1621" s="707"/>
      <c r="I1621" s="672"/>
      <c r="J1621" s="673"/>
    </row>
    <row r="1622" spans="1:10">
      <c r="A1622" s="686" t="s">
        <v>192</v>
      </c>
      <c r="B1622" s="671" t="s">
        <v>193</v>
      </c>
      <c r="C1622" s="672"/>
      <c r="D1622" s="673"/>
      <c r="E1622" s="674"/>
      <c r="F1622" s="674"/>
      <c r="G1622" s="674"/>
      <c r="H1622" s="707"/>
      <c r="I1622" s="672"/>
      <c r="J1622" s="673"/>
    </row>
    <row r="1623" spans="1:10">
      <c r="A1623" s="686" t="s">
        <v>194</v>
      </c>
      <c r="B1623" s="671" t="s">
        <v>195</v>
      </c>
      <c r="C1623" s="672"/>
      <c r="D1623" s="673"/>
      <c r="E1623" s="674"/>
      <c r="F1623" s="674"/>
      <c r="G1623" s="674"/>
      <c r="H1623" s="707"/>
      <c r="I1623" s="672"/>
      <c r="J1623" s="673"/>
    </row>
    <row r="1624" spans="1:10">
      <c r="A1624" s="686" t="s">
        <v>196</v>
      </c>
      <c r="B1624" s="671" t="s">
        <v>197</v>
      </c>
      <c r="C1624" s="672"/>
      <c r="D1624" s="673"/>
      <c r="E1624" s="674"/>
      <c r="F1624" s="674"/>
      <c r="G1624" s="674"/>
      <c r="H1624" s="707"/>
      <c r="I1624" s="672"/>
      <c r="J1624" s="673"/>
    </row>
    <row r="1625" spans="1:10" ht="12" thickBot="1">
      <c r="A1625" s="687" t="s">
        <v>198</v>
      </c>
      <c r="B1625" s="676" t="s">
        <v>199</v>
      </c>
      <c r="C1625" s="672"/>
      <c r="D1625" s="673"/>
      <c r="E1625" s="674"/>
      <c r="F1625" s="674"/>
      <c r="G1625" s="674"/>
      <c r="H1625" s="707"/>
      <c r="I1625" s="672"/>
      <c r="J1625" s="673"/>
    </row>
    <row r="1626" spans="1:10">
      <c r="A1626" s="714" t="s">
        <v>44</v>
      </c>
      <c r="B1626" s="715" t="s">
        <v>45</v>
      </c>
      <c r="C1626" s="680">
        <v>1</v>
      </c>
      <c r="D1626" s="681">
        <v>1</v>
      </c>
      <c r="E1626" s="682">
        <v>1</v>
      </c>
      <c r="F1626" s="682">
        <v>1</v>
      </c>
      <c r="G1626" s="682">
        <v>0</v>
      </c>
      <c r="H1626" s="706">
        <v>0</v>
      </c>
      <c r="I1626" s="680">
        <v>0</v>
      </c>
      <c r="J1626" s="681">
        <v>0</v>
      </c>
    </row>
    <row r="1627" spans="1:10">
      <c r="A1627" s="686" t="s">
        <v>200</v>
      </c>
      <c r="B1627" s="671" t="s">
        <v>201</v>
      </c>
      <c r="C1627" s="672"/>
      <c r="D1627" s="673"/>
      <c r="E1627" s="674"/>
      <c r="F1627" s="674"/>
      <c r="G1627" s="674"/>
      <c r="H1627" s="707"/>
      <c r="I1627" s="672"/>
      <c r="J1627" s="673"/>
    </row>
    <row r="1628" spans="1:10">
      <c r="A1628" s="686" t="s">
        <v>202</v>
      </c>
      <c r="B1628" s="671" t="s">
        <v>203</v>
      </c>
      <c r="C1628" s="672"/>
      <c r="D1628" s="673"/>
      <c r="E1628" s="674"/>
      <c r="F1628" s="674"/>
      <c r="G1628" s="674"/>
      <c r="H1628" s="707"/>
      <c r="I1628" s="672"/>
      <c r="J1628" s="673"/>
    </row>
    <row r="1629" spans="1:10" ht="22.5">
      <c r="A1629" s="686" t="s">
        <v>204</v>
      </c>
      <c r="B1629" s="716" t="s">
        <v>205</v>
      </c>
      <c r="C1629" s="672"/>
      <c r="D1629" s="673"/>
      <c r="E1629" s="674"/>
      <c r="F1629" s="674"/>
      <c r="G1629" s="674"/>
      <c r="H1629" s="707"/>
      <c r="I1629" s="672"/>
      <c r="J1629" s="673"/>
    </row>
    <row r="1630" spans="1:10">
      <c r="A1630" s="686" t="s">
        <v>206</v>
      </c>
      <c r="B1630" s="716" t="s">
        <v>207</v>
      </c>
      <c r="C1630" s="672">
        <v>1</v>
      </c>
      <c r="D1630" s="673">
        <v>1</v>
      </c>
      <c r="E1630" s="674">
        <v>1</v>
      </c>
      <c r="F1630" s="674">
        <v>1</v>
      </c>
      <c r="G1630" s="674"/>
      <c r="H1630" s="707"/>
      <c r="I1630" s="672"/>
      <c r="J1630" s="673"/>
    </row>
    <row r="1631" spans="1:10">
      <c r="A1631" s="686" t="s">
        <v>208</v>
      </c>
      <c r="B1631" s="716" t="s">
        <v>209</v>
      </c>
      <c r="C1631" s="672"/>
      <c r="D1631" s="673"/>
      <c r="E1631" s="674"/>
      <c r="F1631" s="674"/>
      <c r="G1631" s="674"/>
      <c r="H1631" s="707"/>
      <c r="I1631" s="672"/>
      <c r="J1631" s="673"/>
    </row>
    <row r="1632" spans="1:10" ht="23.25" thickBot="1">
      <c r="A1632" s="687" t="s">
        <v>210</v>
      </c>
      <c r="B1632" s="717" t="s">
        <v>211</v>
      </c>
      <c r="C1632" s="672"/>
      <c r="D1632" s="673"/>
      <c r="E1632" s="674"/>
      <c r="F1632" s="674"/>
      <c r="G1632" s="674"/>
      <c r="H1632" s="707"/>
      <c r="I1632" s="672"/>
      <c r="J1632" s="673"/>
    </row>
    <row r="1633" spans="1:10">
      <c r="A1633" s="705" t="s">
        <v>46</v>
      </c>
      <c r="B1633" s="718" t="s">
        <v>47</v>
      </c>
      <c r="C1633" s="680">
        <v>3</v>
      </c>
      <c r="D1633" s="681">
        <v>1</v>
      </c>
      <c r="E1633" s="682">
        <v>0</v>
      </c>
      <c r="F1633" s="682">
        <v>0</v>
      </c>
      <c r="G1633" s="682">
        <v>1</v>
      </c>
      <c r="H1633" s="706">
        <v>1</v>
      </c>
      <c r="I1633" s="680">
        <v>133</v>
      </c>
      <c r="J1633" s="681">
        <v>0</v>
      </c>
    </row>
    <row r="1634" spans="1:10" ht="12" thickBot="1">
      <c r="A1634" s="687" t="s">
        <v>212</v>
      </c>
      <c r="B1634" s="717" t="s">
        <v>213</v>
      </c>
      <c r="C1634" s="672">
        <v>3</v>
      </c>
      <c r="D1634" s="673">
        <v>1</v>
      </c>
      <c r="E1634" s="674"/>
      <c r="F1634" s="674"/>
      <c r="G1634" s="674">
        <v>1</v>
      </c>
      <c r="H1634" s="707">
        <v>1</v>
      </c>
      <c r="I1634" s="672">
        <v>133</v>
      </c>
      <c r="J1634" s="673"/>
    </row>
    <row r="1635" spans="1:10">
      <c r="A1635" s="705" t="s">
        <v>48</v>
      </c>
      <c r="B1635" s="718" t="s">
        <v>49</v>
      </c>
      <c r="C1635" s="680">
        <v>1</v>
      </c>
      <c r="D1635" s="681">
        <v>1</v>
      </c>
      <c r="E1635" s="682">
        <v>0</v>
      </c>
      <c r="F1635" s="682">
        <v>0</v>
      </c>
      <c r="G1635" s="682">
        <v>0</v>
      </c>
      <c r="H1635" s="706">
        <v>0</v>
      </c>
      <c r="I1635" s="680">
        <v>142</v>
      </c>
      <c r="J1635" s="681">
        <v>142</v>
      </c>
    </row>
    <row r="1636" spans="1:10" ht="12" thickBot="1">
      <c r="A1636" s="687" t="s">
        <v>214</v>
      </c>
      <c r="B1636" s="717" t="s">
        <v>215</v>
      </c>
      <c r="C1636" s="672">
        <v>1</v>
      </c>
      <c r="D1636" s="673">
        <v>1</v>
      </c>
      <c r="E1636" s="674"/>
      <c r="F1636" s="674"/>
      <c r="G1636" s="674"/>
      <c r="H1636" s="707"/>
      <c r="I1636" s="672">
        <v>142</v>
      </c>
      <c r="J1636" s="673">
        <v>142</v>
      </c>
    </row>
    <row r="1637" spans="1:10">
      <c r="A1637" s="705" t="s">
        <v>50</v>
      </c>
      <c r="B1637" s="718" t="s">
        <v>51</v>
      </c>
      <c r="C1637" s="680">
        <v>4</v>
      </c>
      <c r="D1637" s="681">
        <v>3</v>
      </c>
      <c r="E1637" s="682">
        <v>0</v>
      </c>
      <c r="F1637" s="682">
        <v>0</v>
      </c>
      <c r="G1637" s="682">
        <v>0</v>
      </c>
      <c r="H1637" s="706">
        <v>0</v>
      </c>
      <c r="I1637" s="680">
        <v>343</v>
      </c>
      <c r="J1637" s="681">
        <v>239</v>
      </c>
    </row>
    <row r="1638" spans="1:10">
      <c r="A1638" s="686" t="s">
        <v>216</v>
      </c>
      <c r="B1638" s="716" t="s">
        <v>217</v>
      </c>
      <c r="C1638" s="672">
        <v>3</v>
      </c>
      <c r="D1638" s="673">
        <v>2</v>
      </c>
      <c r="E1638" s="674"/>
      <c r="F1638" s="674"/>
      <c r="G1638" s="674"/>
      <c r="H1638" s="707"/>
      <c r="I1638" s="672">
        <v>317</v>
      </c>
      <c r="J1638" s="673">
        <v>213</v>
      </c>
    </row>
    <row r="1639" spans="1:10">
      <c r="A1639" s="686" t="s">
        <v>218</v>
      </c>
      <c r="B1639" s="716" t="s">
        <v>219</v>
      </c>
      <c r="C1639" s="672">
        <v>1</v>
      </c>
      <c r="D1639" s="673">
        <v>1</v>
      </c>
      <c r="E1639" s="674"/>
      <c r="F1639" s="674"/>
      <c r="G1639" s="674"/>
      <c r="H1639" s="707"/>
      <c r="I1639" s="672">
        <v>26</v>
      </c>
      <c r="J1639" s="673">
        <v>26</v>
      </c>
    </row>
    <row r="1640" spans="1:10" ht="12" thickBot="1">
      <c r="A1640" s="687" t="s">
        <v>220</v>
      </c>
      <c r="B1640" s="717" t="s">
        <v>221</v>
      </c>
      <c r="C1640" s="672"/>
      <c r="D1640" s="673"/>
      <c r="E1640" s="674"/>
      <c r="F1640" s="674"/>
      <c r="G1640" s="674"/>
      <c r="H1640" s="707"/>
      <c r="I1640" s="672"/>
      <c r="J1640" s="673"/>
    </row>
    <row r="1641" spans="1:10">
      <c r="A1641" s="705" t="s">
        <v>52</v>
      </c>
      <c r="B1641" s="718" t="s">
        <v>53</v>
      </c>
      <c r="C1641" s="680">
        <v>0</v>
      </c>
      <c r="D1641" s="681">
        <v>0</v>
      </c>
      <c r="E1641" s="682">
        <v>0</v>
      </c>
      <c r="F1641" s="682">
        <v>0</v>
      </c>
      <c r="G1641" s="682">
        <v>0</v>
      </c>
      <c r="H1641" s="706">
        <v>0</v>
      </c>
      <c r="I1641" s="680">
        <v>0</v>
      </c>
      <c r="J1641" s="681">
        <v>0</v>
      </c>
    </row>
    <row r="1642" spans="1:10">
      <c r="A1642" s="686" t="s">
        <v>222</v>
      </c>
      <c r="B1642" s="716" t="s">
        <v>223</v>
      </c>
      <c r="C1642" s="672"/>
      <c r="D1642" s="673"/>
      <c r="E1642" s="674"/>
      <c r="F1642" s="674"/>
      <c r="G1642" s="674"/>
      <c r="H1642" s="707"/>
      <c r="I1642" s="672"/>
      <c r="J1642" s="673"/>
    </row>
    <row r="1643" spans="1:10">
      <c r="A1643" s="686" t="s">
        <v>224</v>
      </c>
      <c r="B1643" s="716" t="s">
        <v>225</v>
      </c>
      <c r="C1643" s="672"/>
      <c r="D1643" s="673"/>
      <c r="E1643" s="674"/>
      <c r="F1643" s="674"/>
      <c r="G1643" s="674"/>
      <c r="H1643" s="707"/>
      <c r="I1643" s="672"/>
      <c r="J1643" s="673"/>
    </row>
    <row r="1644" spans="1:10">
      <c r="A1644" s="686" t="s">
        <v>226</v>
      </c>
      <c r="B1644" s="716" t="s">
        <v>227</v>
      </c>
      <c r="C1644" s="672"/>
      <c r="D1644" s="673"/>
      <c r="E1644" s="674"/>
      <c r="F1644" s="674"/>
      <c r="G1644" s="674"/>
      <c r="H1644" s="707"/>
      <c r="I1644" s="672"/>
      <c r="J1644" s="673"/>
    </row>
    <row r="1645" spans="1:10" ht="12" thickBot="1">
      <c r="A1645" s="687" t="s">
        <v>228</v>
      </c>
      <c r="B1645" s="717" t="s">
        <v>229</v>
      </c>
      <c r="C1645" s="672"/>
      <c r="D1645" s="673"/>
      <c r="E1645" s="674"/>
      <c r="F1645" s="674"/>
      <c r="G1645" s="674"/>
      <c r="H1645" s="707"/>
      <c r="I1645" s="672"/>
      <c r="J1645" s="673"/>
    </row>
    <row r="1646" spans="1:10">
      <c r="A1646" s="705" t="s">
        <v>54</v>
      </c>
      <c r="B1646" s="718" t="s">
        <v>55</v>
      </c>
      <c r="C1646" s="680">
        <v>1</v>
      </c>
      <c r="D1646" s="681">
        <v>1</v>
      </c>
      <c r="E1646" s="682">
        <v>0</v>
      </c>
      <c r="F1646" s="682">
        <v>0</v>
      </c>
      <c r="G1646" s="682">
        <v>0</v>
      </c>
      <c r="H1646" s="706">
        <v>0</v>
      </c>
      <c r="I1646" s="680">
        <v>125</v>
      </c>
      <c r="J1646" s="681">
        <v>125</v>
      </c>
    </row>
    <row r="1647" spans="1:10">
      <c r="A1647" s="686" t="s">
        <v>230</v>
      </c>
      <c r="B1647" s="716" t="s">
        <v>231</v>
      </c>
      <c r="C1647" s="710">
        <v>1</v>
      </c>
      <c r="D1647" s="711">
        <v>1</v>
      </c>
      <c r="E1647" s="712"/>
      <c r="F1647" s="712"/>
      <c r="G1647" s="712"/>
      <c r="H1647" s="713"/>
      <c r="I1647" s="710">
        <v>125</v>
      </c>
      <c r="J1647" s="711">
        <v>125</v>
      </c>
    </row>
    <row r="1648" spans="1:10">
      <c r="A1648" s="686" t="s">
        <v>232</v>
      </c>
      <c r="B1648" s="716" t="s">
        <v>233</v>
      </c>
      <c r="C1648" s="710"/>
      <c r="D1648" s="711"/>
      <c r="E1648" s="712"/>
      <c r="F1648" s="712"/>
      <c r="G1648" s="712"/>
      <c r="H1648" s="713"/>
      <c r="I1648" s="710"/>
      <c r="J1648" s="711"/>
    </row>
    <row r="1649" spans="1:10" ht="12" thickBot="1">
      <c r="A1649" s="687" t="s">
        <v>234</v>
      </c>
      <c r="B1649" s="717" t="s">
        <v>235</v>
      </c>
      <c r="C1649" s="710"/>
      <c r="D1649" s="711"/>
      <c r="E1649" s="712"/>
      <c r="F1649" s="712"/>
      <c r="G1649" s="712"/>
      <c r="H1649" s="713"/>
      <c r="I1649" s="710"/>
      <c r="J1649" s="711"/>
    </row>
    <row r="1650" spans="1:10" ht="31.5" customHeight="1">
      <c r="A1650" s="705" t="s">
        <v>254</v>
      </c>
      <c r="B1650" s="718" t="s">
        <v>57</v>
      </c>
      <c r="C1650" s="680"/>
      <c r="D1650" s="681"/>
      <c r="E1650" s="682"/>
      <c r="F1650" s="682"/>
      <c r="G1650" s="682"/>
      <c r="H1650" s="706"/>
      <c r="I1650" s="680"/>
      <c r="J1650" s="681"/>
    </row>
    <row r="1651" spans="1:10" ht="11.25" customHeight="1">
      <c r="A1651" s="686" t="s">
        <v>236</v>
      </c>
      <c r="B1651" s="716" t="s">
        <v>237</v>
      </c>
      <c r="C1651" s="672"/>
      <c r="D1651" s="673"/>
      <c r="E1651" s="674"/>
      <c r="F1651" s="674"/>
      <c r="G1651" s="674"/>
      <c r="H1651" s="707"/>
      <c r="I1651" s="672"/>
      <c r="J1651" s="673"/>
    </row>
    <row r="1652" spans="1:10" ht="23.25" thickBot="1">
      <c r="A1652" s="687" t="s">
        <v>238</v>
      </c>
      <c r="B1652" s="717" t="s">
        <v>239</v>
      </c>
      <c r="C1652" s="710"/>
      <c r="D1652" s="711"/>
      <c r="E1652" s="712"/>
      <c r="F1652" s="712"/>
      <c r="G1652" s="712"/>
      <c r="H1652" s="713"/>
      <c r="I1652" s="710"/>
      <c r="J1652" s="711"/>
    </row>
    <row r="1653" spans="1:10" ht="11.25" customHeight="1">
      <c r="A1653" s="714" t="s">
        <v>58</v>
      </c>
      <c r="B1653" s="719" t="s">
        <v>59</v>
      </c>
      <c r="C1653" s="680"/>
      <c r="D1653" s="681"/>
      <c r="E1653" s="682"/>
      <c r="F1653" s="682"/>
      <c r="G1653" s="682"/>
      <c r="H1653" s="706"/>
      <c r="I1653" s="680"/>
      <c r="J1653" s="681"/>
    </row>
    <row r="1654" spans="1:10" ht="11.25" customHeight="1" thickBot="1">
      <c r="A1654" s="687" t="s">
        <v>240</v>
      </c>
      <c r="B1654" s="717" t="s">
        <v>241</v>
      </c>
      <c r="C1654" s="688"/>
      <c r="D1654" s="689"/>
      <c r="E1654" s="690"/>
      <c r="F1654" s="690"/>
      <c r="G1654" s="690"/>
      <c r="H1654" s="720"/>
      <c r="I1654" s="688"/>
      <c r="J1654" s="689"/>
    </row>
    <row r="1655" spans="1:10" s="723" customFormat="1" ht="15" customHeight="1" thickBot="1">
      <c r="A1655" s="645" t="s">
        <v>1777</v>
      </c>
      <c r="B1655" s="646"/>
      <c r="C1655" s="646"/>
      <c r="D1655" s="646"/>
      <c r="E1655" s="646"/>
      <c r="F1655" s="646"/>
      <c r="G1655" s="646"/>
      <c r="H1655" s="646"/>
      <c r="I1655" s="646"/>
      <c r="J1655" s="646"/>
    </row>
    <row r="1656" spans="1:10" ht="13.5" customHeight="1" thickBot="1">
      <c r="A1656" s="1850" t="s">
        <v>0</v>
      </c>
      <c r="B1656" s="1851" t="s">
        <v>1</v>
      </c>
      <c r="C1656" s="1852" t="s">
        <v>250</v>
      </c>
      <c r="D1656" s="1852"/>
      <c r="E1656" s="1853" t="s">
        <v>7</v>
      </c>
      <c r="F1656" s="1853"/>
      <c r="G1656" s="1853"/>
      <c r="H1656" s="1853"/>
      <c r="I1656" s="1852" t="s">
        <v>251</v>
      </c>
      <c r="J1656" s="1852"/>
    </row>
    <row r="1657" spans="1:10" ht="34.5" customHeight="1" thickBot="1">
      <c r="A1657" s="1850"/>
      <c r="B1657" s="1851"/>
      <c r="C1657" s="1852"/>
      <c r="D1657" s="1852"/>
      <c r="E1657" s="1853"/>
      <c r="F1657" s="1853"/>
      <c r="G1657" s="1853"/>
      <c r="H1657" s="1853"/>
      <c r="I1657" s="1852"/>
      <c r="J1657" s="1852"/>
    </row>
    <row r="1658" spans="1:10" ht="11.25" customHeight="1" thickBot="1">
      <c r="A1658" s="1850"/>
      <c r="B1658" s="1851"/>
      <c r="C1658" s="1852"/>
      <c r="D1658" s="1852"/>
      <c r="E1658" s="1854" t="s">
        <v>13</v>
      </c>
      <c r="F1658" s="1854"/>
      <c r="G1658" s="1855" t="s">
        <v>244</v>
      </c>
      <c r="H1658" s="1855"/>
      <c r="I1658" s="1852"/>
      <c r="J1658" s="1852"/>
    </row>
    <row r="1659" spans="1:10" ht="48.75" customHeight="1">
      <c r="A1659" s="1850"/>
      <c r="B1659" s="1851"/>
      <c r="C1659" s="648" t="s">
        <v>15</v>
      </c>
      <c r="D1659" s="649" t="s">
        <v>252</v>
      </c>
      <c r="E1659" s="650" t="s">
        <v>15</v>
      </c>
      <c r="F1659" s="651" t="s">
        <v>16</v>
      </c>
      <c r="G1659" s="652" t="s">
        <v>15</v>
      </c>
      <c r="H1659" s="652" t="s">
        <v>16</v>
      </c>
      <c r="I1659" s="648" t="s">
        <v>15</v>
      </c>
      <c r="J1659" s="649" t="s">
        <v>16</v>
      </c>
    </row>
    <row r="1660" spans="1:10" s="659" customFormat="1" ht="11.25" customHeight="1" thickBot="1">
      <c r="A1660" s="653">
        <v>1</v>
      </c>
      <c r="B1660" s="654">
        <v>2</v>
      </c>
      <c r="C1660" s="655">
        <v>3</v>
      </c>
      <c r="D1660" s="656">
        <v>4</v>
      </c>
      <c r="E1660" s="657">
        <v>5</v>
      </c>
      <c r="F1660" s="658">
        <v>6</v>
      </c>
      <c r="G1660" s="657">
        <v>7</v>
      </c>
      <c r="H1660" s="656">
        <v>8</v>
      </c>
      <c r="I1660" s="655">
        <v>9</v>
      </c>
      <c r="J1660" s="656">
        <v>10</v>
      </c>
    </row>
    <row r="1661" spans="1:10" ht="11.25" customHeight="1" thickBot="1">
      <c r="A1661" s="1848" t="s">
        <v>253</v>
      </c>
      <c r="B1661" s="1849"/>
      <c r="C1661" s="660">
        <v>63</v>
      </c>
      <c r="D1661" s="661">
        <v>50</v>
      </c>
      <c r="E1661" s="660">
        <v>4</v>
      </c>
      <c r="F1661" s="662">
        <v>4</v>
      </c>
      <c r="G1661" s="662">
        <v>5</v>
      </c>
      <c r="H1661" s="661">
        <v>2</v>
      </c>
      <c r="I1661" s="663">
        <v>3663</v>
      </c>
      <c r="J1661" s="664">
        <v>3035</v>
      </c>
    </row>
    <row r="1662" spans="1:10">
      <c r="A1662" s="665" t="s">
        <v>18</v>
      </c>
      <c r="B1662" s="666" t="s">
        <v>19</v>
      </c>
      <c r="C1662" s="667">
        <v>1</v>
      </c>
      <c r="D1662" s="668">
        <v>1</v>
      </c>
      <c r="E1662" s="667">
        <v>0</v>
      </c>
      <c r="F1662" s="669">
        <v>0</v>
      </c>
      <c r="G1662" s="669">
        <v>0</v>
      </c>
      <c r="H1662" s="668">
        <v>0</v>
      </c>
      <c r="I1662" s="667">
        <v>130</v>
      </c>
      <c r="J1662" s="668">
        <v>130</v>
      </c>
    </row>
    <row r="1663" spans="1:10">
      <c r="A1663" s="670" t="s">
        <v>66</v>
      </c>
      <c r="B1663" s="671" t="s">
        <v>67</v>
      </c>
      <c r="C1663" s="672">
        <v>1</v>
      </c>
      <c r="D1663" s="673">
        <v>1</v>
      </c>
      <c r="E1663" s="672"/>
      <c r="F1663" s="674"/>
      <c r="G1663" s="674"/>
      <c r="H1663" s="673"/>
      <c r="I1663" s="672">
        <v>130</v>
      </c>
      <c r="J1663" s="673">
        <v>130</v>
      </c>
    </row>
    <row r="1664" spans="1:10" ht="11.25" customHeight="1">
      <c r="A1664" s="670" t="s">
        <v>68</v>
      </c>
      <c r="B1664" s="671" t="s">
        <v>69</v>
      </c>
      <c r="C1664" s="672"/>
      <c r="D1664" s="673"/>
      <c r="E1664" s="672"/>
      <c r="F1664" s="674"/>
      <c r="G1664" s="674"/>
      <c r="H1664" s="673"/>
      <c r="I1664" s="672"/>
      <c r="J1664" s="673"/>
    </row>
    <row r="1665" spans="1:10" ht="12" thickBot="1">
      <c r="A1665" s="675" t="s">
        <v>70</v>
      </c>
      <c r="B1665" s="676" t="s">
        <v>71</v>
      </c>
      <c r="C1665" s="672"/>
      <c r="D1665" s="673"/>
      <c r="E1665" s="672"/>
      <c r="F1665" s="674"/>
      <c r="G1665" s="674"/>
      <c r="H1665" s="673"/>
      <c r="I1665" s="672"/>
      <c r="J1665" s="673"/>
    </row>
    <row r="1666" spans="1:10">
      <c r="A1666" s="665" t="s">
        <v>20</v>
      </c>
      <c r="B1666" s="666" t="s">
        <v>21</v>
      </c>
      <c r="C1666" s="667">
        <v>0</v>
      </c>
      <c r="D1666" s="668">
        <v>0</v>
      </c>
      <c r="E1666" s="667">
        <v>0</v>
      </c>
      <c r="F1666" s="669">
        <v>0</v>
      </c>
      <c r="G1666" s="669">
        <v>0</v>
      </c>
      <c r="H1666" s="668">
        <v>0</v>
      </c>
      <c r="I1666" s="667">
        <v>0</v>
      </c>
      <c r="J1666" s="668">
        <v>0</v>
      </c>
    </row>
    <row r="1667" spans="1:10">
      <c r="A1667" s="670" t="s">
        <v>72</v>
      </c>
      <c r="B1667" s="671" t="s">
        <v>73</v>
      </c>
      <c r="C1667" s="672"/>
      <c r="D1667" s="673"/>
      <c r="E1667" s="672"/>
      <c r="F1667" s="674"/>
      <c r="G1667" s="674"/>
      <c r="H1667" s="673"/>
      <c r="I1667" s="677"/>
      <c r="J1667" s="678"/>
    </row>
    <row r="1668" spans="1:10">
      <c r="A1668" s="670" t="s">
        <v>74</v>
      </c>
      <c r="B1668" s="671" t="s">
        <v>75</v>
      </c>
      <c r="C1668" s="672"/>
      <c r="D1668" s="673"/>
      <c r="E1668" s="672"/>
      <c r="F1668" s="674"/>
      <c r="G1668" s="674"/>
      <c r="H1668" s="673"/>
      <c r="I1668" s="672"/>
      <c r="J1668" s="673"/>
    </row>
    <row r="1669" spans="1:10">
      <c r="A1669" s="670" t="s">
        <v>76</v>
      </c>
      <c r="B1669" s="671" t="s">
        <v>77</v>
      </c>
      <c r="C1669" s="672"/>
      <c r="D1669" s="673"/>
      <c r="E1669" s="672"/>
      <c r="F1669" s="674"/>
      <c r="G1669" s="674"/>
      <c r="H1669" s="673"/>
      <c r="I1669" s="672"/>
      <c r="J1669" s="673"/>
    </row>
    <row r="1670" spans="1:10" ht="11.25" customHeight="1">
      <c r="A1670" s="670" t="s">
        <v>78</v>
      </c>
      <c r="B1670" s="671" t="s">
        <v>79</v>
      </c>
      <c r="C1670" s="672"/>
      <c r="D1670" s="673"/>
      <c r="E1670" s="672"/>
      <c r="F1670" s="674"/>
      <c r="G1670" s="674"/>
      <c r="H1670" s="673"/>
      <c r="I1670" s="672"/>
      <c r="J1670" s="673"/>
    </row>
    <row r="1671" spans="1:10" ht="12" thickBot="1">
      <c r="A1671" s="675" t="s">
        <v>80</v>
      </c>
      <c r="B1671" s="676" t="s">
        <v>81</v>
      </c>
      <c r="C1671" s="672"/>
      <c r="D1671" s="673"/>
      <c r="E1671" s="672"/>
      <c r="F1671" s="674"/>
      <c r="G1671" s="674"/>
      <c r="H1671" s="673"/>
      <c r="I1671" s="672"/>
      <c r="J1671" s="673"/>
    </row>
    <row r="1672" spans="1:10">
      <c r="A1672" s="665" t="s">
        <v>22</v>
      </c>
      <c r="B1672" s="666" t="s">
        <v>23</v>
      </c>
      <c r="C1672" s="667">
        <v>16</v>
      </c>
      <c r="D1672" s="668">
        <v>15</v>
      </c>
      <c r="E1672" s="667">
        <v>0</v>
      </c>
      <c r="F1672" s="669">
        <v>0</v>
      </c>
      <c r="G1672" s="669">
        <v>2</v>
      </c>
      <c r="H1672" s="668">
        <v>1</v>
      </c>
      <c r="I1672" s="667">
        <v>1276</v>
      </c>
      <c r="J1672" s="668">
        <v>1276</v>
      </c>
    </row>
    <row r="1673" spans="1:10">
      <c r="A1673" s="670" t="s">
        <v>82</v>
      </c>
      <c r="B1673" s="671" t="s">
        <v>83</v>
      </c>
      <c r="C1673" s="672">
        <v>1</v>
      </c>
      <c r="D1673" s="673">
        <v>1</v>
      </c>
      <c r="E1673" s="672"/>
      <c r="F1673" s="674"/>
      <c r="G1673" s="674"/>
      <c r="H1673" s="673"/>
      <c r="I1673" s="672">
        <v>153</v>
      </c>
      <c r="J1673" s="673">
        <v>153</v>
      </c>
    </row>
    <row r="1674" spans="1:10">
      <c r="A1674" s="670" t="s">
        <v>84</v>
      </c>
      <c r="B1674" s="671" t="s">
        <v>85</v>
      </c>
      <c r="C1674" s="672"/>
      <c r="D1674" s="673"/>
      <c r="E1674" s="672"/>
      <c r="F1674" s="674"/>
      <c r="G1674" s="674"/>
      <c r="H1674" s="673"/>
      <c r="I1674" s="672"/>
      <c r="J1674" s="673"/>
    </row>
    <row r="1675" spans="1:10">
      <c r="A1675" s="670" t="s">
        <v>86</v>
      </c>
      <c r="B1675" s="671" t="s">
        <v>87</v>
      </c>
      <c r="C1675" s="672"/>
      <c r="D1675" s="673"/>
      <c r="E1675" s="672"/>
      <c r="F1675" s="674"/>
      <c r="G1675" s="674"/>
      <c r="H1675" s="673"/>
      <c r="I1675" s="672"/>
      <c r="J1675" s="673"/>
    </row>
    <row r="1676" spans="1:10" s="679" customFormat="1" ht="11.25" customHeight="1">
      <c r="A1676" s="670" t="s">
        <v>88</v>
      </c>
      <c r="B1676" s="671" t="s">
        <v>89</v>
      </c>
      <c r="C1676" s="672"/>
      <c r="D1676" s="673"/>
      <c r="E1676" s="672"/>
      <c r="F1676" s="674"/>
      <c r="G1676" s="674"/>
      <c r="H1676" s="673"/>
      <c r="I1676" s="672"/>
      <c r="J1676" s="673"/>
    </row>
    <row r="1677" spans="1:10">
      <c r="A1677" s="670" t="s">
        <v>90</v>
      </c>
      <c r="B1677" s="671" t="s">
        <v>91</v>
      </c>
      <c r="C1677" s="672">
        <v>3</v>
      </c>
      <c r="D1677" s="673">
        <v>2</v>
      </c>
      <c r="E1677" s="672"/>
      <c r="F1677" s="674"/>
      <c r="G1677" s="674">
        <v>1</v>
      </c>
      <c r="H1677" s="673"/>
      <c r="I1677" s="672">
        <v>64</v>
      </c>
      <c r="J1677" s="673">
        <v>64</v>
      </c>
    </row>
    <row r="1678" spans="1:10" ht="22.5">
      <c r="A1678" s="670" t="s">
        <v>92</v>
      </c>
      <c r="B1678" s="671" t="s">
        <v>93</v>
      </c>
      <c r="C1678" s="672"/>
      <c r="D1678" s="673"/>
      <c r="E1678" s="672"/>
      <c r="F1678" s="674"/>
      <c r="G1678" s="674"/>
      <c r="H1678" s="673"/>
      <c r="I1678" s="672"/>
      <c r="J1678" s="673"/>
    </row>
    <row r="1679" spans="1:10" s="679" customFormat="1" ht="22.5" customHeight="1">
      <c r="A1679" s="670" t="s">
        <v>94</v>
      </c>
      <c r="B1679" s="671" t="s">
        <v>95</v>
      </c>
      <c r="C1679" s="672"/>
      <c r="D1679" s="673"/>
      <c r="E1679" s="672"/>
      <c r="F1679" s="674"/>
      <c r="G1679" s="674"/>
      <c r="H1679" s="673"/>
      <c r="I1679" s="672"/>
      <c r="J1679" s="673"/>
    </row>
    <row r="1680" spans="1:10" ht="11.25" customHeight="1">
      <c r="A1680" s="670" t="s">
        <v>96</v>
      </c>
      <c r="B1680" s="671" t="s">
        <v>97</v>
      </c>
      <c r="C1680" s="672"/>
      <c r="D1680" s="673"/>
      <c r="E1680" s="672"/>
      <c r="F1680" s="674"/>
      <c r="G1680" s="674"/>
      <c r="H1680" s="673"/>
      <c r="I1680" s="672"/>
      <c r="J1680" s="673"/>
    </row>
    <row r="1681" spans="1:10" ht="11.25" customHeight="1">
      <c r="A1681" s="670" t="s">
        <v>98</v>
      </c>
      <c r="B1681" s="671" t="s">
        <v>99</v>
      </c>
      <c r="C1681" s="672"/>
      <c r="D1681" s="673"/>
      <c r="E1681" s="672"/>
      <c r="F1681" s="674"/>
      <c r="G1681" s="674"/>
      <c r="H1681" s="673"/>
      <c r="I1681" s="672"/>
      <c r="J1681" s="673"/>
    </row>
    <row r="1682" spans="1:10" s="679" customFormat="1">
      <c r="A1682" s="670" t="s">
        <v>100</v>
      </c>
      <c r="B1682" s="671" t="s">
        <v>101</v>
      </c>
      <c r="C1682" s="672"/>
      <c r="D1682" s="673"/>
      <c r="E1682" s="672"/>
      <c r="F1682" s="674"/>
      <c r="G1682" s="674"/>
      <c r="H1682" s="673"/>
      <c r="I1682" s="672"/>
      <c r="J1682" s="673"/>
    </row>
    <row r="1683" spans="1:10" ht="11.25" customHeight="1">
      <c r="A1683" s="670" t="s">
        <v>102</v>
      </c>
      <c r="B1683" s="671" t="s">
        <v>103</v>
      </c>
      <c r="C1683" s="672"/>
      <c r="D1683" s="673"/>
      <c r="E1683" s="672"/>
      <c r="F1683" s="674"/>
      <c r="G1683" s="674"/>
      <c r="H1683" s="673"/>
      <c r="I1683" s="672"/>
      <c r="J1683" s="673"/>
    </row>
    <row r="1684" spans="1:10" s="679" customFormat="1" ht="11.25" customHeight="1">
      <c r="A1684" s="670" t="s">
        <v>104</v>
      </c>
      <c r="B1684" s="671" t="s">
        <v>105</v>
      </c>
      <c r="C1684" s="672"/>
      <c r="D1684" s="673"/>
      <c r="E1684" s="672"/>
      <c r="F1684" s="674"/>
      <c r="G1684" s="674"/>
      <c r="H1684" s="673"/>
      <c r="I1684" s="672"/>
      <c r="J1684" s="673"/>
    </row>
    <row r="1685" spans="1:10">
      <c r="A1685" s="670" t="s">
        <v>106</v>
      </c>
      <c r="B1685" s="671" t="s">
        <v>107</v>
      </c>
      <c r="C1685" s="672"/>
      <c r="D1685" s="673"/>
      <c r="E1685" s="672"/>
      <c r="F1685" s="674"/>
      <c r="G1685" s="674"/>
      <c r="H1685" s="673"/>
      <c r="I1685" s="672"/>
      <c r="J1685" s="673"/>
    </row>
    <row r="1686" spans="1:10" s="679" customFormat="1" ht="11.25" customHeight="1">
      <c r="A1686" s="670" t="s">
        <v>108</v>
      </c>
      <c r="B1686" s="671" t="s">
        <v>109</v>
      </c>
      <c r="C1686" s="672">
        <v>6</v>
      </c>
      <c r="D1686" s="673">
        <v>6</v>
      </c>
      <c r="E1686" s="672"/>
      <c r="F1686" s="674"/>
      <c r="G1686" s="674"/>
      <c r="H1686" s="673"/>
      <c r="I1686" s="672">
        <v>753</v>
      </c>
      <c r="J1686" s="673">
        <v>753</v>
      </c>
    </row>
    <row r="1687" spans="1:10" ht="11.25" customHeight="1">
      <c r="A1687" s="670" t="s">
        <v>110</v>
      </c>
      <c r="B1687" s="671" t="s">
        <v>111</v>
      </c>
      <c r="C1687" s="672">
        <v>1</v>
      </c>
      <c r="D1687" s="673">
        <v>1</v>
      </c>
      <c r="E1687" s="672"/>
      <c r="F1687" s="674"/>
      <c r="G1687" s="674"/>
      <c r="H1687" s="673"/>
      <c r="I1687" s="672">
        <v>44</v>
      </c>
      <c r="J1687" s="673">
        <v>44</v>
      </c>
    </row>
    <row r="1688" spans="1:10" ht="11.25" customHeight="1">
      <c r="A1688" s="670" t="s">
        <v>112</v>
      </c>
      <c r="B1688" s="671" t="s">
        <v>113</v>
      </c>
      <c r="C1688" s="672">
        <v>1</v>
      </c>
      <c r="D1688" s="673">
        <v>1</v>
      </c>
      <c r="E1688" s="672"/>
      <c r="F1688" s="674"/>
      <c r="G1688" s="674">
        <v>1</v>
      </c>
      <c r="H1688" s="673">
        <v>1</v>
      </c>
      <c r="I1688" s="672"/>
      <c r="J1688" s="673"/>
    </row>
    <row r="1689" spans="1:10" s="679" customFormat="1" ht="22.5">
      <c r="A1689" s="670" t="s">
        <v>114</v>
      </c>
      <c r="B1689" s="671" t="s">
        <v>115</v>
      </c>
      <c r="C1689" s="672"/>
      <c r="D1689" s="673"/>
      <c r="E1689" s="672"/>
      <c r="F1689" s="674"/>
      <c r="G1689" s="674"/>
      <c r="H1689" s="673"/>
      <c r="I1689" s="672"/>
      <c r="J1689" s="673"/>
    </row>
    <row r="1690" spans="1:10" ht="11.25" customHeight="1">
      <c r="A1690" s="670" t="s">
        <v>116</v>
      </c>
      <c r="B1690" s="671" t="s">
        <v>117</v>
      </c>
      <c r="C1690" s="672"/>
      <c r="D1690" s="673"/>
      <c r="E1690" s="672"/>
      <c r="F1690" s="674"/>
      <c r="G1690" s="674"/>
      <c r="H1690" s="673"/>
      <c r="I1690" s="672"/>
      <c r="J1690" s="673"/>
    </row>
    <row r="1691" spans="1:10" s="679" customFormat="1" ht="11.25" customHeight="1">
      <c r="A1691" s="670" t="s">
        <v>118</v>
      </c>
      <c r="B1691" s="671" t="s">
        <v>119</v>
      </c>
      <c r="C1691" s="672">
        <v>3</v>
      </c>
      <c r="D1691" s="673">
        <v>3</v>
      </c>
      <c r="E1691" s="672"/>
      <c r="F1691" s="674"/>
      <c r="G1691" s="674"/>
      <c r="H1691" s="673"/>
      <c r="I1691" s="672">
        <v>223</v>
      </c>
      <c r="J1691" s="673">
        <v>223</v>
      </c>
    </row>
    <row r="1692" spans="1:10">
      <c r="A1692" s="670" t="s">
        <v>120</v>
      </c>
      <c r="B1692" s="671" t="s">
        <v>121</v>
      </c>
      <c r="C1692" s="672">
        <v>1</v>
      </c>
      <c r="D1692" s="673">
        <v>1</v>
      </c>
      <c r="E1692" s="672"/>
      <c r="F1692" s="674"/>
      <c r="G1692" s="674"/>
      <c r="H1692" s="673"/>
      <c r="I1692" s="672">
        <v>39</v>
      </c>
      <c r="J1692" s="673">
        <v>39</v>
      </c>
    </row>
    <row r="1693" spans="1:10" s="679" customFormat="1">
      <c r="A1693" s="670" t="s">
        <v>122</v>
      </c>
      <c r="B1693" s="671" t="s">
        <v>123</v>
      </c>
      <c r="C1693" s="672"/>
      <c r="D1693" s="673"/>
      <c r="E1693" s="672"/>
      <c r="F1693" s="674"/>
      <c r="G1693" s="674"/>
      <c r="H1693" s="673"/>
      <c r="I1693" s="672"/>
      <c r="J1693" s="673"/>
    </row>
    <row r="1694" spans="1:10">
      <c r="A1694" s="670" t="s">
        <v>124</v>
      </c>
      <c r="B1694" s="671" t="s">
        <v>125</v>
      </c>
      <c r="C1694" s="672"/>
      <c r="D1694" s="673"/>
      <c r="E1694" s="672"/>
      <c r="F1694" s="674"/>
      <c r="G1694" s="674"/>
      <c r="H1694" s="673"/>
      <c r="I1694" s="672"/>
      <c r="J1694" s="673"/>
    </row>
    <row r="1695" spans="1:10" s="679" customFormat="1" ht="11.25" customHeight="1">
      <c r="A1695" s="670" t="s">
        <v>126</v>
      </c>
      <c r="B1695" s="671" t="s">
        <v>127</v>
      </c>
      <c r="C1695" s="672"/>
      <c r="D1695" s="673"/>
      <c r="E1695" s="672"/>
      <c r="F1695" s="674"/>
      <c r="G1695" s="674"/>
      <c r="H1695" s="673"/>
      <c r="I1695" s="672"/>
      <c r="J1695" s="673"/>
    </row>
    <row r="1696" spans="1:10" ht="12" thickBot="1">
      <c r="A1696" s="675" t="s">
        <v>128</v>
      </c>
      <c r="B1696" s="676" t="s">
        <v>129</v>
      </c>
      <c r="C1696" s="672"/>
      <c r="D1696" s="673"/>
      <c r="E1696" s="672"/>
      <c r="F1696" s="674"/>
      <c r="G1696" s="674"/>
      <c r="H1696" s="673"/>
      <c r="I1696" s="672"/>
      <c r="J1696" s="673"/>
    </row>
    <row r="1697" spans="1:10" s="679" customFormat="1" ht="21" customHeight="1">
      <c r="A1697" s="665" t="s">
        <v>24</v>
      </c>
      <c r="B1697" s="666" t="s">
        <v>25</v>
      </c>
      <c r="C1697" s="680">
        <v>0</v>
      </c>
      <c r="D1697" s="681">
        <v>0</v>
      </c>
      <c r="E1697" s="680">
        <v>0</v>
      </c>
      <c r="F1697" s="682">
        <v>0</v>
      </c>
      <c r="G1697" s="682">
        <v>0</v>
      </c>
      <c r="H1697" s="681">
        <v>0</v>
      </c>
      <c r="I1697" s="680">
        <v>0</v>
      </c>
      <c r="J1697" s="681">
        <v>0</v>
      </c>
    </row>
    <row r="1698" spans="1:10" ht="23.25" thickBot="1">
      <c r="A1698" s="675" t="s">
        <v>130</v>
      </c>
      <c r="B1698" s="676" t="s">
        <v>131</v>
      </c>
      <c r="C1698" s="672"/>
      <c r="D1698" s="673"/>
      <c r="E1698" s="672"/>
      <c r="F1698" s="674"/>
      <c r="G1698" s="674"/>
      <c r="H1698" s="673"/>
      <c r="I1698" s="672"/>
      <c r="J1698" s="673"/>
    </row>
    <row r="1699" spans="1:10" ht="21" customHeight="1">
      <c r="A1699" s="665" t="s">
        <v>26</v>
      </c>
      <c r="B1699" s="666" t="s">
        <v>27</v>
      </c>
      <c r="C1699" s="680">
        <v>5</v>
      </c>
      <c r="D1699" s="681">
        <v>5</v>
      </c>
      <c r="E1699" s="680">
        <v>1</v>
      </c>
      <c r="F1699" s="682">
        <v>1</v>
      </c>
      <c r="G1699" s="682">
        <v>0</v>
      </c>
      <c r="H1699" s="681">
        <v>0</v>
      </c>
      <c r="I1699" s="680">
        <v>102</v>
      </c>
      <c r="J1699" s="681">
        <v>102</v>
      </c>
    </row>
    <row r="1700" spans="1:10" s="679" customFormat="1">
      <c r="A1700" s="670" t="s">
        <v>132</v>
      </c>
      <c r="B1700" s="671" t="s">
        <v>133</v>
      </c>
      <c r="C1700" s="672">
        <v>5</v>
      </c>
      <c r="D1700" s="673">
        <v>5</v>
      </c>
      <c r="E1700" s="672">
        <v>1</v>
      </c>
      <c r="F1700" s="674">
        <v>1</v>
      </c>
      <c r="G1700" s="674"/>
      <c r="H1700" s="673"/>
      <c r="I1700" s="672">
        <v>102</v>
      </c>
      <c r="J1700" s="673">
        <v>102</v>
      </c>
    </row>
    <row r="1701" spans="1:10">
      <c r="A1701" s="670" t="s">
        <v>134</v>
      </c>
      <c r="B1701" s="671" t="s">
        <v>135</v>
      </c>
      <c r="C1701" s="672"/>
      <c r="D1701" s="673"/>
      <c r="E1701" s="672"/>
      <c r="F1701" s="674"/>
      <c r="G1701" s="674"/>
      <c r="H1701" s="673"/>
      <c r="I1701" s="672"/>
      <c r="J1701" s="673"/>
    </row>
    <row r="1702" spans="1:10" s="679" customFormat="1" ht="11.25" customHeight="1">
      <c r="A1702" s="670" t="s">
        <v>136</v>
      </c>
      <c r="B1702" s="671" t="s">
        <v>137</v>
      </c>
      <c r="C1702" s="672"/>
      <c r="D1702" s="673"/>
      <c r="E1702" s="672"/>
      <c r="F1702" s="674"/>
      <c r="G1702" s="674"/>
      <c r="H1702" s="673"/>
      <c r="I1702" s="672"/>
      <c r="J1702" s="673"/>
    </row>
    <row r="1703" spans="1:10" ht="12" thickBot="1">
      <c r="A1703" s="683" t="s">
        <v>138</v>
      </c>
      <c r="B1703" s="676" t="s">
        <v>139</v>
      </c>
      <c r="C1703" s="672"/>
      <c r="D1703" s="673"/>
      <c r="E1703" s="672"/>
      <c r="F1703" s="674"/>
      <c r="G1703" s="674"/>
      <c r="H1703" s="673"/>
      <c r="I1703" s="672"/>
      <c r="J1703" s="673"/>
    </row>
    <row r="1704" spans="1:10" ht="11.25" customHeight="1">
      <c r="A1704" s="684" t="s">
        <v>28</v>
      </c>
      <c r="B1704" s="666" t="s">
        <v>29</v>
      </c>
      <c r="C1704" s="667">
        <v>8</v>
      </c>
      <c r="D1704" s="668">
        <v>7</v>
      </c>
      <c r="E1704" s="667">
        <v>1</v>
      </c>
      <c r="F1704" s="669">
        <v>1</v>
      </c>
      <c r="G1704" s="669">
        <v>0</v>
      </c>
      <c r="H1704" s="668">
        <v>0</v>
      </c>
      <c r="I1704" s="667">
        <v>743</v>
      </c>
      <c r="J1704" s="668">
        <v>669</v>
      </c>
    </row>
    <row r="1705" spans="1:10">
      <c r="A1705" s="685" t="s">
        <v>140</v>
      </c>
      <c r="B1705" s="671" t="s">
        <v>141</v>
      </c>
      <c r="C1705" s="672">
        <v>3</v>
      </c>
      <c r="D1705" s="673">
        <v>3</v>
      </c>
      <c r="E1705" s="672">
        <v>1</v>
      </c>
      <c r="F1705" s="674">
        <v>1</v>
      </c>
      <c r="G1705" s="674"/>
      <c r="H1705" s="673"/>
      <c r="I1705" s="672">
        <v>249</v>
      </c>
      <c r="J1705" s="673">
        <v>249</v>
      </c>
    </row>
    <row r="1706" spans="1:10" ht="11.25" customHeight="1">
      <c r="A1706" s="686" t="s">
        <v>142</v>
      </c>
      <c r="B1706" s="671" t="s">
        <v>143</v>
      </c>
      <c r="C1706" s="672">
        <v>1</v>
      </c>
      <c r="D1706" s="673"/>
      <c r="E1706" s="672"/>
      <c r="F1706" s="674"/>
      <c r="G1706" s="674"/>
      <c r="H1706" s="673"/>
      <c r="I1706" s="672">
        <v>74</v>
      </c>
      <c r="J1706" s="673"/>
    </row>
    <row r="1707" spans="1:10" s="679" customFormat="1" ht="12" thickBot="1">
      <c r="A1707" s="683" t="s">
        <v>144</v>
      </c>
      <c r="B1707" s="676" t="s">
        <v>145</v>
      </c>
      <c r="C1707" s="672">
        <v>4</v>
      </c>
      <c r="D1707" s="673">
        <v>4</v>
      </c>
      <c r="E1707" s="672"/>
      <c r="F1707" s="674"/>
      <c r="G1707" s="674"/>
      <c r="H1707" s="673"/>
      <c r="I1707" s="672">
        <v>420</v>
      </c>
      <c r="J1707" s="673">
        <v>420</v>
      </c>
    </row>
    <row r="1708" spans="1:10" ht="11.25" customHeight="1">
      <c r="A1708" s="684" t="s">
        <v>30</v>
      </c>
      <c r="B1708" s="666" t="s">
        <v>31</v>
      </c>
      <c r="C1708" s="680">
        <v>3</v>
      </c>
      <c r="D1708" s="681">
        <v>3</v>
      </c>
      <c r="E1708" s="680">
        <v>1</v>
      </c>
      <c r="F1708" s="682">
        <v>1</v>
      </c>
      <c r="G1708" s="682">
        <v>0</v>
      </c>
      <c r="H1708" s="681">
        <v>0</v>
      </c>
      <c r="I1708" s="680">
        <v>48</v>
      </c>
      <c r="J1708" s="681">
        <v>48</v>
      </c>
    </row>
    <row r="1709" spans="1:10" ht="22.5">
      <c r="A1709" s="685" t="s">
        <v>146</v>
      </c>
      <c r="B1709" s="671" t="s">
        <v>147</v>
      </c>
      <c r="C1709" s="672"/>
      <c r="D1709" s="673"/>
      <c r="E1709" s="672"/>
      <c r="F1709" s="674"/>
      <c r="G1709" s="674"/>
      <c r="H1709" s="673"/>
      <c r="I1709" s="672"/>
      <c r="J1709" s="673"/>
    </row>
    <row r="1710" spans="1:10" s="679" customFormat="1">
      <c r="A1710" s="686" t="s">
        <v>148</v>
      </c>
      <c r="B1710" s="671" t="s">
        <v>149</v>
      </c>
      <c r="C1710" s="672">
        <v>3</v>
      </c>
      <c r="D1710" s="673">
        <v>3</v>
      </c>
      <c r="E1710" s="672">
        <v>1</v>
      </c>
      <c r="F1710" s="674">
        <v>1</v>
      </c>
      <c r="G1710" s="674"/>
      <c r="H1710" s="673"/>
      <c r="I1710" s="672">
        <v>48</v>
      </c>
      <c r="J1710" s="673">
        <v>48</v>
      </c>
    </row>
    <row r="1711" spans="1:10" ht="11.25" customHeight="1" thickBot="1">
      <c r="A1711" s="687" t="s">
        <v>150</v>
      </c>
      <c r="B1711" s="676" t="s">
        <v>151</v>
      </c>
      <c r="C1711" s="688"/>
      <c r="D1711" s="689"/>
      <c r="E1711" s="688"/>
      <c r="F1711" s="690"/>
      <c r="G1711" s="690"/>
      <c r="H1711" s="689"/>
      <c r="I1711" s="688"/>
      <c r="J1711" s="689"/>
    </row>
    <row r="1712" spans="1:10" ht="6.75" customHeight="1" thickBot="1">
      <c r="A1712" s="691"/>
      <c r="B1712" s="692"/>
      <c r="C1712" s="693"/>
      <c r="D1712" s="693"/>
      <c r="E1712" s="694"/>
      <c r="F1712" s="694"/>
      <c r="G1712" s="694"/>
      <c r="H1712" s="694"/>
      <c r="I1712" s="693"/>
      <c r="J1712" s="693"/>
    </row>
    <row r="1713" spans="1:10" s="659" customFormat="1" ht="11.25" customHeight="1" thickBot="1">
      <c r="A1713" s="695">
        <v>1</v>
      </c>
      <c r="B1713" s="696">
        <v>2</v>
      </c>
      <c r="C1713" s="697">
        <v>3</v>
      </c>
      <c r="D1713" s="698">
        <v>4</v>
      </c>
      <c r="E1713" s="699">
        <v>5</v>
      </c>
      <c r="F1713" s="700">
        <v>6</v>
      </c>
      <c r="G1713" s="701">
        <v>7</v>
      </c>
      <c r="H1713" s="702">
        <v>8</v>
      </c>
      <c r="I1713" s="703">
        <v>9</v>
      </c>
      <c r="J1713" s="704">
        <v>10</v>
      </c>
    </row>
    <row r="1714" spans="1:10">
      <c r="A1714" s="705" t="s">
        <v>32</v>
      </c>
      <c r="B1714" s="666" t="s">
        <v>33</v>
      </c>
      <c r="C1714" s="680">
        <v>7</v>
      </c>
      <c r="D1714" s="681">
        <v>3</v>
      </c>
      <c r="E1714" s="682">
        <v>1</v>
      </c>
      <c r="F1714" s="682">
        <v>1</v>
      </c>
      <c r="G1714" s="682">
        <v>2</v>
      </c>
      <c r="H1714" s="706">
        <v>0</v>
      </c>
      <c r="I1714" s="680">
        <v>127</v>
      </c>
      <c r="J1714" s="681">
        <v>44</v>
      </c>
    </row>
    <row r="1715" spans="1:10" ht="11.25" customHeight="1">
      <c r="A1715" s="686" t="s">
        <v>152</v>
      </c>
      <c r="B1715" s="671" t="s">
        <v>153</v>
      </c>
      <c r="C1715" s="672">
        <v>6</v>
      </c>
      <c r="D1715" s="673">
        <v>3</v>
      </c>
      <c r="E1715" s="674">
        <v>1</v>
      </c>
      <c r="F1715" s="674">
        <v>1</v>
      </c>
      <c r="G1715" s="674">
        <v>1</v>
      </c>
      <c r="H1715" s="707"/>
      <c r="I1715" s="672">
        <v>127</v>
      </c>
      <c r="J1715" s="673">
        <v>44</v>
      </c>
    </row>
    <row r="1716" spans="1:10" ht="11.25" customHeight="1">
      <c r="A1716" s="686" t="s">
        <v>154</v>
      </c>
      <c r="B1716" s="671" t="s">
        <v>155</v>
      </c>
      <c r="C1716" s="672"/>
      <c r="D1716" s="673"/>
      <c r="E1716" s="674"/>
      <c r="F1716" s="674"/>
      <c r="G1716" s="674"/>
      <c r="H1716" s="707"/>
      <c r="I1716" s="672"/>
      <c r="J1716" s="673"/>
    </row>
    <row r="1717" spans="1:10">
      <c r="A1717" s="685" t="s">
        <v>156</v>
      </c>
      <c r="B1717" s="671" t="s">
        <v>157</v>
      </c>
      <c r="C1717" s="672"/>
      <c r="D1717" s="673"/>
      <c r="E1717" s="674"/>
      <c r="F1717" s="674"/>
      <c r="G1717" s="674"/>
      <c r="H1717" s="707"/>
      <c r="I1717" s="672"/>
      <c r="J1717" s="673"/>
    </row>
    <row r="1718" spans="1:10">
      <c r="A1718" s="685" t="s">
        <v>158</v>
      </c>
      <c r="B1718" s="671" t="s">
        <v>159</v>
      </c>
      <c r="C1718" s="672"/>
      <c r="D1718" s="673"/>
      <c r="E1718" s="674"/>
      <c r="F1718" s="674"/>
      <c r="G1718" s="674"/>
      <c r="H1718" s="707"/>
      <c r="I1718" s="672"/>
      <c r="J1718" s="673"/>
    </row>
    <row r="1719" spans="1:10" ht="12" thickBot="1">
      <c r="A1719" s="683" t="s">
        <v>160</v>
      </c>
      <c r="B1719" s="676" t="s">
        <v>161</v>
      </c>
      <c r="C1719" s="672">
        <v>1</v>
      </c>
      <c r="D1719" s="673"/>
      <c r="E1719" s="674"/>
      <c r="F1719" s="674"/>
      <c r="G1719" s="674">
        <v>1</v>
      </c>
      <c r="H1719" s="707"/>
      <c r="I1719" s="708"/>
      <c r="J1719" s="709"/>
    </row>
    <row r="1720" spans="1:10">
      <c r="A1720" s="684" t="s">
        <v>34</v>
      </c>
      <c r="B1720" s="666" t="s">
        <v>35</v>
      </c>
      <c r="C1720" s="680">
        <v>2</v>
      </c>
      <c r="D1720" s="681">
        <v>2</v>
      </c>
      <c r="E1720" s="682">
        <v>0</v>
      </c>
      <c r="F1720" s="682">
        <v>0</v>
      </c>
      <c r="G1720" s="682">
        <v>0</v>
      </c>
      <c r="H1720" s="706">
        <v>0</v>
      </c>
      <c r="I1720" s="680">
        <v>54</v>
      </c>
      <c r="J1720" s="681">
        <v>54</v>
      </c>
    </row>
    <row r="1721" spans="1:10">
      <c r="A1721" s="685" t="s">
        <v>162</v>
      </c>
      <c r="B1721" s="671" t="s">
        <v>163</v>
      </c>
      <c r="C1721" s="672"/>
      <c r="D1721" s="673"/>
      <c r="E1721" s="674"/>
      <c r="F1721" s="674"/>
      <c r="G1721" s="674"/>
      <c r="H1721" s="707"/>
      <c r="I1721" s="672"/>
      <c r="J1721" s="673"/>
    </row>
    <row r="1722" spans="1:10" ht="12" thickBot="1">
      <c r="A1722" s="683" t="s">
        <v>164</v>
      </c>
      <c r="B1722" s="676" t="s">
        <v>165</v>
      </c>
      <c r="C1722" s="672">
        <v>2</v>
      </c>
      <c r="D1722" s="673">
        <v>2</v>
      </c>
      <c r="E1722" s="674"/>
      <c r="F1722" s="674"/>
      <c r="G1722" s="674"/>
      <c r="H1722" s="707"/>
      <c r="I1722" s="672">
        <v>54</v>
      </c>
      <c r="J1722" s="673">
        <v>54</v>
      </c>
    </row>
    <row r="1723" spans="1:10" ht="21">
      <c r="A1723" s="705" t="s">
        <v>36</v>
      </c>
      <c r="B1723" s="666" t="s">
        <v>37</v>
      </c>
      <c r="C1723" s="680">
        <v>0</v>
      </c>
      <c r="D1723" s="681">
        <v>0</v>
      </c>
      <c r="E1723" s="682">
        <v>0</v>
      </c>
      <c r="F1723" s="682">
        <v>0</v>
      </c>
      <c r="G1723" s="682">
        <v>0</v>
      </c>
      <c r="H1723" s="706">
        <v>0</v>
      </c>
      <c r="I1723" s="680">
        <v>0</v>
      </c>
      <c r="J1723" s="681">
        <v>0</v>
      </c>
    </row>
    <row r="1724" spans="1:10">
      <c r="A1724" s="686" t="s">
        <v>166</v>
      </c>
      <c r="B1724" s="671" t="s">
        <v>167</v>
      </c>
      <c r="C1724" s="672"/>
      <c r="D1724" s="673"/>
      <c r="E1724" s="674"/>
      <c r="F1724" s="674"/>
      <c r="G1724" s="674"/>
      <c r="H1724" s="707"/>
      <c r="I1724" s="672"/>
      <c r="J1724" s="673"/>
    </row>
    <row r="1725" spans="1:10" ht="22.5">
      <c r="A1725" s="686" t="s">
        <v>168</v>
      </c>
      <c r="B1725" s="671" t="s">
        <v>169</v>
      </c>
      <c r="C1725" s="672"/>
      <c r="D1725" s="673"/>
      <c r="E1725" s="674"/>
      <c r="F1725" s="674"/>
      <c r="G1725" s="674"/>
      <c r="H1725" s="707"/>
      <c r="I1725" s="672"/>
      <c r="J1725" s="673"/>
    </row>
    <row r="1726" spans="1:10">
      <c r="A1726" s="686" t="s">
        <v>170</v>
      </c>
      <c r="B1726" s="671" t="s">
        <v>171</v>
      </c>
      <c r="C1726" s="672"/>
      <c r="D1726" s="673"/>
      <c r="E1726" s="674"/>
      <c r="F1726" s="674"/>
      <c r="G1726" s="674"/>
      <c r="H1726" s="707"/>
      <c r="I1726" s="672"/>
      <c r="J1726" s="673"/>
    </row>
    <row r="1727" spans="1:10">
      <c r="A1727" s="686" t="s">
        <v>172</v>
      </c>
      <c r="B1727" s="671" t="s">
        <v>173</v>
      </c>
      <c r="C1727" s="672"/>
      <c r="D1727" s="673"/>
      <c r="E1727" s="674"/>
      <c r="F1727" s="674"/>
      <c r="G1727" s="674"/>
      <c r="H1727" s="707"/>
      <c r="I1727" s="672"/>
      <c r="J1727" s="673"/>
    </row>
    <row r="1728" spans="1:10">
      <c r="A1728" s="686" t="s">
        <v>174</v>
      </c>
      <c r="B1728" s="671" t="s">
        <v>175</v>
      </c>
      <c r="C1728" s="672"/>
      <c r="D1728" s="673"/>
      <c r="E1728" s="674"/>
      <c r="F1728" s="674"/>
      <c r="G1728" s="674"/>
      <c r="H1728" s="707"/>
      <c r="I1728" s="672"/>
      <c r="J1728" s="673"/>
    </row>
    <row r="1729" spans="1:10" ht="12" thickBot="1">
      <c r="A1729" s="687" t="s">
        <v>176</v>
      </c>
      <c r="B1729" s="676" t="s">
        <v>177</v>
      </c>
      <c r="C1729" s="672"/>
      <c r="D1729" s="673"/>
      <c r="E1729" s="674"/>
      <c r="F1729" s="674"/>
      <c r="G1729" s="674"/>
      <c r="H1729" s="707"/>
      <c r="I1729" s="672"/>
      <c r="J1729" s="673"/>
    </row>
    <row r="1730" spans="1:10">
      <c r="A1730" s="705" t="s">
        <v>38</v>
      </c>
      <c r="B1730" s="666" t="s">
        <v>39</v>
      </c>
      <c r="C1730" s="680">
        <v>0</v>
      </c>
      <c r="D1730" s="681">
        <v>0</v>
      </c>
      <c r="E1730" s="682">
        <v>0</v>
      </c>
      <c r="F1730" s="682">
        <v>0</v>
      </c>
      <c r="G1730" s="682">
        <v>0</v>
      </c>
      <c r="H1730" s="706">
        <v>0</v>
      </c>
      <c r="I1730" s="680">
        <v>0</v>
      </c>
      <c r="J1730" s="681">
        <v>0</v>
      </c>
    </row>
    <row r="1731" spans="1:10" ht="22.5">
      <c r="A1731" s="686" t="s">
        <v>178</v>
      </c>
      <c r="B1731" s="671" t="s">
        <v>179</v>
      </c>
      <c r="C1731" s="710"/>
      <c r="D1731" s="711"/>
      <c r="E1731" s="712"/>
      <c r="F1731" s="712"/>
      <c r="G1731" s="712"/>
      <c r="H1731" s="713"/>
      <c r="I1731" s="710"/>
      <c r="J1731" s="711"/>
    </row>
    <row r="1732" spans="1:10" ht="11.25" customHeight="1">
      <c r="A1732" s="686" t="s">
        <v>180</v>
      </c>
      <c r="B1732" s="671" t="s">
        <v>181</v>
      </c>
      <c r="C1732" s="710"/>
      <c r="D1732" s="711"/>
      <c r="E1732" s="712"/>
      <c r="F1732" s="712"/>
      <c r="G1732" s="712"/>
      <c r="H1732" s="713"/>
      <c r="I1732" s="710"/>
      <c r="J1732" s="711"/>
    </row>
    <row r="1733" spans="1:10" ht="11.25" customHeight="1" thickBot="1">
      <c r="A1733" s="683" t="s">
        <v>182</v>
      </c>
      <c r="B1733" s="676" t="s">
        <v>183</v>
      </c>
      <c r="C1733" s="710"/>
      <c r="D1733" s="711"/>
      <c r="E1733" s="712"/>
      <c r="F1733" s="712"/>
      <c r="G1733" s="712"/>
      <c r="H1733" s="713"/>
      <c r="I1733" s="710"/>
      <c r="J1733" s="711"/>
    </row>
    <row r="1734" spans="1:10">
      <c r="A1734" s="705" t="s">
        <v>40</v>
      </c>
      <c r="B1734" s="666" t="s">
        <v>41</v>
      </c>
      <c r="C1734" s="680">
        <v>0</v>
      </c>
      <c r="D1734" s="681">
        <v>0</v>
      </c>
      <c r="E1734" s="682">
        <v>0</v>
      </c>
      <c r="F1734" s="682">
        <v>0</v>
      </c>
      <c r="G1734" s="682">
        <v>0</v>
      </c>
      <c r="H1734" s="706">
        <v>0</v>
      </c>
      <c r="I1734" s="680">
        <v>0</v>
      </c>
      <c r="J1734" s="681">
        <v>0</v>
      </c>
    </row>
    <row r="1735" spans="1:10" ht="12" thickBot="1">
      <c r="A1735" s="687" t="s">
        <v>184</v>
      </c>
      <c r="B1735" s="676" t="s">
        <v>185</v>
      </c>
      <c r="C1735" s="672"/>
      <c r="D1735" s="673"/>
      <c r="E1735" s="674"/>
      <c r="F1735" s="674"/>
      <c r="G1735" s="674"/>
      <c r="H1735" s="707"/>
      <c r="I1735" s="672"/>
      <c r="J1735" s="673"/>
    </row>
    <row r="1736" spans="1:10" ht="11.25" customHeight="1">
      <c r="A1736" s="705" t="s">
        <v>42</v>
      </c>
      <c r="B1736" s="666" t="s">
        <v>43</v>
      </c>
      <c r="C1736" s="680">
        <v>0</v>
      </c>
      <c r="D1736" s="681">
        <v>0</v>
      </c>
      <c r="E1736" s="682">
        <v>0</v>
      </c>
      <c r="F1736" s="682">
        <v>0</v>
      </c>
      <c r="G1736" s="682">
        <v>0</v>
      </c>
      <c r="H1736" s="706">
        <v>0</v>
      </c>
      <c r="I1736" s="680">
        <v>0</v>
      </c>
      <c r="J1736" s="681">
        <v>0</v>
      </c>
    </row>
    <row r="1737" spans="1:10">
      <c r="A1737" s="685" t="s">
        <v>186</v>
      </c>
      <c r="B1737" s="671" t="s">
        <v>187</v>
      </c>
      <c r="C1737" s="672"/>
      <c r="D1737" s="673"/>
      <c r="E1737" s="674"/>
      <c r="F1737" s="674"/>
      <c r="G1737" s="674"/>
      <c r="H1737" s="707"/>
      <c r="I1737" s="672"/>
      <c r="J1737" s="673"/>
    </row>
    <row r="1738" spans="1:10" ht="22.5">
      <c r="A1738" s="670" t="s">
        <v>188</v>
      </c>
      <c r="B1738" s="671" t="s">
        <v>189</v>
      </c>
      <c r="C1738" s="672"/>
      <c r="D1738" s="673"/>
      <c r="E1738" s="674"/>
      <c r="F1738" s="674"/>
      <c r="G1738" s="674"/>
      <c r="H1738" s="707"/>
      <c r="I1738" s="672"/>
      <c r="J1738" s="673"/>
    </row>
    <row r="1739" spans="1:10" ht="11.25" customHeight="1">
      <c r="A1739" s="686" t="s">
        <v>190</v>
      </c>
      <c r="B1739" s="671" t="s">
        <v>191</v>
      </c>
      <c r="C1739" s="672"/>
      <c r="D1739" s="673"/>
      <c r="E1739" s="674"/>
      <c r="F1739" s="674"/>
      <c r="G1739" s="674"/>
      <c r="H1739" s="707"/>
      <c r="I1739" s="672"/>
      <c r="J1739" s="673"/>
    </row>
    <row r="1740" spans="1:10">
      <c r="A1740" s="686" t="s">
        <v>192</v>
      </c>
      <c r="B1740" s="671" t="s">
        <v>193</v>
      </c>
      <c r="C1740" s="672"/>
      <c r="D1740" s="673"/>
      <c r="E1740" s="674"/>
      <c r="F1740" s="674"/>
      <c r="G1740" s="674"/>
      <c r="H1740" s="707"/>
      <c r="I1740" s="672"/>
      <c r="J1740" s="673"/>
    </row>
    <row r="1741" spans="1:10">
      <c r="A1741" s="686" t="s">
        <v>194</v>
      </c>
      <c r="B1741" s="671" t="s">
        <v>195</v>
      </c>
      <c r="C1741" s="672"/>
      <c r="D1741" s="673"/>
      <c r="E1741" s="674"/>
      <c r="F1741" s="674"/>
      <c r="G1741" s="674"/>
      <c r="H1741" s="707"/>
      <c r="I1741" s="672"/>
      <c r="J1741" s="673"/>
    </row>
    <row r="1742" spans="1:10">
      <c r="A1742" s="686" t="s">
        <v>196</v>
      </c>
      <c r="B1742" s="671" t="s">
        <v>197</v>
      </c>
      <c r="C1742" s="672"/>
      <c r="D1742" s="673"/>
      <c r="E1742" s="674"/>
      <c r="F1742" s="674"/>
      <c r="G1742" s="674"/>
      <c r="H1742" s="707"/>
      <c r="I1742" s="672"/>
      <c r="J1742" s="673"/>
    </row>
    <row r="1743" spans="1:10" ht="12" thickBot="1">
      <c r="A1743" s="687" t="s">
        <v>198</v>
      </c>
      <c r="B1743" s="676" t="s">
        <v>199</v>
      </c>
      <c r="C1743" s="672"/>
      <c r="D1743" s="673"/>
      <c r="E1743" s="674"/>
      <c r="F1743" s="674"/>
      <c r="G1743" s="674"/>
      <c r="H1743" s="707"/>
      <c r="I1743" s="672"/>
      <c r="J1743" s="673"/>
    </row>
    <row r="1744" spans="1:10">
      <c r="A1744" s="714" t="s">
        <v>44</v>
      </c>
      <c r="B1744" s="715" t="s">
        <v>45</v>
      </c>
      <c r="C1744" s="680">
        <v>1</v>
      </c>
      <c r="D1744" s="681">
        <v>1</v>
      </c>
      <c r="E1744" s="682">
        <v>0</v>
      </c>
      <c r="F1744" s="682">
        <v>0</v>
      </c>
      <c r="G1744" s="682">
        <v>0</v>
      </c>
      <c r="H1744" s="706">
        <v>0</v>
      </c>
      <c r="I1744" s="680">
        <v>83</v>
      </c>
      <c r="J1744" s="681">
        <v>83</v>
      </c>
    </row>
    <row r="1745" spans="1:10">
      <c r="A1745" s="686" t="s">
        <v>200</v>
      </c>
      <c r="B1745" s="671" t="s">
        <v>201</v>
      </c>
      <c r="C1745" s="672"/>
      <c r="D1745" s="673"/>
      <c r="E1745" s="674"/>
      <c r="F1745" s="674"/>
      <c r="G1745" s="674"/>
      <c r="H1745" s="707"/>
      <c r="I1745" s="672"/>
      <c r="J1745" s="673"/>
    </row>
    <row r="1746" spans="1:10">
      <c r="A1746" s="686" t="s">
        <v>202</v>
      </c>
      <c r="B1746" s="671" t="s">
        <v>203</v>
      </c>
      <c r="C1746" s="672"/>
      <c r="D1746" s="673"/>
      <c r="E1746" s="674"/>
      <c r="F1746" s="674"/>
      <c r="G1746" s="674"/>
      <c r="H1746" s="707"/>
      <c r="I1746" s="672"/>
      <c r="J1746" s="673"/>
    </row>
    <row r="1747" spans="1:10" ht="22.5">
      <c r="A1747" s="686" t="s">
        <v>204</v>
      </c>
      <c r="B1747" s="716" t="s">
        <v>205</v>
      </c>
      <c r="C1747" s="672"/>
      <c r="D1747" s="673"/>
      <c r="E1747" s="674"/>
      <c r="F1747" s="674"/>
      <c r="G1747" s="674"/>
      <c r="H1747" s="707"/>
      <c r="I1747" s="672"/>
      <c r="J1747" s="673"/>
    </row>
    <row r="1748" spans="1:10">
      <c r="A1748" s="686" t="s">
        <v>206</v>
      </c>
      <c r="B1748" s="716" t="s">
        <v>207</v>
      </c>
      <c r="C1748" s="672">
        <v>1</v>
      </c>
      <c r="D1748" s="673">
        <v>1</v>
      </c>
      <c r="E1748" s="674"/>
      <c r="F1748" s="674"/>
      <c r="G1748" s="674"/>
      <c r="H1748" s="707"/>
      <c r="I1748" s="672">
        <v>83</v>
      </c>
      <c r="J1748" s="673">
        <v>83</v>
      </c>
    </row>
    <row r="1749" spans="1:10">
      <c r="A1749" s="686" t="s">
        <v>208</v>
      </c>
      <c r="B1749" s="716" t="s">
        <v>209</v>
      </c>
      <c r="C1749" s="672"/>
      <c r="D1749" s="673"/>
      <c r="E1749" s="674"/>
      <c r="F1749" s="674"/>
      <c r="G1749" s="674"/>
      <c r="H1749" s="707"/>
      <c r="I1749" s="672"/>
      <c r="J1749" s="673"/>
    </row>
    <row r="1750" spans="1:10" ht="23.25" thickBot="1">
      <c r="A1750" s="687" t="s">
        <v>210</v>
      </c>
      <c r="B1750" s="717" t="s">
        <v>211</v>
      </c>
      <c r="C1750" s="672"/>
      <c r="D1750" s="673"/>
      <c r="E1750" s="674"/>
      <c r="F1750" s="674"/>
      <c r="G1750" s="674"/>
      <c r="H1750" s="707"/>
      <c r="I1750" s="672"/>
      <c r="J1750" s="673"/>
    </row>
    <row r="1751" spans="1:10">
      <c r="A1751" s="705" t="s">
        <v>46</v>
      </c>
      <c r="B1751" s="718" t="s">
        <v>47</v>
      </c>
      <c r="C1751" s="680">
        <v>10</v>
      </c>
      <c r="D1751" s="681">
        <v>7</v>
      </c>
      <c r="E1751" s="682">
        <v>0</v>
      </c>
      <c r="F1751" s="682">
        <v>0</v>
      </c>
      <c r="G1751" s="682">
        <v>0</v>
      </c>
      <c r="H1751" s="706">
        <v>0</v>
      </c>
      <c r="I1751" s="680">
        <v>454</v>
      </c>
      <c r="J1751" s="681">
        <v>357</v>
      </c>
    </row>
    <row r="1752" spans="1:10" ht="12" thickBot="1">
      <c r="A1752" s="687" t="s">
        <v>212</v>
      </c>
      <c r="B1752" s="717" t="s">
        <v>213</v>
      </c>
      <c r="C1752" s="672">
        <v>10</v>
      </c>
      <c r="D1752" s="673">
        <v>7</v>
      </c>
      <c r="E1752" s="674"/>
      <c r="F1752" s="674"/>
      <c r="G1752" s="674"/>
      <c r="H1752" s="707"/>
      <c r="I1752" s="672">
        <v>454</v>
      </c>
      <c r="J1752" s="673">
        <v>357</v>
      </c>
    </row>
    <row r="1753" spans="1:10">
      <c r="A1753" s="705" t="s">
        <v>48</v>
      </c>
      <c r="B1753" s="718" t="s">
        <v>49</v>
      </c>
      <c r="C1753" s="680">
        <v>5</v>
      </c>
      <c r="D1753" s="681">
        <v>4</v>
      </c>
      <c r="E1753" s="682">
        <v>0</v>
      </c>
      <c r="F1753" s="682">
        <v>0</v>
      </c>
      <c r="G1753" s="682">
        <v>0</v>
      </c>
      <c r="H1753" s="706">
        <v>0</v>
      </c>
      <c r="I1753" s="680">
        <v>272</v>
      </c>
      <c r="J1753" s="681">
        <v>178</v>
      </c>
    </row>
    <row r="1754" spans="1:10" ht="12" thickBot="1">
      <c r="A1754" s="687" t="s">
        <v>214</v>
      </c>
      <c r="B1754" s="717" t="s">
        <v>215</v>
      </c>
      <c r="C1754" s="672">
        <v>5</v>
      </c>
      <c r="D1754" s="673">
        <v>4</v>
      </c>
      <c r="E1754" s="674"/>
      <c r="F1754" s="674"/>
      <c r="G1754" s="674"/>
      <c r="H1754" s="707"/>
      <c r="I1754" s="672">
        <v>272</v>
      </c>
      <c r="J1754" s="673">
        <v>178</v>
      </c>
    </row>
    <row r="1755" spans="1:10">
      <c r="A1755" s="705" t="s">
        <v>50</v>
      </c>
      <c r="B1755" s="718" t="s">
        <v>51</v>
      </c>
      <c r="C1755" s="680">
        <v>4</v>
      </c>
      <c r="D1755" s="681">
        <v>2</v>
      </c>
      <c r="E1755" s="682">
        <v>0</v>
      </c>
      <c r="F1755" s="682">
        <v>0</v>
      </c>
      <c r="G1755" s="682">
        <v>1</v>
      </c>
      <c r="H1755" s="706">
        <v>1</v>
      </c>
      <c r="I1755" s="680">
        <v>182</v>
      </c>
      <c r="J1755" s="681">
        <v>94</v>
      </c>
    </row>
    <row r="1756" spans="1:10">
      <c r="A1756" s="686" t="s">
        <v>216</v>
      </c>
      <c r="B1756" s="716" t="s">
        <v>217</v>
      </c>
      <c r="C1756" s="672">
        <v>3</v>
      </c>
      <c r="D1756" s="673">
        <v>1</v>
      </c>
      <c r="E1756" s="674"/>
      <c r="F1756" s="674"/>
      <c r="G1756" s="674">
        <v>1</v>
      </c>
      <c r="H1756" s="707">
        <v>1</v>
      </c>
      <c r="I1756" s="672">
        <v>88</v>
      </c>
      <c r="J1756" s="673"/>
    </row>
    <row r="1757" spans="1:10">
      <c r="A1757" s="686" t="s">
        <v>218</v>
      </c>
      <c r="B1757" s="716" t="s">
        <v>219</v>
      </c>
      <c r="C1757" s="672"/>
      <c r="D1757" s="673"/>
      <c r="E1757" s="674"/>
      <c r="F1757" s="674"/>
      <c r="G1757" s="674"/>
      <c r="H1757" s="707"/>
      <c r="I1757" s="672"/>
      <c r="J1757" s="673"/>
    </row>
    <row r="1758" spans="1:10" ht="12" thickBot="1">
      <c r="A1758" s="687" t="s">
        <v>220</v>
      </c>
      <c r="B1758" s="717" t="s">
        <v>221</v>
      </c>
      <c r="C1758" s="672">
        <v>1</v>
      </c>
      <c r="D1758" s="673">
        <v>1</v>
      </c>
      <c r="E1758" s="674"/>
      <c r="F1758" s="674"/>
      <c r="G1758" s="674"/>
      <c r="H1758" s="707"/>
      <c r="I1758" s="672">
        <v>94</v>
      </c>
      <c r="J1758" s="673">
        <v>94</v>
      </c>
    </row>
    <row r="1759" spans="1:10">
      <c r="A1759" s="705" t="s">
        <v>52</v>
      </c>
      <c r="B1759" s="718" t="s">
        <v>53</v>
      </c>
      <c r="C1759" s="680">
        <v>1</v>
      </c>
      <c r="D1759" s="681">
        <v>0</v>
      </c>
      <c r="E1759" s="682">
        <v>0</v>
      </c>
      <c r="F1759" s="682">
        <v>0</v>
      </c>
      <c r="G1759" s="682">
        <v>0</v>
      </c>
      <c r="H1759" s="706">
        <v>0</v>
      </c>
      <c r="I1759" s="680">
        <v>192</v>
      </c>
      <c r="J1759" s="681">
        <v>0</v>
      </c>
    </row>
    <row r="1760" spans="1:10">
      <c r="A1760" s="686" t="s">
        <v>222</v>
      </c>
      <c r="B1760" s="716" t="s">
        <v>223</v>
      </c>
      <c r="C1760" s="672">
        <v>1</v>
      </c>
      <c r="D1760" s="673"/>
      <c r="E1760" s="674"/>
      <c r="F1760" s="674"/>
      <c r="G1760" s="674"/>
      <c r="H1760" s="707"/>
      <c r="I1760" s="672">
        <v>192</v>
      </c>
      <c r="J1760" s="673"/>
    </row>
    <row r="1761" spans="1:10">
      <c r="A1761" s="686" t="s">
        <v>224</v>
      </c>
      <c r="B1761" s="716" t="s">
        <v>225</v>
      </c>
      <c r="C1761" s="672"/>
      <c r="D1761" s="673"/>
      <c r="E1761" s="674"/>
      <c r="F1761" s="674"/>
      <c r="G1761" s="674"/>
      <c r="H1761" s="707"/>
      <c r="I1761" s="672"/>
      <c r="J1761" s="673"/>
    </row>
    <row r="1762" spans="1:10">
      <c r="A1762" s="686" t="s">
        <v>226</v>
      </c>
      <c r="B1762" s="716" t="s">
        <v>227</v>
      </c>
      <c r="C1762" s="672"/>
      <c r="D1762" s="673"/>
      <c r="E1762" s="674"/>
      <c r="F1762" s="674"/>
      <c r="G1762" s="674"/>
      <c r="H1762" s="707"/>
      <c r="I1762" s="672"/>
      <c r="J1762" s="673"/>
    </row>
    <row r="1763" spans="1:10" ht="12" thickBot="1">
      <c r="A1763" s="687" t="s">
        <v>228</v>
      </c>
      <c r="B1763" s="717" t="s">
        <v>229</v>
      </c>
      <c r="C1763" s="672"/>
      <c r="D1763" s="673"/>
      <c r="E1763" s="674"/>
      <c r="F1763" s="674"/>
      <c r="G1763" s="674"/>
      <c r="H1763" s="707"/>
      <c r="I1763" s="672"/>
      <c r="J1763" s="673"/>
    </row>
    <row r="1764" spans="1:10">
      <c r="A1764" s="705" t="s">
        <v>54</v>
      </c>
      <c r="B1764" s="718" t="s">
        <v>55</v>
      </c>
      <c r="C1764" s="680">
        <v>0</v>
      </c>
      <c r="D1764" s="681">
        <v>0</v>
      </c>
      <c r="E1764" s="682">
        <v>0</v>
      </c>
      <c r="F1764" s="682">
        <v>0</v>
      </c>
      <c r="G1764" s="682">
        <v>0</v>
      </c>
      <c r="H1764" s="706">
        <v>0</v>
      </c>
      <c r="I1764" s="680">
        <v>0</v>
      </c>
      <c r="J1764" s="681">
        <v>0</v>
      </c>
    </row>
    <row r="1765" spans="1:10">
      <c r="A1765" s="686" t="s">
        <v>230</v>
      </c>
      <c r="B1765" s="716" t="s">
        <v>231</v>
      </c>
      <c r="C1765" s="710"/>
      <c r="D1765" s="711"/>
      <c r="E1765" s="712"/>
      <c r="F1765" s="712"/>
      <c r="G1765" s="712"/>
      <c r="H1765" s="713"/>
      <c r="I1765" s="710"/>
      <c r="J1765" s="711"/>
    </row>
    <row r="1766" spans="1:10">
      <c r="A1766" s="686" t="s">
        <v>232</v>
      </c>
      <c r="B1766" s="716" t="s">
        <v>233</v>
      </c>
      <c r="C1766" s="710"/>
      <c r="D1766" s="711"/>
      <c r="E1766" s="712"/>
      <c r="F1766" s="712"/>
      <c r="G1766" s="712"/>
      <c r="H1766" s="713"/>
      <c r="I1766" s="710"/>
      <c r="J1766" s="711"/>
    </row>
    <row r="1767" spans="1:10" ht="12" thickBot="1">
      <c r="A1767" s="687" t="s">
        <v>234</v>
      </c>
      <c r="B1767" s="717" t="s">
        <v>235</v>
      </c>
      <c r="C1767" s="710"/>
      <c r="D1767" s="711"/>
      <c r="E1767" s="712"/>
      <c r="F1767" s="712"/>
      <c r="G1767" s="712"/>
      <c r="H1767" s="713"/>
      <c r="I1767" s="710"/>
      <c r="J1767" s="711"/>
    </row>
    <row r="1768" spans="1:10" ht="31.5" customHeight="1">
      <c r="A1768" s="705" t="s">
        <v>254</v>
      </c>
      <c r="B1768" s="718" t="s">
        <v>57</v>
      </c>
      <c r="C1768" s="680"/>
      <c r="D1768" s="681"/>
      <c r="E1768" s="682"/>
      <c r="F1768" s="682"/>
      <c r="G1768" s="682"/>
      <c r="H1768" s="706"/>
      <c r="I1768" s="680"/>
      <c r="J1768" s="681"/>
    </row>
    <row r="1769" spans="1:10" ht="11.25" customHeight="1">
      <c r="A1769" s="686" t="s">
        <v>236</v>
      </c>
      <c r="B1769" s="716" t="s">
        <v>237</v>
      </c>
      <c r="C1769" s="672"/>
      <c r="D1769" s="673"/>
      <c r="E1769" s="674"/>
      <c r="F1769" s="674"/>
      <c r="G1769" s="674"/>
      <c r="H1769" s="707"/>
      <c r="I1769" s="672"/>
      <c r="J1769" s="673"/>
    </row>
    <row r="1770" spans="1:10" ht="23.25" thickBot="1">
      <c r="A1770" s="687" t="s">
        <v>238</v>
      </c>
      <c r="B1770" s="717" t="s">
        <v>239</v>
      </c>
      <c r="C1770" s="710"/>
      <c r="D1770" s="711"/>
      <c r="E1770" s="712"/>
      <c r="F1770" s="712"/>
      <c r="G1770" s="712"/>
      <c r="H1770" s="713"/>
      <c r="I1770" s="710"/>
      <c r="J1770" s="711"/>
    </row>
    <row r="1771" spans="1:10" ht="11.25" customHeight="1">
      <c r="A1771" s="714" t="s">
        <v>58</v>
      </c>
      <c r="B1771" s="719" t="s">
        <v>59</v>
      </c>
      <c r="C1771" s="680"/>
      <c r="D1771" s="681"/>
      <c r="E1771" s="682"/>
      <c r="F1771" s="682"/>
      <c r="G1771" s="682"/>
      <c r="H1771" s="706"/>
      <c r="I1771" s="680"/>
      <c r="J1771" s="681"/>
    </row>
    <row r="1772" spans="1:10" ht="11.25" customHeight="1" thickBot="1">
      <c r="A1772" s="687" t="s">
        <v>240</v>
      </c>
      <c r="B1772" s="717" t="s">
        <v>241</v>
      </c>
      <c r="C1772" s="688"/>
      <c r="D1772" s="689"/>
      <c r="E1772" s="690"/>
      <c r="F1772" s="690"/>
      <c r="G1772" s="690"/>
      <c r="H1772" s="720"/>
      <c r="I1772" s="688"/>
      <c r="J1772" s="689"/>
    </row>
    <row r="1773" spans="1:10" ht="15" customHeight="1" thickBot="1">
      <c r="A1773" s="645" t="s">
        <v>1778</v>
      </c>
      <c r="B1773" s="646"/>
      <c r="C1773" s="646"/>
      <c r="D1773" s="646"/>
      <c r="E1773" s="646"/>
      <c r="F1773" s="646"/>
      <c r="G1773" s="646"/>
      <c r="H1773" s="646"/>
      <c r="I1773" s="646"/>
      <c r="J1773" s="646"/>
    </row>
    <row r="1774" spans="1:10" ht="13.5" customHeight="1" thickBot="1">
      <c r="A1774" s="1850" t="s">
        <v>0</v>
      </c>
      <c r="B1774" s="1851" t="s">
        <v>1</v>
      </c>
      <c r="C1774" s="1852" t="s">
        <v>250</v>
      </c>
      <c r="D1774" s="1852"/>
      <c r="E1774" s="1853" t="s">
        <v>7</v>
      </c>
      <c r="F1774" s="1853"/>
      <c r="G1774" s="1853"/>
      <c r="H1774" s="1853"/>
      <c r="I1774" s="1852" t="s">
        <v>251</v>
      </c>
      <c r="J1774" s="1852"/>
    </row>
    <row r="1775" spans="1:10" ht="34.5" customHeight="1" thickBot="1">
      <c r="A1775" s="1850"/>
      <c r="B1775" s="1851"/>
      <c r="C1775" s="1852"/>
      <c r="D1775" s="1852"/>
      <c r="E1775" s="1853"/>
      <c r="F1775" s="1853"/>
      <c r="G1775" s="1853"/>
      <c r="H1775" s="1853"/>
      <c r="I1775" s="1852"/>
      <c r="J1775" s="1852"/>
    </row>
    <row r="1776" spans="1:10" ht="11.25" customHeight="1" thickBot="1">
      <c r="A1776" s="1850"/>
      <c r="B1776" s="1851"/>
      <c r="C1776" s="1852"/>
      <c r="D1776" s="1852"/>
      <c r="E1776" s="1854" t="s">
        <v>13</v>
      </c>
      <c r="F1776" s="1854"/>
      <c r="G1776" s="1855" t="s">
        <v>244</v>
      </c>
      <c r="H1776" s="1855"/>
      <c r="I1776" s="1852"/>
      <c r="J1776" s="1852"/>
    </row>
    <row r="1777" spans="1:10" ht="48.75" customHeight="1">
      <c r="A1777" s="1850"/>
      <c r="B1777" s="1851"/>
      <c r="C1777" s="648" t="s">
        <v>15</v>
      </c>
      <c r="D1777" s="649" t="s">
        <v>252</v>
      </c>
      <c r="E1777" s="650" t="s">
        <v>15</v>
      </c>
      <c r="F1777" s="651" t="s">
        <v>16</v>
      </c>
      <c r="G1777" s="652" t="s">
        <v>15</v>
      </c>
      <c r="H1777" s="652" t="s">
        <v>16</v>
      </c>
      <c r="I1777" s="648" t="s">
        <v>15</v>
      </c>
      <c r="J1777" s="649" t="s">
        <v>16</v>
      </c>
    </row>
    <row r="1778" spans="1:10" s="659" customFormat="1" ht="11.25" customHeight="1" thickBot="1">
      <c r="A1778" s="653">
        <v>1</v>
      </c>
      <c r="B1778" s="654">
        <v>2</v>
      </c>
      <c r="C1778" s="655">
        <v>3</v>
      </c>
      <c r="D1778" s="656">
        <v>4</v>
      </c>
      <c r="E1778" s="657">
        <v>5</v>
      </c>
      <c r="F1778" s="658">
        <v>6</v>
      </c>
      <c r="G1778" s="657">
        <v>7</v>
      </c>
      <c r="H1778" s="656">
        <v>8</v>
      </c>
      <c r="I1778" s="655">
        <v>9</v>
      </c>
      <c r="J1778" s="656">
        <v>10</v>
      </c>
    </row>
    <row r="1779" spans="1:10" ht="11.25" customHeight="1" thickBot="1">
      <c r="A1779" s="1848" t="s">
        <v>253</v>
      </c>
      <c r="B1779" s="1849"/>
      <c r="C1779" s="660">
        <v>309</v>
      </c>
      <c r="D1779" s="661">
        <v>278</v>
      </c>
      <c r="E1779" s="660">
        <v>3</v>
      </c>
      <c r="F1779" s="662">
        <v>2</v>
      </c>
      <c r="G1779" s="662">
        <v>19</v>
      </c>
      <c r="H1779" s="661">
        <v>19</v>
      </c>
      <c r="I1779" s="663">
        <v>22797</v>
      </c>
      <c r="J1779" s="664">
        <v>19951</v>
      </c>
    </row>
    <row r="1780" spans="1:10">
      <c r="A1780" s="665" t="s">
        <v>18</v>
      </c>
      <c r="B1780" s="666" t="s">
        <v>19</v>
      </c>
      <c r="C1780" s="667">
        <v>1</v>
      </c>
      <c r="D1780" s="668">
        <v>1</v>
      </c>
      <c r="E1780" s="667">
        <v>0</v>
      </c>
      <c r="F1780" s="669">
        <v>0</v>
      </c>
      <c r="G1780" s="669">
        <v>0</v>
      </c>
      <c r="H1780" s="668">
        <v>0</v>
      </c>
      <c r="I1780" s="667">
        <v>13</v>
      </c>
      <c r="J1780" s="668">
        <v>13</v>
      </c>
    </row>
    <row r="1781" spans="1:10">
      <c r="A1781" s="670" t="s">
        <v>66</v>
      </c>
      <c r="B1781" s="671" t="s">
        <v>67</v>
      </c>
      <c r="C1781" s="672">
        <v>1</v>
      </c>
      <c r="D1781" s="673">
        <v>1</v>
      </c>
      <c r="E1781" s="672"/>
      <c r="F1781" s="674"/>
      <c r="G1781" s="674"/>
      <c r="H1781" s="673"/>
      <c r="I1781" s="672">
        <v>13</v>
      </c>
      <c r="J1781" s="673">
        <v>13</v>
      </c>
    </row>
    <row r="1782" spans="1:10" ht="11.25" customHeight="1">
      <c r="A1782" s="670" t="s">
        <v>68</v>
      </c>
      <c r="B1782" s="671" t="s">
        <v>69</v>
      </c>
      <c r="C1782" s="672"/>
      <c r="D1782" s="673"/>
      <c r="E1782" s="672"/>
      <c r="F1782" s="674"/>
      <c r="G1782" s="674"/>
      <c r="H1782" s="673"/>
      <c r="I1782" s="672"/>
      <c r="J1782" s="673"/>
    </row>
    <row r="1783" spans="1:10" ht="12" thickBot="1">
      <c r="A1783" s="675" t="s">
        <v>70</v>
      </c>
      <c r="B1783" s="676" t="s">
        <v>71</v>
      </c>
      <c r="C1783" s="672"/>
      <c r="D1783" s="673"/>
      <c r="E1783" s="672"/>
      <c r="F1783" s="674"/>
      <c r="G1783" s="674"/>
      <c r="H1783" s="673"/>
      <c r="I1783" s="672"/>
      <c r="J1783" s="673"/>
    </row>
    <row r="1784" spans="1:10">
      <c r="A1784" s="665" t="s">
        <v>20</v>
      </c>
      <c r="B1784" s="666" t="s">
        <v>21</v>
      </c>
      <c r="C1784" s="667">
        <v>6</v>
      </c>
      <c r="D1784" s="668">
        <v>5</v>
      </c>
      <c r="E1784" s="667">
        <v>0</v>
      </c>
      <c r="F1784" s="669">
        <v>0</v>
      </c>
      <c r="G1784" s="669">
        <v>0</v>
      </c>
      <c r="H1784" s="668">
        <v>0</v>
      </c>
      <c r="I1784" s="667">
        <v>550</v>
      </c>
      <c r="J1784" s="668">
        <v>510</v>
      </c>
    </row>
    <row r="1785" spans="1:10">
      <c r="A1785" s="670" t="s">
        <v>72</v>
      </c>
      <c r="B1785" s="671" t="s">
        <v>73</v>
      </c>
      <c r="C1785" s="672"/>
      <c r="D1785" s="673"/>
      <c r="E1785" s="672"/>
      <c r="F1785" s="674"/>
      <c r="G1785" s="674"/>
      <c r="H1785" s="673"/>
      <c r="I1785" s="677"/>
      <c r="J1785" s="678"/>
    </row>
    <row r="1786" spans="1:10">
      <c r="A1786" s="670" t="s">
        <v>74</v>
      </c>
      <c r="B1786" s="671" t="s">
        <v>75</v>
      </c>
      <c r="C1786" s="672"/>
      <c r="D1786" s="673"/>
      <c r="E1786" s="672"/>
      <c r="F1786" s="674"/>
      <c r="G1786" s="674"/>
      <c r="H1786" s="673"/>
      <c r="I1786" s="672"/>
      <c r="J1786" s="673"/>
    </row>
    <row r="1787" spans="1:10">
      <c r="A1787" s="670" t="s">
        <v>76</v>
      </c>
      <c r="B1787" s="671" t="s">
        <v>77</v>
      </c>
      <c r="C1787" s="672">
        <v>5</v>
      </c>
      <c r="D1787" s="673">
        <v>5</v>
      </c>
      <c r="E1787" s="672"/>
      <c r="F1787" s="674"/>
      <c r="G1787" s="674"/>
      <c r="H1787" s="673"/>
      <c r="I1787" s="672">
        <v>510</v>
      </c>
      <c r="J1787" s="673">
        <v>510</v>
      </c>
    </row>
    <row r="1788" spans="1:10" ht="11.25" customHeight="1">
      <c r="A1788" s="670" t="s">
        <v>78</v>
      </c>
      <c r="B1788" s="671" t="s">
        <v>79</v>
      </c>
      <c r="C1788" s="672">
        <v>1</v>
      </c>
      <c r="D1788" s="673"/>
      <c r="E1788" s="672"/>
      <c r="F1788" s="674"/>
      <c r="G1788" s="674"/>
      <c r="H1788" s="673"/>
      <c r="I1788" s="672">
        <v>40</v>
      </c>
      <c r="J1788" s="673"/>
    </row>
    <row r="1789" spans="1:10" ht="12" thickBot="1">
      <c r="A1789" s="675" t="s">
        <v>80</v>
      </c>
      <c r="B1789" s="676" t="s">
        <v>81</v>
      </c>
      <c r="C1789" s="672"/>
      <c r="D1789" s="673"/>
      <c r="E1789" s="672"/>
      <c r="F1789" s="674"/>
      <c r="G1789" s="674"/>
      <c r="H1789" s="673"/>
      <c r="I1789" s="672"/>
      <c r="J1789" s="673"/>
    </row>
    <row r="1790" spans="1:10">
      <c r="A1790" s="665" t="s">
        <v>22</v>
      </c>
      <c r="B1790" s="666" t="s">
        <v>23</v>
      </c>
      <c r="C1790" s="667">
        <v>125</v>
      </c>
      <c r="D1790" s="668">
        <v>111</v>
      </c>
      <c r="E1790" s="667">
        <v>1</v>
      </c>
      <c r="F1790" s="669">
        <v>0</v>
      </c>
      <c r="G1790" s="669">
        <v>10</v>
      </c>
      <c r="H1790" s="668">
        <v>10</v>
      </c>
      <c r="I1790" s="667">
        <v>8845</v>
      </c>
      <c r="J1790" s="668">
        <v>7435</v>
      </c>
    </row>
    <row r="1791" spans="1:10">
      <c r="A1791" s="670" t="s">
        <v>82</v>
      </c>
      <c r="B1791" s="671" t="s">
        <v>83</v>
      </c>
      <c r="C1791" s="672">
        <v>7</v>
      </c>
      <c r="D1791" s="673">
        <v>7</v>
      </c>
      <c r="E1791" s="672"/>
      <c r="F1791" s="674"/>
      <c r="G1791" s="674"/>
      <c r="H1791" s="673"/>
      <c r="I1791" s="672">
        <v>664</v>
      </c>
      <c r="J1791" s="673">
        <v>664</v>
      </c>
    </row>
    <row r="1792" spans="1:10">
      <c r="A1792" s="670" t="s">
        <v>84</v>
      </c>
      <c r="B1792" s="671" t="s">
        <v>85</v>
      </c>
      <c r="C1792" s="672"/>
      <c r="D1792" s="673"/>
      <c r="E1792" s="672"/>
      <c r="F1792" s="674"/>
      <c r="G1792" s="674"/>
      <c r="H1792" s="673"/>
      <c r="I1792" s="672"/>
      <c r="J1792" s="673"/>
    </row>
    <row r="1793" spans="1:10">
      <c r="A1793" s="670" t="s">
        <v>86</v>
      </c>
      <c r="B1793" s="671" t="s">
        <v>87</v>
      </c>
      <c r="C1793" s="672">
        <v>2</v>
      </c>
      <c r="D1793" s="673">
        <v>2</v>
      </c>
      <c r="E1793" s="672"/>
      <c r="F1793" s="674"/>
      <c r="G1793" s="674"/>
      <c r="H1793" s="673"/>
      <c r="I1793" s="672">
        <v>137</v>
      </c>
      <c r="J1793" s="673">
        <v>137</v>
      </c>
    </row>
    <row r="1794" spans="1:10" s="679" customFormat="1" ht="11.25" customHeight="1">
      <c r="A1794" s="670" t="s">
        <v>88</v>
      </c>
      <c r="B1794" s="671" t="s">
        <v>89</v>
      </c>
      <c r="C1794" s="672">
        <v>14</v>
      </c>
      <c r="D1794" s="673">
        <v>14</v>
      </c>
      <c r="E1794" s="672"/>
      <c r="F1794" s="674"/>
      <c r="G1794" s="674"/>
      <c r="H1794" s="673"/>
      <c r="I1794" s="672">
        <v>763</v>
      </c>
      <c r="J1794" s="673">
        <v>763</v>
      </c>
    </row>
    <row r="1795" spans="1:10">
      <c r="A1795" s="670" t="s">
        <v>90</v>
      </c>
      <c r="B1795" s="671" t="s">
        <v>91</v>
      </c>
      <c r="C1795" s="672">
        <v>2</v>
      </c>
      <c r="D1795" s="673">
        <v>2</v>
      </c>
      <c r="E1795" s="672"/>
      <c r="F1795" s="674"/>
      <c r="G1795" s="674">
        <v>1</v>
      </c>
      <c r="H1795" s="673">
        <v>1</v>
      </c>
      <c r="I1795" s="672">
        <v>99</v>
      </c>
      <c r="J1795" s="673">
        <v>99</v>
      </c>
    </row>
    <row r="1796" spans="1:10" ht="22.5">
      <c r="A1796" s="670" t="s">
        <v>92</v>
      </c>
      <c r="B1796" s="671" t="s">
        <v>93</v>
      </c>
      <c r="C1796" s="672">
        <v>1</v>
      </c>
      <c r="D1796" s="673">
        <v>1</v>
      </c>
      <c r="E1796" s="672"/>
      <c r="F1796" s="674"/>
      <c r="G1796" s="674"/>
      <c r="H1796" s="673"/>
      <c r="I1796" s="672">
        <v>63</v>
      </c>
      <c r="J1796" s="673">
        <v>63</v>
      </c>
    </row>
    <row r="1797" spans="1:10" s="679" customFormat="1" ht="22.5" customHeight="1">
      <c r="A1797" s="670" t="s">
        <v>94</v>
      </c>
      <c r="B1797" s="671" t="s">
        <v>95</v>
      </c>
      <c r="C1797" s="672"/>
      <c r="D1797" s="673"/>
      <c r="E1797" s="672"/>
      <c r="F1797" s="674"/>
      <c r="G1797" s="674"/>
      <c r="H1797" s="673"/>
      <c r="I1797" s="672"/>
      <c r="J1797" s="673"/>
    </row>
    <row r="1798" spans="1:10" ht="11.25" customHeight="1">
      <c r="A1798" s="670" t="s">
        <v>96</v>
      </c>
      <c r="B1798" s="671" t="s">
        <v>97</v>
      </c>
      <c r="C1798" s="672">
        <v>4</v>
      </c>
      <c r="D1798" s="673">
        <v>4</v>
      </c>
      <c r="E1798" s="672"/>
      <c r="F1798" s="674"/>
      <c r="G1798" s="674">
        <v>1</v>
      </c>
      <c r="H1798" s="673">
        <v>1</v>
      </c>
      <c r="I1798" s="672">
        <v>329</v>
      </c>
      <c r="J1798" s="673">
        <v>329</v>
      </c>
    </row>
    <row r="1799" spans="1:10" ht="11.25" customHeight="1">
      <c r="A1799" s="670" t="s">
        <v>98</v>
      </c>
      <c r="B1799" s="671" t="s">
        <v>99</v>
      </c>
      <c r="C1799" s="672">
        <v>2</v>
      </c>
      <c r="D1799" s="673">
        <v>2</v>
      </c>
      <c r="E1799" s="672"/>
      <c r="F1799" s="674"/>
      <c r="G1799" s="674"/>
      <c r="H1799" s="673"/>
      <c r="I1799" s="672">
        <v>126</v>
      </c>
      <c r="J1799" s="673">
        <v>126</v>
      </c>
    </row>
    <row r="1800" spans="1:10" s="679" customFormat="1">
      <c r="A1800" s="670" t="s">
        <v>100</v>
      </c>
      <c r="B1800" s="671" t="s">
        <v>101</v>
      </c>
      <c r="C1800" s="672"/>
      <c r="D1800" s="673"/>
      <c r="E1800" s="672"/>
      <c r="F1800" s="674"/>
      <c r="G1800" s="674"/>
      <c r="H1800" s="673"/>
      <c r="I1800" s="672"/>
      <c r="J1800" s="673"/>
    </row>
    <row r="1801" spans="1:10" ht="11.25" customHeight="1">
      <c r="A1801" s="670" t="s">
        <v>102</v>
      </c>
      <c r="B1801" s="671" t="s">
        <v>103</v>
      </c>
      <c r="C1801" s="672">
        <v>5</v>
      </c>
      <c r="D1801" s="673">
        <v>5</v>
      </c>
      <c r="E1801" s="672"/>
      <c r="F1801" s="674"/>
      <c r="G1801" s="674"/>
      <c r="H1801" s="673"/>
      <c r="I1801" s="672">
        <v>276</v>
      </c>
      <c r="J1801" s="673">
        <v>276</v>
      </c>
    </row>
    <row r="1802" spans="1:10" s="679" customFormat="1" ht="11.25" customHeight="1">
      <c r="A1802" s="670" t="s">
        <v>104</v>
      </c>
      <c r="B1802" s="671" t="s">
        <v>105</v>
      </c>
      <c r="C1802" s="672"/>
      <c r="D1802" s="673"/>
      <c r="E1802" s="672"/>
      <c r="F1802" s="674"/>
      <c r="G1802" s="674"/>
      <c r="H1802" s="673"/>
      <c r="I1802" s="672"/>
      <c r="J1802" s="673"/>
    </row>
    <row r="1803" spans="1:10">
      <c r="A1803" s="670" t="s">
        <v>106</v>
      </c>
      <c r="B1803" s="671" t="s">
        <v>107</v>
      </c>
      <c r="C1803" s="672">
        <v>19</v>
      </c>
      <c r="D1803" s="673">
        <v>18</v>
      </c>
      <c r="E1803" s="672"/>
      <c r="F1803" s="674"/>
      <c r="G1803" s="674">
        <v>4</v>
      </c>
      <c r="H1803" s="673">
        <v>4</v>
      </c>
      <c r="I1803" s="672">
        <v>1380</v>
      </c>
      <c r="J1803" s="673">
        <v>1356</v>
      </c>
    </row>
    <row r="1804" spans="1:10" s="679" customFormat="1" ht="11.25" customHeight="1">
      <c r="A1804" s="670" t="s">
        <v>108</v>
      </c>
      <c r="B1804" s="671" t="s">
        <v>109</v>
      </c>
      <c r="C1804" s="672">
        <v>1</v>
      </c>
      <c r="D1804" s="673">
        <v>1</v>
      </c>
      <c r="E1804" s="672"/>
      <c r="F1804" s="674"/>
      <c r="G1804" s="674"/>
      <c r="H1804" s="673"/>
      <c r="I1804" s="672">
        <v>63</v>
      </c>
      <c r="J1804" s="673">
        <v>63</v>
      </c>
    </row>
    <row r="1805" spans="1:10" ht="11.25" customHeight="1">
      <c r="A1805" s="670" t="s">
        <v>110</v>
      </c>
      <c r="B1805" s="671" t="s">
        <v>111</v>
      </c>
      <c r="C1805" s="672">
        <v>7</v>
      </c>
      <c r="D1805" s="673">
        <v>7</v>
      </c>
      <c r="E1805" s="672"/>
      <c r="F1805" s="674"/>
      <c r="G1805" s="674"/>
      <c r="H1805" s="673"/>
      <c r="I1805" s="672">
        <v>494</v>
      </c>
      <c r="J1805" s="673">
        <v>494</v>
      </c>
    </row>
    <row r="1806" spans="1:10" ht="11.25" customHeight="1">
      <c r="A1806" s="670" t="s">
        <v>112</v>
      </c>
      <c r="B1806" s="671" t="s">
        <v>113</v>
      </c>
      <c r="C1806" s="672">
        <v>15</v>
      </c>
      <c r="D1806" s="673">
        <v>13</v>
      </c>
      <c r="E1806" s="672"/>
      <c r="F1806" s="674"/>
      <c r="G1806" s="674">
        <v>2</v>
      </c>
      <c r="H1806" s="673">
        <v>2</v>
      </c>
      <c r="I1806" s="672">
        <v>1966</v>
      </c>
      <c r="J1806" s="673">
        <v>1367</v>
      </c>
    </row>
    <row r="1807" spans="1:10" s="679" customFormat="1" ht="22.5">
      <c r="A1807" s="670" t="s">
        <v>114</v>
      </c>
      <c r="B1807" s="671" t="s">
        <v>115</v>
      </c>
      <c r="C1807" s="672">
        <v>1</v>
      </c>
      <c r="D1807" s="673">
        <v>1</v>
      </c>
      <c r="E1807" s="672"/>
      <c r="F1807" s="674"/>
      <c r="G1807" s="674"/>
      <c r="H1807" s="673"/>
      <c r="I1807" s="672">
        <v>44</v>
      </c>
      <c r="J1807" s="673">
        <v>44</v>
      </c>
    </row>
    <row r="1808" spans="1:10" ht="11.25" customHeight="1">
      <c r="A1808" s="670" t="s">
        <v>116</v>
      </c>
      <c r="B1808" s="671" t="s">
        <v>117</v>
      </c>
      <c r="C1808" s="672">
        <v>20</v>
      </c>
      <c r="D1808" s="673">
        <v>14</v>
      </c>
      <c r="E1808" s="672"/>
      <c r="F1808" s="674"/>
      <c r="G1808" s="674">
        <v>1</v>
      </c>
      <c r="H1808" s="673">
        <v>1</v>
      </c>
      <c r="I1808" s="672">
        <v>994</v>
      </c>
      <c r="J1808" s="673">
        <v>594</v>
      </c>
    </row>
    <row r="1809" spans="1:10" s="679" customFormat="1" ht="11.25" customHeight="1">
      <c r="A1809" s="670" t="s">
        <v>118</v>
      </c>
      <c r="B1809" s="671" t="s">
        <v>119</v>
      </c>
      <c r="C1809" s="672">
        <v>11</v>
      </c>
      <c r="D1809" s="673">
        <v>9</v>
      </c>
      <c r="E1809" s="672">
        <v>1</v>
      </c>
      <c r="F1809" s="674"/>
      <c r="G1809" s="674"/>
      <c r="H1809" s="673"/>
      <c r="I1809" s="672">
        <v>716</v>
      </c>
      <c r="J1809" s="673">
        <v>478</v>
      </c>
    </row>
    <row r="1810" spans="1:10">
      <c r="A1810" s="670" t="s">
        <v>120</v>
      </c>
      <c r="B1810" s="671" t="s">
        <v>121</v>
      </c>
      <c r="C1810" s="672">
        <v>3</v>
      </c>
      <c r="D1810" s="673">
        <v>3</v>
      </c>
      <c r="E1810" s="672"/>
      <c r="F1810" s="674"/>
      <c r="G1810" s="674"/>
      <c r="H1810" s="673"/>
      <c r="I1810" s="672">
        <v>79</v>
      </c>
      <c r="J1810" s="673">
        <v>79</v>
      </c>
    </row>
    <row r="1811" spans="1:10" s="679" customFormat="1">
      <c r="A1811" s="670" t="s">
        <v>122</v>
      </c>
      <c r="B1811" s="671" t="s">
        <v>123</v>
      </c>
      <c r="C1811" s="672">
        <v>8</v>
      </c>
      <c r="D1811" s="673">
        <v>5</v>
      </c>
      <c r="E1811" s="672"/>
      <c r="F1811" s="674"/>
      <c r="G1811" s="674">
        <v>1</v>
      </c>
      <c r="H1811" s="673">
        <v>1</v>
      </c>
      <c r="I1811" s="672">
        <v>312</v>
      </c>
      <c r="J1811" s="673">
        <v>163</v>
      </c>
    </row>
    <row r="1812" spans="1:10">
      <c r="A1812" s="670" t="s">
        <v>124</v>
      </c>
      <c r="B1812" s="671" t="s">
        <v>125</v>
      </c>
      <c r="C1812" s="672">
        <v>1</v>
      </c>
      <c r="D1812" s="673">
        <v>1</v>
      </c>
      <c r="E1812" s="672"/>
      <c r="F1812" s="674"/>
      <c r="G1812" s="674"/>
      <c r="H1812" s="673"/>
      <c r="I1812" s="672">
        <v>120</v>
      </c>
      <c r="J1812" s="673">
        <v>120</v>
      </c>
    </row>
    <row r="1813" spans="1:10" s="679" customFormat="1" ht="11.25" customHeight="1">
      <c r="A1813" s="670" t="s">
        <v>126</v>
      </c>
      <c r="B1813" s="671" t="s">
        <v>127</v>
      </c>
      <c r="C1813" s="672"/>
      <c r="D1813" s="673"/>
      <c r="E1813" s="672"/>
      <c r="F1813" s="674"/>
      <c r="G1813" s="674"/>
      <c r="H1813" s="673"/>
      <c r="I1813" s="672"/>
      <c r="J1813" s="673"/>
    </row>
    <row r="1814" spans="1:10" ht="12" thickBot="1">
      <c r="A1814" s="675" t="s">
        <v>128</v>
      </c>
      <c r="B1814" s="676" t="s">
        <v>129</v>
      </c>
      <c r="C1814" s="672">
        <v>2</v>
      </c>
      <c r="D1814" s="673">
        <v>2</v>
      </c>
      <c r="E1814" s="672"/>
      <c r="F1814" s="674"/>
      <c r="G1814" s="674"/>
      <c r="H1814" s="673"/>
      <c r="I1814" s="672">
        <v>220</v>
      </c>
      <c r="J1814" s="673">
        <v>220</v>
      </c>
    </row>
    <row r="1815" spans="1:10" s="679" customFormat="1" ht="21" customHeight="1">
      <c r="A1815" s="665" t="s">
        <v>24</v>
      </c>
      <c r="B1815" s="666" t="s">
        <v>25</v>
      </c>
      <c r="C1815" s="680">
        <v>11</v>
      </c>
      <c r="D1815" s="681">
        <v>10</v>
      </c>
      <c r="E1815" s="680">
        <v>0</v>
      </c>
      <c r="F1815" s="682">
        <v>0</v>
      </c>
      <c r="G1815" s="682">
        <v>0</v>
      </c>
      <c r="H1815" s="681">
        <v>0</v>
      </c>
      <c r="I1815" s="680">
        <v>639</v>
      </c>
      <c r="J1815" s="681">
        <v>605</v>
      </c>
    </row>
    <row r="1816" spans="1:10" ht="23.25" thickBot="1">
      <c r="A1816" s="675" t="s">
        <v>130</v>
      </c>
      <c r="B1816" s="676" t="s">
        <v>131</v>
      </c>
      <c r="C1816" s="672">
        <v>11</v>
      </c>
      <c r="D1816" s="673">
        <v>10</v>
      </c>
      <c r="E1816" s="672"/>
      <c r="F1816" s="674"/>
      <c r="G1816" s="674"/>
      <c r="H1816" s="673"/>
      <c r="I1816" s="672">
        <v>639</v>
      </c>
      <c r="J1816" s="673">
        <v>605</v>
      </c>
    </row>
    <row r="1817" spans="1:10" ht="21" customHeight="1">
      <c r="A1817" s="665" t="s">
        <v>26</v>
      </c>
      <c r="B1817" s="666" t="s">
        <v>27</v>
      </c>
      <c r="C1817" s="680">
        <v>13</v>
      </c>
      <c r="D1817" s="681">
        <v>12</v>
      </c>
      <c r="E1817" s="680">
        <v>0</v>
      </c>
      <c r="F1817" s="682">
        <v>0</v>
      </c>
      <c r="G1817" s="682">
        <v>1</v>
      </c>
      <c r="H1817" s="681">
        <v>1</v>
      </c>
      <c r="I1817" s="680">
        <v>547</v>
      </c>
      <c r="J1817" s="681">
        <v>504</v>
      </c>
    </row>
    <row r="1818" spans="1:10" s="679" customFormat="1">
      <c r="A1818" s="670" t="s">
        <v>132</v>
      </c>
      <c r="B1818" s="671" t="s">
        <v>133</v>
      </c>
      <c r="C1818" s="672">
        <v>5</v>
      </c>
      <c r="D1818" s="673">
        <v>4</v>
      </c>
      <c r="E1818" s="672"/>
      <c r="F1818" s="674"/>
      <c r="G1818" s="674"/>
      <c r="H1818" s="673"/>
      <c r="I1818" s="672">
        <v>213</v>
      </c>
      <c r="J1818" s="673">
        <v>170</v>
      </c>
    </row>
    <row r="1819" spans="1:10">
      <c r="A1819" s="670" t="s">
        <v>134</v>
      </c>
      <c r="B1819" s="671" t="s">
        <v>135</v>
      </c>
      <c r="C1819" s="672"/>
      <c r="D1819" s="673"/>
      <c r="E1819" s="672"/>
      <c r="F1819" s="674"/>
      <c r="G1819" s="674"/>
      <c r="H1819" s="673"/>
      <c r="I1819" s="672"/>
      <c r="J1819" s="673"/>
    </row>
    <row r="1820" spans="1:10" s="679" customFormat="1" ht="11.25" customHeight="1">
      <c r="A1820" s="670" t="s">
        <v>136</v>
      </c>
      <c r="B1820" s="671" t="s">
        <v>137</v>
      </c>
      <c r="C1820" s="672">
        <v>3</v>
      </c>
      <c r="D1820" s="673">
        <v>3</v>
      </c>
      <c r="E1820" s="672"/>
      <c r="F1820" s="674"/>
      <c r="G1820" s="674"/>
      <c r="H1820" s="673"/>
      <c r="I1820" s="672">
        <v>184</v>
      </c>
      <c r="J1820" s="673">
        <v>184</v>
      </c>
    </row>
    <row r="1821" spans="1:10" ht="12" thickBot="1">
      <c r="A1821" s="683" t="s">
        <v>138</v>
      </c>
      <c r="B1821" s="676" t="s">
        <v>139</v>
      </c>
      <c r="C1821" s="672">
        <v>5</v>
      </c>
      <c r="D1821" s="673">
        <v>5</v>
      </c>
      <c r="E1821" s="672"/>
      <c r="F1821" s="674"/>
      <c r="G1821" s="674">
        <v>1</v>
      </c>
      <c r="H1821" s="673">
        <v>1</v>
      </c>
      <c r="I1821" s="672">
        <v>150</v>
      </c>
      <c r="J1821" s="673">
        <v>150</v>
      </c>
    </row>
    <row r="1822" spans="1:10" ht="11.25" customHeight="1">
      <c r="A1822" s="684" t="s">
        <v>28</v>
      </c>
      <c r="B1822" s="666" t="s">
        <v>29</v>
      </c>
      <c r="C1822" s="667">
        <v>21</v>
      </c>
      <c r="D1822" s="668">
        <v>21</v>
      </c>
      <c r="E1822" s="667">
        <v>1</v>
      </c>
      <c r="F1822" s="669">
        <v>1</v>
      </c>
      <c r="G1822" s="669">
        <v>4</v>
      </c>
      <c r="H1822" s="668">
        <v>4</v>
      </c>
      <c r="I1822" s="667">
        <v>2367</v>
      </c>
      <c r="J1822" s="668">
        <v>2367</v>
      </c>
    </row>
    <row r="1823" spans="1:10">
      <c r="A1823" s="685" t="s">
        <v>140</v>
      </c>
      <c r="B1823" s="671" t="s">
        <v>141</v>
      </c>
      <c r="C1823" s="672">
        <v>6</v>
      </c>
      <c r="D1823" s="673">
        <v>6</v>
      </c>
      <c r="E1823" s="672">
        <v>1</v>
      </c>
      <c r="F1823" s="674">
        <v>1</v>
      </c>
      <c r="G1823" s="674"/>
      <c r="H1823" s="673"/>
      <c r="I1823" s="672">
        <v>544</v>
      </c>
      <c r="J1823" s="673">
        <v>544</v>
      </c>
    </row>
    <row r="1824" spans="1:10" ht="11.25" customHeight="1">
      <c r="A1824" s="686" t="s">
        <v>142</v>
      </c>
      <c r="B1824" s="671" t="s">
        <v>143</v>
      </c>
      <c r="C1824" s="672">
        <v>7</v>
      </c>
      <c r="D1824" s="673">
        <v>7</v>
      </c>
      <c r="E1824" s="672"/>
      <c r="F1824" s="674"/>
      <c r="G1824" s="674">
        <v>3</v>
      </c>
      <c r="H1824" s="673">
        <v>3</v>
      </c>
      <c r="I1824" s="672">
        <v>358</v>
      </c>
      <c r="J1824" s="673">
        <v>358</v>
      </c>
    </row>
    <row r="1825" spans="1:10" s="679" customFormat="1" ht="12" thickBot="1">
      <c r="A1825" s="683" t="s">
        <v>144</v>
      </c>
      <c r="B1825" s="676" t="s">
        <v>145</v>
      </c>
      <c r="C1825" s="672">
        <v>8</v>
      </c>
      <c r="D1825" s="673">
        <v>8</v>
      </c>
      <c r="E1825" s="672"/>
      <c r="F1825" s="674"/>
      <c r="G1825" s="674">
        <v>1</v>
      </c>
      <c r="H1825" s="673">
        <v>1</v>
      </c>
      <c r="I1825" s="672">
        <v>1465</v>
      </c>
      <c r="J1825" s="673">
        <v>1465</v>
      </c>
    </row>
    <row r="1826" spans="1:10" ht="11.25" customHeight="1">
      <c r="A1826" s="684" t="s">
        <v>30</v>
      </c>
      <c r="B1826" s="666" t="s">
        <v>31</v>
      </c>
      <c r="C1826" s="680">
        <v>13</v>
      </c>
      <c r="D1826" s="681">
        <v>13</v>
      </c>
      <c r="E1826" s="680">
        <v>1</v>
      </c>
      <c r="F1826" s="682">
        <v>1</v>
      </c>
      <c r="G1826" s="682">
        <v>0</v>
      </c>
      <c r="H1826" s="681">
        <v>0</v>
      </c>
      <c r="I1826" s="680">
        <v>1402</v>
      </c>
      <c r="J1826" s="681">
        <v>1402</v>
      </c>
    </row>
    <row r="1827" spans="1:10" ht="22.5">
      <c r="A1827" s="685" t="s">
        <v>146</v>
      </c>
      <c r="B1827" s="671" t="s">
        <v>147</v>
      </c>
      <c r="C1827" s="672"/>
      <c r="D1827" s="673"/>
      <c r="E1827" s="672"/>
      <c r="F1827" s="674"/>
      <c r="G1827" s="674"/>
      <c r="H1827" s="673"/>
      <c r="I1827" s="672"/>
      <c r="J1827" s="673"/>
    </row>
    <row r="1828" spans="1:10" s="679" customFormat="1">
      <c r="A1828" s="686" t="s">
        <v>148</v>
      </c>
      <c r="B1828" s="671" t="s">
        <v>149</v>
      </c>
      <c r="C1828" s="672">
        <v>10</v>
      </c>
      <c r="D1828" s="673">
        <v>10</v>
      </c>
      <c r="E1828" s="672">
        <v>1</v>
      </c>
      <c r="F1828" s="674">
        <v>1</v>
      </c>
      <c r="G1828" s="674"/>
      <c r="H1828" s="673"/>
      <c r="I1828" s="672">
        <v>1281</v>
      </c>
      <c r="J1828" s="673">
        <v>1281</v>
      </c>
    </row>
    <row r="1829" spans="1:10" ht="11.25" customHeight="1" thickBot="1">
      <c r="A1829" s="687" t="s">
        <v>150</v>
      </c>
      <c r="B1829" s="676" t="s">
        <v>151</v>
      </c>
      <c r="C1829" s="688">
        <v>3</v>
      </c>
      <c r="D1829" s="689">
        <v>3</v>
      </c>
      <c r="E1829" s="688"/>
      <c r="F1829" s="690"/>
      <c r="G1829" s="690"/>
      <c r="H1829" s="689"/>
      <c r="I1829" s="688">
        <v>121</v>
      </c>
      <c r="J1829" s="689">
        <v>121</v>
      </c>
    </row>
    <row r="1830" spans="1:10" ht="6.75" customHeight="1" thickBot="1">
      <c r="A1830" s="691"/>
      <c r="B1830" s="692"/>
      <c r="C1830" s="693"/>
      <c r="D1830" s="693"/>
      <c r="E1830" s="694"/>
      <c r="F1830" s="694"/>
      <c r="G1830" s="694"/>
      <c r="H1830" s="694"/>
      <c r="I1830" s="693"/>
      <c r="J1830" s="693"/>
    </row>
    <row r="1831" spans="1:10" s="659" customFormat="1" ht="11.25" customHeight="1" thickBot="1">
      <c r="A1831" s="695">
        <v>1</v>
      </c>
      <c r="B1831" s="696">
        <v>2</v>
      </c>
      <c r="C1831" s="697">
        <v>3</v>
      </c>
      <c r="D1831" s="698">
        <v>4</v>
      </c>
      <c r="E1831" s="699">
        <v>5</v>
      </c>
      <c r="F1831" s="700">
        <v>6</v>
      </c>
      <c r="G1831" s="701">
        <v>7</v>
      </c>
      <c r="H1831" s="702">
        <v>8</v>
      </c>
      <c r="I1831" s="703">
        <v>9</v>
      </c>
      <c r="J1831" s="704">
        <v>10</v>
      </c>
    </row>
    <row r="1832" spans="1:10">
      <c r="A1832" s="705" t="s">
        <v>32</v>
      </c>
      <c r="B1832" s="666" t="s">
        <v>33</v>
      </c>
      <c r="C1832" s="680">
        <v>67</v>
      </c>
      <c r="D1832" s="681">
        <v>66</v>
      </c>
      <c r="E1832" s="682">
        <v>0</v>
      </c>
      <c r="F1832" s="682">
        <v>0</v>
      </c>
      <c r="G1832" s="682">
        <v>3</v>
      </c>
      <c r="H1832" s="706">
        <v>3</v>
      </c>
      <c r="I1832" s="680">
        <v>5042</v>
      </c>
      <c r="J1832" s="681">
        <v>4949</v>
      </c>
    </row>
    <row r="1833" spans="1:10" ht="11.25" customHeight="1">
      <c r="A1833" s="686" t="s">
        <v>152</v>
      </c>
      <c r="B1833" s="671" t="s">
        <v>153</v>
      </c>
      <c r="C1833" s="672">
        <v>56</v>
      </c>
      <c r="D1833" s="673">
        <v>55</v>
      </c>
      <c r="E1833" s="674"/>
      <c r="F1833" s="674"/>
      <c r="G1833" s="674">
        <v>2</v>
      </c>
      <c r="H1833" s="707">
        <v>2</v>
      </c>
      <c r="I1833" s="672">
        <v>4041</v>
      </c>
      <c r="J1833" s="673">
        <v>3948</v>
      </c>
    </row>
    <row r="1834" spans="1:10" ht="11.25" customHeight="1">
      <c r="A1834" s="686" t="s">
        <v>154</v>
      </c>
      <c r="B1834" s="671" t="s">
        <v>155</v>
      </c>
      <c r="C1834" s="672"/>
      <c r="D1834" s="673"/>
      <c r="E1834" s="674"/>
      <c r="F1834" s="674"/>
      <c r="G1834" s="674"/>
      <c r="H1834" s="707"/>
      <c r="I1834" s="672"/>
      <c r="J1834" s="673"/>
    </row>
    <row r="1835" spans="1:10">
      <c r="A1835" s="685" t="s">
        <v>156</v>
      </c>
      <c r="B1835" s="671" t="s">
        <v>157</v>
      </c>
      <c r="C1835" s="672"/>
      <c r="D1835" s="673"/>
      <c r="E1835" s="674"/>
      <c r="F1835" s="674"/>
      <c r="G1835" s="674"/>
      <c r="H1835" s="707"/>
      <c r="I1835" s="672"/>
      <c r="J1835" s="673"/>
    </row>
    <row r="1836" spans="1:10">
      <c r="A1836" s="685" t="s">
        <v>158</v>
      </c>
      <c r="B1836" s="671" t="s">
        <v>159</v>
      </c>
      <c r="C1836" s="672">
        <v>6</v>
      </c>
      <c r="D1836" s="673">
        <v>6</v>
      </c>
      <c r="E1836" s="674"/>
      <c r="F1836" s="674"/>
      <c r="G1836" s="674">
        <v>1</v>
      </c>
      <c r="H1836" s="707">
        <v>1</v>
      </c>
      <c r="I1836" s="672">
        <v>91</v>
      </c>
      <c r="J1836" s="673">
        <v>91</v>
      </c>
    </row>
    <row r="1837" spans="1:10" ht="12" thickBot="1">
      <c r="A1837" s="683" t="s">
        <v>160</v>
      </c>
      <c r="B1837" s="676" t="s">
        <v>161</v>
      </c>
      <c r="C1837" s="672">
        <v>5</v>
      </c>
      <c r="D1837" s="673">
        <v>5</v>
      </c>
      <c r="E1837" s="674"/>
      <c r="F1837" s="674"/>
      <c r="G1837" s="674"/>
      <c r="H1837" s="707"/>
      <c r="I1837" s="708">
        <v>910</v>
      </c>
      <c r="J1837" s="709">
        <v>910</v>
      </c>
    </row>
    <row r="1838" spans="1:10">
      <c r="A1838" s="684" t="s">
        <v>34</v>
      </c>
      <c r="B1838" s="666" t="s">
        <v>35</v>
      </c>
      <c r="C1838" s="680">
        <v>5</v>
      </c>
      <c r="D1838" s="681">
        <v>5</v>
      </c>
      <c r="E1838" s="682">
        <v>0</v>
      </c>
      <c r="F1838" s="682">
        <v>0</v>
      </c>
      <c r="G1838" s="682">
        <v>0</v>
      </c>
      <c r="H1838" s="706">
        <v>0</v>
      </c>
      <c r="I1838" s="680">
        <v>204</v>
      </c>
      <c r="J1838" s="681">
        <v>204</v>
      </c>
    </row>
    <row r="1839" spans="1:10">
      <c r="A1839" s="685" t="s">
        <v>162</v>
      </c>
      <c r="B1839" s="671" t="s">
        <v>163</v>
      </c>
      <c r="C1839" s="672">
        <v>3</v>
      </c>
      <c r="D1839" s="673">
        <v>3</v>
      </c>
      <c r="E1839" s="674"/>
      <c r="F1839" s="674"/>
      <c r="G1839" s="674"/>
      <c r="H1839" s="707"/>
      <c r="I1839" s="672">
        <v>185</v>
      </c>
      <c r="J1839" s="673">
        <v>185</v>
      </c>
    </row>
    <row r="1840" spans="1:10" ht="12" thickBot="1">
      <c r="A1840" s="683" t="s">
        <v>164</v>
      </c>
      <c r="B1840" s="676" t="s">
        <v>165</v>
      </c>
      <c r="C1840" s="672">
        <v>2</v>
      </c>
      <c r="D1840" s="673">
        <v>2</v>
      </c>
      <c r="E1840" s="674"/>
      <c r="F1840" s="674"/>
      <c r="G1840" s="674"/>
      <c r="H1840" s="707"/>
      <c r="I1840" s="672">
        <v>19</v>
      </c>
      <c r="J1840" s="673">
        <v>19</v>
      </c>
    </row>
    <row r="1841" spans="1:10" ht="21">
      <c r="A1841" s="705" t="s">
        <v>36</v>
      </c>
      <c r="B1841" s="666" t="s">
        <v>37</v>
      </c>
      <c r="C1841" s="680">
        <v>0</v>
      </c>
      <c r="D1841" s="681">
        <v>0</v>
      </c>
      <c r="E1841" s="682">
        <v>0</v>
      </c>
      <c r="F1841" s="682">
        <v>0</v>
      </c>
      <c r="G1841" s="682">
        <v>0</v>
      </c>
      <c r="H1841" s="706">
        <v>0</v>
      </c>
      <c r="I1841" s="680">
        <v>0</v>
      </c>
      <c r="J1841" s="681">
        <v>0</v>
      </c>
    </row>
    <row r="1842" spans="1:10">
      <c r="A1842" s="686" t="s">
        <v>166</v>
      </c>
      <c r="B1842" s="671" t="s">
        <v>167</v>
      </c>
      <c r="C1842" s="672"/>
      <c r="D1842" s="673"/>
      <c r="E1842" s="674"/>
      <c r="F1842" s="674"/>
      <c r="G1842" s="674"/>
      <c r="H1842" s="707"/>
      <c r="I1842" s="672"/>
      <c r="J1842" s="673"/>
    </row>
    <row r="1843" spans="1:10" ht="22.5">
      <c r="A1843" s="686" t="s">
        <v>168</v>
      </c>
      <c r="B1843" s="671" t="s">
        <v>169</v>
      </c>
      <c r="C1843" s="672"/>
      <c r="D1843" s="673"/>
      <c r="E1843" s="674"/>
      <c r="F1843" s="674"/>
      <c r="G1843" s="674"/>
      <c r="H1843" s="707"/>
      <c r="I1843" s="672"/>
      <c r="J1843" s="673"/>
    </row>
    <row r="1844" spans="1:10">
      <c r="A1844" s="686" t="s">
        <v>170</v>
      </c>
      <c r="B1844" s="671" t="s">
        <v>171</v>
      </c>
      <c r="C1844" s="672"/>
      <c r="D1844" s="673"/>
      <c r="E1844" s="674"/>
      <c r="F1844" s="674"/>
      <c r="G1844" s="674"/>
      <c r="H1844" s="707"/>
      <c r="I1844" s="672"/>
      <c r="J1844" s="673"/>
    </row>
    <row r="1845" spans="1:10">
      <c r="A1845" s="686" t="s">
        <v>172</v>
      </c>
      <c r="B1845" s="671" t="s">
        <v>173</v>
      </c>
      <c r="C1845" s="672"/>
      <c r="D1845" s="673"/>
      <c r="E1845" s="674"/>
      <c r="F1845" s="674"/>
      <c r="G1845" s="674"/>
      <c r="H1845" s="707"/>
      <c r="I1845" s="672"/>
      <c r="J1845" s="673"/>
    </row>
    <row r="1846" spans="1:10">
      <c r="A1846" s="686" t="s">
        <v>174</v>
      </c>
      <c r="B1846" s="671" t="s">
        <v>175</v>
      </c>
      <c r="C1846" s="672"/>
      <c r="D1846" s="673"/>
      <c r="E1846" s="674"/>
      <c r="F1846" s="674"/>
      <c r="G1846" s="674"/>
      <c r="H1846" s="707"/>
      <c r="I1846" s="672"/>
      <c r="J1846" s="673"/>
    </row>
    <row r="1847" spans="1:10" ht="12" thickBot="1">
      <c r="A1847" s="687" t="s">
        <v>176</v>
      </c>
      <c r="B1847" s="676" t="s">
        <v>177</v>
      </c>
      <c r="C1847" s="672"/>
      <c r="D1847" s="673"/>
      <c r="E1847" s="674"/>
      <c r="F1847" s="674"/>
      <c r="G1847" s="674"/>
      <c r="H1847" s="707"/>
      <c r="I1847" s="672"/>
      <c r="J1847" s="673"/>
    </row>
    <row r="1848" spans="1:10">
      <c r="A1848" s="705" t="s">
        <v>38</v>
      </c>
      <c r="B1848" s="666" t="s">
        <v>39</v>
      </c>
      <c r="C1848" s="680">
        <v>0</v>
      </c>
      <c r="D1848" s="681">
        <v>0</v>
      </c>
      <c r="E1848" s="682">
        <v>0</v>
      </c>
      <c r="F1848" s="682">
        <v>0</v>
      </c>
      <c r="G1848" s="682">
        <v>0</v>
      </c>
      <c r="H1848" s="706">
        <v>0</v>
      </c>
      <c r="I1848" s="680">
        <v>0</v>
      </c>
      <c r="J1848" s="681">
        <v>0</v>
      </c>
    </row>
    <row r="1849" spans="1:10" ht="22.5">
      <c r="A1849" s="686" t="s">
        <v>178</v>
      </c>
      <c r="B1849" s="671" t="s">
        <v>179</v>
      </c>
      <c r="C1849" s="710"/>
      <c r="D1849" s="711"/>
      <c r="E1849" s="712"/>
      <c r="F1849" s="712"/>
      <c r="G1849" s="712"/>
      <c r="H1849" s="713"/>
      <c r="I1849" s="710"/>
      <c r="J1849" s="711"/>
    </row>
    <row r="1850" spans="1:10" ht="11.25" customHeight="1">
      <c r="A1850" s="686" t="s">
        <v>180</v>
      </c>
      <c r="B1850" s="671" t="s">
        <v>181</v>
      </c>
      <c r="C1850" s="710"/>
      <c r="D1850" s="711"/>
      <c r="E1850" s="712"/>
      <c r="F1850" s="712"/>
      <c r="G1850" s="712"/>
      <c r="H1850" s="713"/>
      <c r="I1850" s="710"/>
      <c r="J1850" s="711"/>
    </row>
    <row r="1851" spans="1:10" ht="11.25" customHeight="1" thickBot="1">
      <c r="A1851" s="683" t="s">
        <v>182</v>
      </c>
      <c r="B1851" s="676" t="s">
        <v>183</v>
      </c>
      <c r="C1851" s="710"/>
      <c r="D1851" s="711"/>
      <c r="E1851" s="712"/>
      <c r="F1851" s="712"/>
      <c r="G1851" s="712"/>
      <c r="H1851" s="713"/>
      <c r="I1851" s="710"/>
      <c r="J1851" s="711"/>
    </row>
    <row r="1852" spans="1:10">
      <c r="A1852" s="705" t="s">
        <v>40</v>
      </c>
      <c r="B1852" s="666" t="s">
        <v>41</v>
      </c>
      <c r="C1852" s="680">
        <v>1</v>
      </c>
      <c r="D1852" s="681">
        <v>1</v>
      </c>
      <c r="E1852" s="682">
        <v>0</v>
      </c>
      <c r="F1852" s="682">
        <v>0</v>
      </c>
      <c r="G1852" s="682">
        <v>0</v>
      </c>
      <c r="H1852" s="706">
        <v>0</v>
      </c>
      <c r="I1852" s="680">
        <v>2</v>
      </c>
      <c r="J1852" s="681">
        <v>2</v>
      </c>
    </row>
    <row r="1853" spans="1:10" ht="12" thickBot="1">
      <c r="A1853" s="687" t="s">
        <v>184</v>
      </c>
      <c r="B1853" s="676" t="s">
        <v>185</v>
      </c>
      <c r="C1853" s="672">
        <v>1</v>
      </c>
      <c r="D1853" s="673">
        <v>1</v>
      </c>
      <c r="E1853" s="674"/>
      <c r="F1853" s="674"/>
      <c r="G1853" s="674"/>
      <c r="H1853" s="707"/>
      <c r="I1853" s="672">
        <v>2</v>
      </c>
      <c r="J1853" s="673">
        <v>2</v>
      </c>
    </row>
    <row r="1854" spans="1:10" ht="11.25" customHeight="1">
      <c r="A1854" s="705" t="s">
        <v>42</v>
      </c>
      <c r="B1854" s="666" t="s">
        <v>43</v>
      </c>
      <c r="C1854" s="680">
        <v>5</v>
      </c>
      <c r="D1854" s="681">
        <v>4</v>
      </c>
      <c r="E1854" s="682">
        <v>0</v>
      </c>
      <c r="F1854" s="682">
        <v>0</v>
      </c>
      <c r="G1854" s="682">
        <v>0</v>
      </c>
      <c r="H1854" s="706">
        <v>0</v>
      </c>
      <c r="I1854" s="680">
        <v>340</v>
      </c>
      <c r="J1854" s="681">
        <v>266</v>
      </c>
    </row>
    <row r="1855" spans="1:10">
      <c r="A1855" s="685" t="s">
        <v>186</v>
      </c>
      <c r="B1855" s="671" t="s">
        <v>187</v>
      </c>
      <c r="C1855" s="672"/>
      <c r="D1855" s="673"/>
      <c r="E1855" s="674"/>
      <c r="F1855" s="674"/>
      <c r="G1855" s="674"/>
      <c r="H1855" s="707"/>
      <c r="I1855" s="672"/>
      <c r="J1855" s="673"/>
    </row>
    <row r="1856" spans="1:10" ht="22.5">
      <c r="A1856" s="670" t="s">
        <v>188</v>
      </c>
      <c r="B1856" s="671" t="s">
        <v>189</v>
      </c>
      <c r="C1856" s="672"/>
      <c r="D1856" s="673"/>
      <c r="E1856" s="674"/>
      <c r="F1856" s="674"/>
      <c r="G1856" s="674"/>
      <c r="H1856" s="707"/>
      <c r="I1856" s="672"/>
      <c r="J1856" s="673"/>
    </row>
    <row r="1857" spans="1:10" ht="11.25" customHeight="1">
      <c r="A1857" s="686" t="s">
        <v>190</v>
      </c>
      <c r="B1857" s="671" t="s">
        <v>191</v>
      </c>
      <c r="C1857" s="672"/>
      <c r="D1857" s="673"/>
      <c r="E1857" s="674"/>
      <c r="F1857" s="674"/>
      <c r="G1857" s="674"/>
      <c r="H1857" s="707"/>
      <c r="I1857" s="672"/>
      <c r="J1857" s="673"/>
    </row>
    <row r="1858" spans="1:10">
      <c r="A1858" s="686" t="s">
        <v>192</v>
      </c>
      <c r="B1858" s="671" t="s">
        <v>193</v>
      </c>
      <c r="C1858" s="672">
        <v>1</v>
      </c>
      <c r="D1858" s="673">
        <v>1</v>
      </c>
      <c r="E1858" s="674"/>
      <c r="F1858" s="674"/>
      <c r="G1858" s="674"/>
      <c r="H1858" s="707"/>
      <c r="I1858" s="672">
        <v>141</v>
      </c>
      <c r="J1858" s="673">
        <v>141</v>
      </c>
    </row>
    <row r="1859" spans="1:10">
      <c r="A1859" s="686" t="s">
        <v>194</v>
      </c>
      <c r="B1859" s="671" t="s">
        <v>195</v>
      </c>
      <c r="C1859" s="672">
        <v>2</v>
      </c>
      <c r="D1859" s="673">
        <v>2</v>
      </c>
      <c r="E1859" s="674"/>
      <c r="F1859" s="674"/>
      <c r="G1859" s="674"/>
      <c r="H1859" s="707"/>
      <c r="I1859" s="672">
        <v>90</v>
      </c>
      <c r="J1859" s="673">
        <v>90</v>
      </c>
    </row>
    <row r="1860" spans="1:10">
      <c r="A1860" s="686" t="s">
        <v>196</v>
      </c>
      <c r="B1860" s="671" t="s">
        <v>197</v>
      </c>
      <c r="C1860" s="672">
        <v>2</v>
      </c>
      <c r="D1860" s="673">
        <v>1</v>
      </c>
      <c r="E1860" s="674"/>
      <c r="F1860" s="674"/>
      <c r="G1860" s="674"/>
      <c r="H1860" s="707"/>
      <c r="I1860" s="672">
        <v>109</v>
      </c>
      <c r="J1860" s="673">
        <v>35</v>
      </c>
    </row>
    <row r="1861" spans="1:10" ht="12" thickBot="1">
      <c r="A1861" s="687" t="s">
        <v>198</v>
      </c>
      <c r="B1861" s="676" t="s">
        <v>199</v>
      </c>
      <c r="C1861" s="672"/>
      <c r="D1861" s="673"/>
      <c r="E1861" s="674"/>
      <c r="F1861" s="674"/>
      <c r="G1861" s="674"/>
      <c r="H1861" s="707"/>
      <c r="I1861" s="672"/>
      <c r="J1861" s="673"/>
    </row>
    <row r="1862" spans="1:10">
      <c r="A1862" s="714" t="s">
        <v>44</v>
      </c>
      <c r="B1862" s="715" t="s">
        <v>45</v>
      </c>
      <c r="C1862" s="680">
        <v>7</v>
      </c>
      <c r="D1862" s="681">
        <v>7</v>
      </c>
      <c r="E1862" s="682">
        <v>0</v>
      </c>
      <c r="F1862" s="682">
        <v>0</v>
      </c>
      <c r="G1862" s="682">
        <v>1</v>
      </c>
      <c r="H1862" s="706">
        <v>1</v>
      </c>
      <c r="I1862" s="680">
        <v>385</v>
      </c>
      <c r="J1862" s="681">
        <v>385</v>
      </c>
    </row>
    <row r="1863" spans="1:10">
      <c r="A1863" s="686" t="s">
        <v>200</v>
      </c>
      <c r="B1863" s="671" t="s">
        <v>201</v>
      </c>
      <c r="C1863" s="672">
        <v>1</v>
      </c>
      <c r="D1863" s="673">
        <v>1</v>
      </c>
      <c r="E1863" s="674"/>
      <c r="F1863" s="674"/>
      <c r="G1863" s="674"/>
      <c r="H1863" s="707"/>
      <c r="I1863" s="672">
        <v>124</v>
      </c>
      <c r="J1863" s="673">
        <v>124</v>
      </c>
    </row>
    <row r="1864" spans="1:10">
      <c r="A1864" s="686" t="s">
        <v>202</v>
      </c>
      <c r="B1864" s="671" t="s">
        <v>203</v>
      </c>
      <c r="C1864" s="672">
        <v>1</v>
      </c>
      <c r="D1864" s="673">
        <v>1</v>
      </c>
      <c r="E1864" s="674"/>
      <c r="F1864" s="674"/>
      <c r="G1864" s="674"/>
      <c r="H1864" s="707"/>
      <c r="I1864" s="672">
        <v>14</v>
      </c>
      <c r="J1864" s="673">
        <v>14</v>
      </c>
    </row>
    <row r="1865" spans="1:10" ht="22.5">
      <c r="A1865" s="686" t="s">
        <v>204</v>
      </c>
      <c r="B1865" s="716" t="s">
        <v>205</v>
      </c>
      <c r="C1865" s="672"/>
      <c r="D1865" s="673"/>
      <c r="E1865" s="674"/>
      <c r="F1865" s="674"/>
      <c r="G1865" s="674"/>
      <c r="H1865" s="707"/>
      <c r="I1865" s="672"/>
      <c r="J1865" s="673"/>
    </row>
    <row r="1866" spans="1:10">
      <c r="A1866" s="686" t="s">
        <v>206</v>
      </c>
      <c r="B1866" s="716" t="s">
        <v>207</v>
      </c>
      <c r="C1866" s="672">
        <v>3</v>
      </c>
      <c r="D1866" s="673">
        <v>3</v>
      </c>
      <c r="E1866" s="674"/>
      <c r="F1866" s="674"/>
      <c r="G1866" s="674">
        <v>1</v>
      </c>
      <c r="H1866" s="707">
        <v>1</v>
      </c>
      <c r="I1866" s="672">
        <v>27</v>
      </c>
      <c r="J1866" s="673">
        <v>27</v>
      </c>
    </row>
    <row r="1867" spans="1:10">
      <c r="A1867" s="686" t="s">
        <v>208</v>
      </c>
      <c r="B1867" s="716" t="s">
        <v>209</v>
      </c>
      <c r="C1867" s="672">
        <v>2</v>
      </c>
      <c r="D1867" s="673">
        <v>2</v>
      </c>
      <c r="E1867" s="674"/>
      <c r="F1867" s="674"/>
      <c r="G1867" s="674"/>
      <c r="H1867" s="707"/>
      <c r="I1867" s="672">
        <v>220</v>
      </c>
      <c r="J1867" s="673">
        <v>220</v>
      </c>
    </row>
    <row r="1868" spans="1:10" ht="23.25" thickBot="1">
      <c r="A1868" s="687" t="s">
        <v>210</v>
      </c>
      <c r="B1868" s="717" t="s">
        <v>211</v>
      </c>
      <c r="C1868" s="672"/>
      <c r="D1868" s="673"/>
      <c r="E1868" s="674"/>
      <c r="F1868" s="674"/>
      <c r="G1868" s="674"/>
      <c r="H1868" s="707"/>
      <c r="I1868" s="672"/>
      <c r="J1868" s="673"/>
    </row>
    <row r="1869" spans="1:10">
      <c r="A1869" s="705" t="s">
        <v>46</v>
      </c>
      <c r="B1869" s="718" t="s">
        <v>47</v>
      </c>
      <c r="C1869" s="680">
        <v>13</v>
      </c>
      <c r="D1869" s="681">
        <v>9</v>
      </c>
      <c r="E1869" s="682">
        <v>0</v>
      </c>
      <c r="F1869" s="682">
        <v>0</v>
      </c>
      <c r="G1869" s="682">
        <v>0</v>
      </c>
      <c r="H1869" s="706">
        <v>0</v>
      </c>
      <c r="I1869" s="680">
        <v>982</v>
      </c>
      <c r="J1869" s="681">
        <v>766</v>
      </c>
    </row>
    <row r="1870" spans="1:10" ht="12" thickBot="1">
      <c r="A1870" s="687" t="s">
        <v>212</v>
      </c>
      <c r="B1870" s="717" t="s">
        <v>213</v>
      </c>
      <c r="C1870" s="672">
        <v>13</v>
      </c>
      <c r="D1870" s="673">
        <v>9</v>
      </c>
      <c r="E1870" s="674"/>
      <c r="F1870" s="674"/>
      <c r="G1870" s="674"/>
      <c r="H1870" s="707"/>
      <c r="I1870" s="672">
        <v>982</v>
      </c>
      <c r="J1870" s="673">
        <v>766</v>
      </c>
    </row>
    <row r="1871" spans="1:10">
      <c r="A1871" s="705" t="s">
        <v>48</v>
      </c>
      <c r="B1871" s="718" t="s">
        <v>49</v>
      </c>
      <c r="C1871" s="680">
        <v>11</v>
      </c>
      <c r="D1871" s="681">
        <v>6</v>
      </c>
      <c r="E1871" s="682">
        <v>0</v>
      </c>
      <c r="F1871" s="682">
        <v>0</v>
      </c>
      <c r="G1871" s="682">
        <v>0</v>
      </c>
      <c r="H1871" s="706">
        <v>0</v>
      </c>
      <c r="I1871" s="680">
        <v>835</v>
      </c>
      <c r="J1871" s="681">
        <v>218</v>
      </c>
    </row>
    <row r="1872" spans="1:10" ht="12" thickBot="1">
      <c r="A1872" s="687" t="s">
        <v>214</v>
      </c>
      <c r="B1872" s="717" t="s">
        <v>215</v>
      </c>
      <c r="C1872" s="672">
        <v>11</v>
      </c>
      <c r="D1872" s="673">
        <v>6</v>
      </c>
      <c r="E1872" s="674"/>
      <c r="F1872" s="674"/>
      <c r="G1872" s="674"/>
      <c r="H1872" s="707"/>
      <c r="I1872" s="672">
        <v>835</v>
      </c>
      <c r="J1872" s="673">
        <v>218</v>
      </c>
    </row>
    <row r="1873" spans="1:10">
      <c r="A1873" s="705" t="s">
        <v>50</v>
      </c>
      <c r="B1873" s="718" t="s">
        <v>51</v>
      </c>
      <c r="C1873" s="680">
        <v>7</v>
      </c>
      <c r="D1873" s="681">
        <v>4</v>
      </c>
      <c r="E1873" s="682">
        <v>0</v>
      </c>
      <c r="F1873" s="682">
        <v>0</v>
      </c>
      <c r="G1873" s="682">
        <v>0</v>
      </c>
      <c r="H1873" s="706">
        <v>0</v>
      </c>
      <c r="I1873" s="680">
        <v>481</v>
      </c>
      <c r="J1873" s="681">
        <v>162</v>
      </c>
    </row>
    <row r="1874" spans="1:10">
      <c r="A1874" s="686" t="s">
        <v>216</v>
      </c>
      <c r="B1874" s="716" t="s">
        <v>217</v>
      </c>
      <c r="C1874" s="672">
        <v>7</v>
      </c>
      <c r="D1874" s="673">
        <v>4</v>
      </c>
      <c r="E1874" s="674"/>
      <c r="F1874" s="674"/>
      <c r="G1874" s="674"/>
      <c r="H1874" s="707"/>
      <c r="I1874" s="672">
        <v>481</v>
      </c>
      <c r="J1874" s="673">
        <v>162</v>
      </c>
    </row>
    <row r="1875" spans="1:10">
      <c r="A1875" s="686" t="s">
        <v>218</v>
      </c>
      <c r="B1875" s="716" t="s">
        <v>219</v>
      </c>
      <c r="C1875" s="672"/>
      <c r="D1875" s="673"/>
      <c r="E1875" s="674"/>
      <c r="F1875" s="674"/>
      <c r="G1875" s="674"/>
      <c r="H1875" s="707"/>
      <c r="I1875" s="672"/>
      <c r="J1875" s="673"/>
    </row>
    <row r="1876" spans="1:10" ht="12" thickBot="1">
      <c r="A1876" s="687" t="s">
        <v>220</v>
      </c>
      <c r="B1876" s="717" t="s">
        <v>221</v>
      </c>
      <c r="C1876" s="672"/>
      <c r="D1876" s="673"/>
      <c r="E1876" s="674"/>
      <c r="F1876" s="674"/>
      <c r="G1876" s="674"/>
      <c r="H1876" s="707"/>
      <c r="I1876" s="672"/>
      <c r="J1876" s="673"/>
    </row>
    <row r="1877" spans="1:10">
      <c r="A1877" s="705" t="s">
        <v>52</v>
      </c>
      <c r="B1877" s="718" t="s">
        <v>53</v>
      </c>
      <c r="C1877" s="680">
        <v>2</v>
      </c>
      <c r="D1877" s="681">
        <v>2</v>
      </c>
      <c r="E1877" s="682">
        <v>0</v>
      </c>
      <c r="F1877" s="682">
        <v>0</v>
      </c>
      <c r="G1877" s="682">
        <v>0</v>
      </c>
      <c r="H1877" s="706">
        <v>0</v>
      </c>
      <c r="I1877" s="680">
        <v>138</v>
      </c>
      <c r="J1877" s="681">
        <v>138</v>
      </c>
    </row>
    <row r="1878" spans="1:10">
      <c r="A1878" s="686" t="s">
        <v>222</v>
      </c>
      <c r="B1878" s="716" t="s">
        <v>223</v>
      </c>
      <c r="C1878" s="672"/>
      <c r="D1878" s="673"/>
      <c r="E1878" s="674"/>
      <c r="F1878" s="674"/>
      <c r="G1878" s="674"/>
      <c r="H1878" s="707"/>
      <c r="I1878" s="672"/>
      <c r="J1878" s="673"/>
    </row>
    <row r="1879" spans="1:10">
      <c r="A1879" s="686" t="s">
        <v>224</v>
      </c>
      <c r="B1879" s="716" t="s">
        <v>225</v>
      </c>
      <c r="C1879" s="672">
        <v>1</v>
      </c>
      <c r="D1879" s="673">
        <v>1</v>
      </c>
      <c r="E1879" s="674"/>
      <c r="F1879" s="674"/>
      <c r="G1879" s="674"/>
      <c r="H1879" s="707"/>
      <c r="I1879" s="672">
        <v>74</v>
      </c>
      <c r="J1879" s="673">
        <v>74</v>
      </c>
    </row>
    <row r="1880" spans="1:10">
      <c r="A1880" s="686" t="s">
        <v>226</v>
      </c>
      <c r="B1880" s="716" t="s">
        <v>227</v>
      </c>
      <c r="C1880" s="672">
        <v>1</v>
      </c>
      <c r="D1880" s="673">
        <v>1</v>
      </c>
      <c r="E1880" s="674"/>
      <c r="F1880" s="674"/>
      <c r="G1880" s="674"/>
      <c r="H1880" s="707"/>
      <c r="I1880" s="672">
        <v>64</v>
      </c>
      <c r="J1880" s="673">
        <v>64</v>
      </c>
    </row>
    <row r="1881" spans="1:10" ht="12" thickBot="1">
      <c r="A1881" s="687" t="s">
        <v>228</v>
      </c>
      <c r="B1881" s="717" t="s">
        <v>229</v>
      </c>
      <c r="C1881" s="672"/>
      <c r="D1881" s="673"/>
      <c r="E1881" s="674"/>
      <c r="F1881" s="674"/>
      <c r="G1881" s="674"/>
      <c r="H1881" s="707"/>
      <c r="I1881" s="672"/>
      <c r="J1881" s="673"/>
    </row>
    <row r="1882" spans="1:10">
      <c r="A1882" s="705" t="s">
        <v>54</v>
      </c>
      <c r="B1882" s="718" t="s">
        <v>55</v>
      </c>
      <c r="C1882" s="680">
        <v>1</v>
      </c>
      <c r="D1882" s="681">
        <v>1</v>
      </c>
      <c r="E1882" s="682">
        <v>0</v>
      </c>
      <c r="F1882" s="682">
        <v>0</v>
      </c>
      <c r="G1882" s="682">
        <v>0</v>
      </c>
      <c r="H1882" s="706">
        <v>0</v>
      </c>
      <c r="I1882" s="680">
        <v>25</v>
      </c>
      <c r="J1882" s="681">
        <v>25</v>
      </c>
    </row>
    <row r="1883" spans="1:10">
      <c r="A1883" s="686" t="s">
        <v>230</v>
      </c>
      <c r="B1883" s="716" t="s">
        <v>231</v>
      </c>
      <c r="C1883" s="710">
        <v>1</v>
      </c>
      <c r="D1883" s="711">
        <v>1</v>
      </c>
      <c r="E1883" s="712"/>
      <c r="F1883" s="712"/>
      <c r="G1883" s="712"/>
      <c r="H1883" s="713"/>
      <c r="I1883" s="710">
        <v>25</v>
      </c>
      <c r="J1883" s="711">
        <v>25</v>
      </c>
    </row>
    <row r="1884" spans="1:10">
      <c r="A1884" s="686" t="s">
        <v>232</v>
      </c>
      <c r="B1884" s="716" t="s">
        <v>233</v>
      </c>
      <c r="C1884" s="710"/>
      <c r="D1884" s="711"/>
      <c r="E1884" s="712"/>
      <c r="F1884" s="712"/>
      <c r="G1884" s="712"/>
      <c r="H1884" s="713"/>
      <c r="I1884" s="710"/>
      <c r="J1884" s="711"/>
    </row>
    <row r="1885" spans="1:10" ht="12" thickBot="1">
      <c r="A1885" s="687" t="s">
        <v>234</v>
      </c>
      <c r="B1885" s="717" t="s">
        <v>235</v>
      </c>
      <c r="C1885" s="710"/>
      <c r="D1885" s="711"/>
      <c r="E1885" s="712"/>
      <c r="F1885" s="712"/>
      <c r="G1885" s="712"/>
      <c r="H1885" s="713"/>
      <c r="I1885" s="710"/>
      <c r="J1885" s="711"/>
    </row>
    <row r="1886" spans="1:10" ht="31.5" customHeight="1">
      <c r="A1886" s="705" t="s">
        <v>254</v>
      </c>
      <c r="B1886" s="718" t="s">
        <v>57</v>
      </c>
      <c r="C1886" s="680"/>
      <c r="D1886" s="681"/>
      <c r="E1886" s="682"/>
      <c r="F1886" s="682"/>
      <c r="G1886" s="682"/>
      <c r="H1886" s="706"/>
      <c r="I1886" s="680"/>
      <c r="J1886" s="681"/>
    </row>
    <row r="1887" spans="1:10" ht="11.25" customHeight="1">
      <c r="A1887" s="686" t="s">
        <v>236</v>
      </c>
      <c r="B1887" s="716" t="s">
        <v>237</v>
      </c>
      <c r="C1887" s="672"/>
      <c r="D1887" s="673"/>
      <c r="E1887" s="674"/>
      <c r="F1887" s="674"/>
      <c r="G1887" s="674"/>
      <c r="H1887" s="707"/>
      <c r="I1887" s="672"/>
      <c r="J1887" s="673"/>
    </row>
    <row r="1888" spans="1:10" ht="23.25" thickBot="1">
      <c r="A1888" s="687" t="s">
        <v>238</v>
      </c>
      <c r="B1888" s="717" t="s">
        <v>239</v>
      </c>
      <c r="C1888" s="710"/>
      <c r="D1888" s="711"/>
      <c r="E1888" s="712"/>
      <c r="F1888" s="712"/>
      <c r="G1888" s="712"/>
      <c r="H1888" s="713"/>
      <c r="I1888" s="710"/>
      <c r="J1888" s="711"/>
    </row>
    <row r="1889" spans="1:10" ht="11.25" customHeight="1">
      <c r="A1889" s="714" t="s">
        <v>58</v>
      </c>
      <c r="B1889" s="719" t="s">
        <v>59</v>
      </c>
      <c r="C1889" s="680"/>
      <c r="D1889" s="681"/>
      <c r="E1889" s="682"/>
      <c r="F1889" s="682"/>
      <c r="G1889" s="682"/>
      <c r="H1889" s="706"/>
      <c r="I1889" s="680"/>
      <c r="J1889" s="681"/>
    </row>
    <row r="1890" spans="1:10" ht="11.25" customHeight="1" thickBot="1">
      <c r="A1890" s="687" t="s">
        <v>240</v>
      </c>
      <c r="B1890" s="717" t="s">
        <v>241</v>
      </c>
      <c r="C1890" s="688"/>
      <c r="D1890" s="689"/>
      <c r="E1890" s="690"/>
      <c r="F1890" s="690"/>
      <c r="G1890" s="690"/>
      <c r="H1890" s="720"/>
      <c r="I1890" s="688"/>
      <c r="J1890" s="689"/>
    </row>
    <row r="1891" spans="1:10" ht="15" customHeight="1" thickBot="1">
      <c r="A1891" s="645" t="s">
        <v>1779</v>
      </c>
      <c r="B1891" s="646"/>
      <c r="C1891" s="646"/>
      <c r="D1891" s="646"/>
      <c r="E1891" s="646"/>
      <c r="F1891" s="646"/>
      <c r="G1891" s="646"/>
      <c r="H1891" s="646"/>
      <c r="I1891" s="646"/>
      <c r="J1891" s="646"/>
    </row>
    <row r="1892" spans="1:10" ht="13.5" customHeight="1" thickBot="1">
      <c r="A1892" s="1850" t="s">
        <v>0</v>
      </c>
      <c r="B1892" s="1851" t="s">
        <v>1</v>
      </c>
      <c r="C1892" s="1852" t="s">
        <v>250</v>
      </c>
      <c r="D1892" s="1852"/>
      <c r="E1892" s="1853" t="s">
        <v>7</v>
      </c>
      <c r="F1892" s="1853"/>
      <c r="G1892" s="1853"/>
      <c r="H1892" s="1853"/>
      <c r="I1892" s="1852" t="s">
        <v>251</v>
      </c>
      <c r="J1892" s="1852"/>
    </row>
    <row r="1893" spans="1:10" ht="34.5" customHeight="1" thickBot="1">
      <c r="A1893" s="1850"/>
      <c r="B1893" s="1851"/>
      <c r="C1893" s="1852"/>
      <c r="D1893" s="1852"/>
      <c r="E1893" s="1853"/>
      <c r="F1893" s="1853"/>
      <c r="G1893" s="1853"/>
      <c r="H1893" s="1853"/>
      <c r="I1893" s="1852"/>
      <c r="J1893" s="1852"/>
    </row>
    <row r="1894" spans="1:10" ht="11.25" customHeight="1" thickBot="1">
      <c r="A1894" s="1850"/>
      <c r="B1894" s="1851"/>
      <c r="C1894" s="1852"/>
      <c r="D1894" s="1852"/>
      <c r="E1894" s="1854" t="s">
        <v>13</v>
      </c>
      <c r="F1894" s="1854"/>
      <c r="G1894" s="1855" t="s">
        <v>244</v>
      </c>
      <c r="H1894" s="1855"/>
      <c r="I1894" s="1852"/>
      <c r="J1894" s="1852"/>
    </row>
    <row r="1895" spans="1:10" ht="48.75" customHeight="1">
      <c r="A1895" s="1850"/>
      <c r="B1895" s="1851"/>
      <c r="C1895" s="648" t="s">
        <v>15</v>
      </c>
      <c r="D1895" s="649" t="s">
        <v>252</v>
      </c>
      <c r="E1895" s="650" t="s">
        <v>15</v>
      </c>
      <c r="F1895" s="651" t="s">
        <v>16</v>
      </c>
      <c r="G1895" s="652" t="s">
        <v>15</v>
      </c>
      <c r="H1895" s="652" t="s">
        <v>16</v>
      </c>
      <c r="I1895" s="648" t="s">
        <v>15</v>
      </c>
      <c r="J1895" s="649" t="s">
        <v>16</v>
      </c>
    </row>
    <row r="1896" spans="1:10" s="659" customFormat="1" ht="11.25" customHeight="1" thickBot="1">
      <c r="A1896" s="653">
        <v>1</v>
      </c>
      <c r="B1896" s="654">
        <v>2</v>
      </c>
      <c r="C1896" s="655">
        <v>3</v>
      </c>
      <c r="D1896" s="656">
        <v>4</v>
      </c>
      <c r="E1896" s="657">
        <v>5</v>
      </c>
      <c r="F1896" s="658">
        <v>6</v>
      </c>
      <c r="G1896" s="657">
        <v>7</v>
      </c>
      <c r="H1896" s="656">
        <v>8</v>
      </c>
      <c r="I1896" s="655">
        <v>9</v>
      </c>
      <c r="J1896" s="656">
        <v>10</v>
      </c>
    </row>
    <row r="1897" spans="1:10" ht="11.25" customHeight="1" thickBot="1">
      <c r="A1897" s="1848" t="s">
        <v>253</v>
      </c>
      <c r="B1897" s="1849"/>
      <c r="C1897" s="660">
        <v>23</v>
      </c>
      <c r="D1897" s="661">
        <v>20</v>
      </c>
      <c r="E1897" s="660">
        <v>0</v>
      </c>
      <c r="F1897" s="662">
        <v>0</v>
      </c>
      <c r="G1897" s="662">
        <v>2</v>
      </c>
      <c r="H1897" s="661">
        <v>1</v>
      </c>
      <c r="I1897" s="663">
        <v>3378</v>
      </c>
      <c r="J1897" s="664">
        <v>3191</v>
      </c>
    </row>
    <row r="1898" spans="1:10">
      <c r="A1898" s="665" t="s">
        <v>18</v>
      </c>
      <c r="B1898" s="666" t="s">
        <v>19</v>
      </c>
      <c r="C1898" s="667">
        <v>3</v>
      </c>
      <c r="D1898" s="668">
        <v>3</v>
      </c>
      <c r="E1898" s="667">
        <v>0</v>
      </c>
      <c r="F1898" s="669">
        <v>0</v>
      </c>
      <c r="G1898" s="669">
        <v>0</v>
      </c>
      <c r="H1898" s="668">
        <v>0</v>
      </c>
      <c r="I1898" s="667">
        <v>392</v>
      </c>
      <c r="J1898" s="668">
        <v>392</v>
      </c>
    </row>
    <row r="1899" spans="1:10">
      <c r="A1899" s="670" t="s">
        <v>66</v>
      </c>
      <c r="B1899" s="671" t="s">
        <v>67</v>
      </c>
      <c r="C1899" s="672">
        <v>2</v>
      </c>
      <c r="D1899" s="673">
        <v>2</v>
      </c>
      <c r="E1899" s="672"/>
      <c r="F1899" s="674"/>
      <c r="G1899" s="674"/>
      <c r="H1899" s="673"/>
      <c r="I1899" s="672">
        <v>212</v>
      </c>
      <c r="J1899" s="673">
        <v>212</v>
      </c>
    </row>
    <row r="1900" spans="1:10" ht="11.25" customHeight="1">
      <c r="A1900" s="670" t="s">
        <v>68</v>
      </c>
      <c r="B1900" s="671" t="s">
        <v>69</v>
      </c>
      <c r="C1900" s="672">
        <v>1</v>
      </c>
      <c r="D1900" s="673">
        <v>1</v>
      </c>
      <c r="E1900" s="672"/>
      <c r="F1900" s="674"/>
      <c r="G1900" s="674"/>
      <c r="H1900" s="673"/>
      <c r="I1900" s="672">
        <v>180</v>
      </c>
      <c r="J1900" s="673">
        <v>180</v>
      </c>
    </row>
    <row r="1901" spans="1:10" ht="12" thickBot="1">
      <c r="A1901" s="675" t="s">
        <v>70</v>
      </c>
      <c r="B1901" s="676" t="s">
        <v>71</v>
      </c>
      <c r="C1901" s="672"/>
      <c r="D1901" s="673"/>
      <c r="E1901" s="672"/>
      <c r="F1901" s="674"/>
      <c r="G1901" s="674"/>
      <c r="H1901" s="673"/>
      <c r="I1901" s="672"/>
      <c r="J1901" s="673"/>
    </row>
    <row r="1902" spans="1:10">
      <c r="A1902" s="665" t="s">
        <v>20</v>
      </c>
      <c r="B1902" s="666" t="s">
        <v>21</v>
      </c>
      <c r="C1902" s="667">
        <v>0</v>
      </c>
      <c r="D1902" s="668">
        <v>0</v>
      </c>
      <c r="E1902" s="667">
        <v>0</v>
      </c>
      <c r="F1902" s="669">
        <v>0</v>
      </c>
      <c r="G1902" s="669">
        <v>0</v>
      </c>
      <c r="H1902" s="668">
        <v>0</v>
      </c>
      <c r="I1902" s="667">
        <v>0</v>
      </c>
      <c r="J1902" s="668">
        <v>0</v>
      </c>
    </row>
    <row r="1903" spans="1:10">
      <c r="A1903" s="670" t="s">
        <v>72</v>
      </c>
      <c r="B1903" s="671" t="s">
        <v>73</v>
      </c>
      <c r="C1903" s="672"/>
      <c r="D1903" s="673"/>
      <c r="E1903" s="672"/>
      <c r="F1903" s="674"/>
      <c r="G1903" s="674"/>
      <c r="H1903" s="673"/>
      <c r="I1903" s="677"/>
      <c r="J1903" s="678"/>
    </row>
    <row r="1904" spans="1:10">
      <c r="A1904" s="670" t="s">
        <v>74</v>
      </c>
      <c r="B1904" s="671" t="s">
        <v>75</v>
      </c>
      <c r="C1904" s="672"/>
      <c r="D1904" s="673"/>
      <c r="E1904" s="672"/>
      <c r="F1904" s="674"/>
      <c r="G1904" s="674"/>
      <c r="H1904" s="673"/>
      <c r="I1904" s="672"/>
      <c r="J1904" s="673"/>
    </row>
    <row r="1905" spans="1:10">
      <c r="A1905" s="670" t="s">
        <v>76</v>
      </c>
      <c r="B1905" s="671" t="s">
        <v>77</v>
      </c>
      <c r="C1905" s="672"/>
      <c r="D1905" s="673"/>
      <c r="E1905" s="672"/>
      <c r="F1905" s="674"/>
      <c r="G1905" s="674"/>
      <c r="H1905" s="673"/>
      <c r="I1905" s="672"/>
      <c r="J1905" s="673"/>
    </row>
    <row r="1906" spans="1:10" ht="11.25" customHeight="1">
      <c r="A1906" s="670" t="s">
        <v>78</v>
      </c>
      <c r="B1906" s="671" t="s">
        <v>79</v>
      </c>
      <c r="C1906" s="672"/>
      <c r="D1906" s="673"/>
      <c r="E1906" s="672"/>
      <c r="F1906" s="674"/>
      <c r="G1906" s="674"/>
      <c r="H1906" s="673"/>
      <c r="I1906" s="672"/>
      <c r="J1906" s="673"/>
    </row>
    <row r="1907" spans="1:10" ht="12" thickBot="1">
      <c r="A1907" s="675" t="s">
        <v>80</v>
      </c>
      <c r="B1907" s="676" t="s">
        <v>81</v>
      </c>
      <c r="C1907" s="672"/>
      <c r="D1907" s="673"/>
      <c r="E1907" s="672"/>
      <c r="F1907" s="674"/>
      <c r="G1907" s="674"/>
      <c r="H1907" s="673"/>
      <c r="I1907" s="672"/>
      <c r="J1907" s="673"/>
    </row>
    <row r="1908" spans="1:10">
      <c r="A1908" s="665" t="s">
        <v>22</v>
      </c>
      <c r="B1908" s="666" t="s">
        <v>23</v>
      </c>
      <c r="C1908" s="667">
        <v>7</v>
      </c>
      <c r="D1908" s="668">
        <v>5</v>
      </c>
      <c r="E1908" s="667">
        <v>0</v>
      </c>
      <c r="F1908" s="669">
        <v>0</v>
      </c>
      <c r="G1908" s="669">
        <v>2</v>
      </c>
      <c r="H1908" s="668">
        <v>1</v>
      </c>
      <c r="I1908" s="667">
        <v>747</v>
      </c>
      <c r="J1908" s="668">
        <v>740</v>
      </c>
    </row>
    <row r="1909" spans="1:10">
      <c r="A1909" s="670" t="s">
        <v>82</v>
      </c>
      <c r="B1909" s="671" t="s">
        <v>83</v>
      </c>
      <c r="C1909" s="672"/>
      <c r="D1909" s="673"/>
      <c r="E1909" s="672"/>
      <c r="F1909" s="674"/>
      <c r="G1909" s="674"/>
      <c r="H1909" s="673"/>
      <c r="I1909" s="672"/>
      <c r="J1909" s="673"/>
    </row>
    <row r="1910" spans="1:10">
      <c r="A1910" s="670" t="s">
        <v>84</v>
      </c>
      <c r="B1910" s="671" t="s">
        <v>85</v>
      </c>
      <c r="C1910" s="672"/>
      <c r="D1910" s="673"/>
      <c r="E1910" s="672"/>
      <c r="F1910" s="674"/>
      <c r="G1910" s="674"/>
      <c r="H1910" s="673"/>
      <c r="I1910" s="672"/>
      <c r="J1910" s="673"/>
    </row>
    <row r="1911" spans="1:10">
      <c r="A1911" s="670" t="s">
        <v>86</v>
      </c>
      <c r="B1911" s="671" t="s">
        <v>87</v>
      </c>
      <c r="C1911" s="672"/>
      <c r="D1911" s="673"/>
      <c r="E1911" s="672"/>
      <c r="F1911" s="674"/>
      <c r="G1911" s="674"/>
      <c r="H1911" s="673"/>
      <c r="I1911" s="672"/>
      <c r="J1911" s="673"/>
    </row>
    <row r="1912" spans="1:10" s="679" customFormat="1" ht="11.25" customHeight="1">
      <c r="A1912" s="670" t="s">
        <v>88</v>
      </c>
      <c r="B1912" s="671" t="s">
        <v>89</v>
      </c>
      <c r="C1912" s="672"/>
      <c r="D1912" s="673"/>
      <c r="E1912" s="672"/>
      <c r="F1912" s="674"/>
      <c r="G1912" s="674"/>
      <c r="H1912" s="673"/>
      <c r="I1912" s="672"/>
      <c r="J1912" s="673"/>
    </row>
    <row r="1913" spans="1:10">
      <c r="A1913" s="670" t="s">
        <v>90</v>
      </c>
      <c r="B1913" s="671" t="s">
        <v>91</v>
      </c>
      <c r="C1913" s="672"/>
      <c r="D1913" s="673"/>
      <c r="E1913" s="672"/>
      <c r="F1913" s="674"/>
      <c r="G1913" s="674"/>
      <c r="H1913" s="673"/>
      <c r="I1913" s="672"/>
      <c r="J1913" s="673"/>
    </row>
    <row r="1914" spans="1:10" ht="22.5">
      <c r="A1914" s="670" t="s">
        <v>92</v>
      </c>
      <c r="B1914" s="671" t="s">
        <v>93</v>
      </c>
      <c r="C1914" s="672"/>
      <c r="D1914" s="673"/>
      <c r="E1914" s="672"/>
      <c r="F1914" s="674"/>
      <c r="G1914" s="674"/>
      <c r="H1914" s="673"/>
      <c r="I1914" s="672"/>
      <c r="J1914" s="673"/>
    </row>
    <row r="1915" spans="1:10" s="679" customFormat="1" ht="22.5" customHeight="1">
      <c r="A1915" s="670" t="s">
        <v>94</v>
      </c>
      <c r="B1915" s="671" t="s">
        <v>95</v>
      </c>
      <c r="C1915" s="672"/>
      <c r="D1915" s="673"/>
      <c r="E1915" s="672"/>
      <c r="F1915" s="674"/>
      <c r="G1915" s="674"/>
      <c r="H1915" s="673"/>
      <c r="I1915" s="672"/>
      <c r="J1915" s="673"/>
    </row>
    <row r="1916" spans="1:10" ht="11.25" customHeight="1">
      <c r="A1916" s="670" t="s">
        <v>96</v>
      </c>
      <c r="B1916" s="671" t="s">
        <v>97</v>
      </c>
      <c r="C1916" s="672"/>
      <c r="D1916" s="673"/>
      <c r="E1916" s="672"/>
      <c r="F1916" s="674"/>
      <c r="G1916" s="674"/>
      <c r="H1916" s="673"/>
      <c r="I1916" s="672"/>
      <c r="J1916" s="673"/>
    </row>
    <row r="1917" spans="1:10" ht="11.25" customHeight="1">
      <c r="A1917" s="670" t="s">
        <v>98</v>
      </c>
      <c r="B1917" s="671" t="s">
        <v>99</v>
      </c>
      <c r="C1917" s="672"/>
      <c r="D1917" s="673"/>
      <c r="E1917" s="672"/>
      <c r="F1917" s="674"/>
      <c r="G1917" s="674"/>
      <c r="H1917" s="673"/>
      <c r="I1917" s="672"/>
      <c r="J1917" s="673"/>
    </row>
    <row r="1918" spans="1:10" s="679" customFormat="1">
      <c r="A1918" s="670" t="s">
        <v>100</v>
      </c>
      <c r="B1918" s="671" t="s">
        <v>101</v>
      </c>
      <c r="C1918" s="672"/>
      <c r="D1918" s="673"/>
      <c r="E1918" s="672"/>
      <c r="F1918" s="674"/>
      <c r="G1918" s="674"/>
      <c r="H1918" s="673"/>
      <c r="I1918" s="672"/>
      <c r="J1918" s="673"/>
    </row>
    <row r="1919" spans="1:10" ht="11.25" customHeight="1">
      <c r="A1919" s="670" t="s">
        <v>102</v>
      </c>
      <c r="B1919" s="671" t="s">
        <v>103</v>
      </c>
      <c r="C1919" s="672"/>
      <c r="D1919" s="673"/>
      <c r="E1919" s="672"/>
      <c r="F1919" s="674"/>
      <c r="G1919" s="674"/>
      <c r="H1919" s="673"/>
      <c r="I1919" s="672"/>
      <c r="J1919" s="673"/>
    </row>
    <row r="1920" spans="1:10" s="679" customFormat="1" ht="11.25" customHeight="1">
      <c r="A1920" s="670" t="s">
        <v>104</v>
      </c>
      <c r="B1920" s="671" t="s">
        <v>105</v>
      </c>
      <c r="C1920" s="672">
        <v>4</v>
      </c>
      <c r="D1920" s="673">
        <v>2</v>
      </c>
      <c r="E1920" s="672"/>
      <c r="F1920" s="674"/>
      <c r="G1920" s="674">
        <v>1</v>
      </c>
      <c r="H1920" s="673"/>
      <c r="I1920" s="672">
        <v>458</v>
      </c>
      <c r="J1920" s="673">
        <v>451</v>
      </c>
    </row>
    <row r="1921" spans="1:10">
      <c r="A1921" s="670" t="s">
        <v>106</v>
      </c>
      <c r="B1921" s="671" t="s">
        <v>107</v>
      </c>
      <c r="C1921" s="672"/>
      <c r="D1921" s="673"/>
      <c r="E1921" s="672"/>
      <c r="F1921" s="674"/>
      <c r="G1921" s="674"/>
      <c r="H1921" s="673"/>
      <c r="I1921" s="672"/>
      <c r="J1921" s="673"/>
    </row>
    <row r="1922" spans="1:10" s="679" customFormat="1" ht="11.25" customHeight="1">
      <c r="A1922" s="670" t="s">
        <v>108</v>
      </c>
      <c r="B1922" s="671" t="s">
        <v>109</v>
      </c>
      <c r="C1922" s="672"/>
      <c r="D1922" s="673"/>
      <c r="E1922" s="672"/>
      <c r="F1922" s="674"/>
      <c r="G1922" s="674"/>
      <c r="H1922" s="673"/>
      <c r="I1922" s="672"/>
      <c r="J1922" s="673"/>
    </row>
    <row r="1923" spans="1:10" ht="11.25" customHeight="1">
      <c r="A1923" s="670" t="s">
        <v>110</v>
      </c>
      <c r="B1923" s="671" t="s">
        <v>111</v>
      </c>
      <c r="C1923" s="672"/>
      <c r="D1923" s="673"/>
      <c r="E1923" s="672"/>
      <c r="F1923" s="674"/>
      <c r="G1923" s="674"/>
      <c r="H1923" s="673"/>
      <c r="I1923" s="672"/>
      <c r="J1923" s="673"/>
    </row>
    <row r="1924" spans="1:10" ht="11.25" customHeight="1">
      <c r="A1924" s="670" t="s">
        <v>112</v>
      </c>
      <c r="B1924" s="671" t="s">
        <v>113</v>
      </c>
      <c r="C1924" s="672">
        <v>3</v>
      </c>
      <c r="D1924" s="673">
        <v>3</v>
      </c>
      <c r="E1924" s="672"/>
      <c r="F1924" s="674"/>
      <c r="G1924" s="674">
        <v>1</v>
      </c>
      <c r="H1924" s="673">
        <v>1</v>
      </c>
      <c r="I1924" s="672">
        <v>289</v>
      </c>
      <c r="J1924" s="673">
        <v>289</v>
      </c>
    </row>
    <row r="1925" spans="1:10" s="679" customFormat="1" ht="22.5">
      <c r="A1925" s="670" t="s">
        <v>114</v>
      </c>
      <c r="B1925" s="671" t="s">
        <v>115</v>
      </c>
      <c r="C1925" s="672"/>
      <c r="D1925" s="673"/>
      <c r="E1925" s="672"/>
      <c r="F1925" s="674"/>
      <c r="G1925" s="674"/>
      <c r="H1925" s="673"/>
      <c r="I1925" s="672"/>
      <c r="J1925" s="673"/>
    </row>
    <row r="1926" spans="1:10" ht="11.25" customHeight="1">
      <c r="A1926" s="670" t="s">
        <v>116</v>
      </c>
      <c r="B1926" s="671" t="s">
        <v>117</v>
      </c>
      <c r="C1926" s="672"/>
      <c r="D1926" s="673"/>
      <c r="E1926" s="672"/>
      <c r="F1926" s="674"/>
      <c r="G1926" s="674"/>
      <c r="H1926" s="673"/>
      <c r="I1926" s="672"/>
      <c r="J1926" s="673"/>
    </row>
    <row r="1927" spans="1:10" s="679" customFormat="1" ht="11.25" customHeight="1">
      <c r="A1927" s="670" t="s">
        <v>118</v>
      </c>
      <c r="B1927" s="671" t="s">
        <v>119</v>
      </c>
      <c r="C1927" s="672"/>
      <c r="D1927" s="673"/>
      <c r="E1927" s="672"/>
      <c r="F1927" s="674"/>
      <c r="G1927" s="674"/>
      <c r="H1927" s="673"/>
      <c r="I1927" s="672"/>
      <c r="J1927" s="673"/>
    </row>
    <row r="1928" spans="1:10">
      <c r="A1928" s="670" t="s">
        <v>120</v>
      </c>
      <c r="B1928" s="671" t="s">
        <v>121</v>
      </c>
      <c r="C1928" s="672"/>
      <c r="D1928" s="673"/>
      <c r="E1928" s="672"/>
      <c r="F1928" s="674"/>
      <c r="G1928" s="674"/>
      <c r="H1928" s="673"/>
      <c r="I1928" s="672"/>
      <c r="J1928" s="673"/>
    </row>
    <row r="1929" spans="1:10" s="679" customFormat="1">
      <c r="A1929" s="670" t="s">
        <v>122</v>
      </c>
      <c r="B1929" s="671" t="s">
        <v>123</v>
      </c>
      <c r="C1929" s="672"/>
      <c r="D1929" s="673"/>
      <c r="E1929" s="672"/>
      <c r="F1929" s="674"/>
      <c r="G1929" s="674"/>
      <c r="H1929" s="673"/>
      <c r="I1929" s="672"/>
      <c r="J1929" s="673"/>
    </row>
    <row r="1930" spans="1:10">
      <c r="A1930" s="670" t="s">
        <v>124</v>
      </c>
      <c r="B1930" s="671" t="s">
        <v>125</v>
      </c>
      <c r="C1930" s="672"/>
      <c r="D1930" s="673"/>
      <c r="E1930" s="672"/>
      <c r="F1930" s="674"/>
      <c r="G1930" s="674"/>
      <c r="H1930" s="673"/>
      <c r="I1930" s="672"/>
      <c r="J1930" s="673"/>
    </row>
    <row r="1931" spans="1:10" s="679" customFormat="1" ht="11.25" customHeight="1">
      <c r="A1931" s="670" t="s">
        <v>126</v>
      </c>
      <c r="B1931" s="671" t="s">
        <v>127</v>
      </c>
      <c r="C1931" s="672"/>
      <c r="D1931" s="673"/>
      <c r="E1931" s="672"/>
      <c r="F1931" s="674"/>
      <c r="G1931" s="674"/>
      <c r="H1931" s="673"/>
      <c r="I1931" s="672"/>
      <c r="J1931" s="673"/>
    </row>
    <row r="1932" spans="1:10" ht="12" thickBot="1">
      <c r="A1932" s="675" t="s">
        <v>128</v>
      </c>
      <c r="B1932" s="676" t="s">
        <v>129</v>
      </c>
      <c r="C1932" s="672"/>
      <c r="D1932" s="673"/>
      <c r="E1932" s="672"/>
      <c r="F1932" s="674"/>
      <c r="G1932" s="674"/>
      <c r="H1932" s="673"/>
      <c r="I1932" s="672"/>
      <c r="J1932" s="673"/>
    </row>
    <row r="1933" spans="1:10" s="679" customFormat="1" ht="21" customHeight="1">
      <c r="A1933" s="665" t="s">
        <v>24</v>
      </c>
      <c r="B1933" s="666" t="s">
        <v>25</v>
      </c>
      <c r="C1933" s="680">
        <v>0</v>
      </c>
      <c r="D1933" s="681">
        <v>0</v>
      </c>
      <c r="E1933" s="680">
        <v>0</v>
      </c>
      <c r="F1933" s="682">
        <v>0</v>
      </c>
      <c r="G1933" s="682">
        <v>0</v>
      </c>
      <c r="H1933" s="681">
        <v>0</v>
      </c>
      <c r="I1933" s="680">
        <v>0</v>
      </c>
      <c r="J1933" s="681">
        <v>0</v>
      </c>
    </row>
    <row r="1934" spans="1:10" ht="23.25" thickBot="1">
      <c r="A1934" s="675" t="s">
        <v>130</v>
      </c>
      <c r="B1934" s="676" t="s">
        <v>131</v>
      </c>
      <c r="C1934" s="672"/>
      <c r="D1934" s="673"/>
      <c r="E1934" s="672"/>
      <c r="F1934" s="674"/>
      <c r="G1934" s="674"/>
      <c r="H1934" s="673"/>
      <c r="I1934" s="672"/>
      <c r="J1934" s="673"/>
    </row>
    <row r="1935" spans="1:10" ht="21" customHeight="1">
      <c r="A1935" s="665" t="s">
        <v>26</v>
      </c>
      <c r="B1935" s="666" t="s">
        <v>27</v>
      </c>
      <c r="C1935" s="680">
        <v>0</v>
      </c>
      <c r="D1935" s="681">
        <v>0</v>
      </c>
      <c r="E1935" s="680">
        <v>0</v>
      </c>
      <c r="F1935" s="682">
        <v>0</v>
      </c>
      <c r="G1935" s="682">
        <v>0</v>
      </c>
      <c r="H1935" s="681">
        <v>0</v>
      </c>
      <c r="I1935" s="680">
        <v>0</v>
      </c>
      <c r="J1935" s="681">
        <v>0</v>
      </c>
    </row>
    <row r="1936" spans="1:10" s="679" customFormat="1">
      <c r="A1936" s="670" t="s">
        <v>132</v>
      </c>
      <c r="B1936" s="671" t="s">
        <v>133</v>
      </c>
      <c r="C1936" s="672"/>
      <c r="D1936" s="673"/>
      <c r="E1936" s="672"/>
      <c r="F1936" s="674"/>
      <c r="G1936" s="674"/>
      <c r="H1936" s="673"/>
      <c r="I1936" s="672"/>
      <c r="J1936" s="673"/>
    </row>
    <row r="1937" spans="1:10">
      <c r="A1937" s="670" t="s">
        <v>134</v>
      </c>
      <c r="B1937" s="671" t="s">
        <v>135</v>
      </c>
      <c r="C1937" s="672"/>
      <c r="D1937" s="673"/>
      <c r="E1937" s="672"/>
      <c r="F1937" s="674"/>
      <c r="G1937" s="674"/>
      <c r="H1937" s="673"/>
      <c r="I1937" s="672"/>
      <c r="J1937" s="673"/>
    </row>
    <row r="1938" spans="1:10" s="679" customFormat="1" ht="11.25" customHeight="1">
      <c r="A1938" s="670" t="s">
        <v>136</v>
      </c>
      <c r="B1938" s="671" t="s">
        <v>137</v>
      </c>
      <c r="C1938" s="672"/>
      <c r="D1938" s="673"/>
      <c r="E1938" s="672"/>
      <c r="F1938" s="674"/>
      <c r="G1938" s="674"/>
      <c r="H1938" s="673"/>
      <c r="I1938" s="672"/>
      <c r="J1938" s="673"/>
    </row>
    <row r="1939" spans="1:10" ht="12" thickBot="1">
      <c r="A1939" s="683" t="s">
        <v>138</v>
      </c>
      <c r="B1939" s="676" t="s">
        <v>139</v>
      </c>
      <c r="C1939" s="672"/>
      <c r="D1939" s="673"/>
      <c r="E1939" s="672"/>
      <c r="F1939" s="674"/>
      <c r="G1939" s="674"/>
      <c r="H1939" s="673"/>
      <c r="I1939" s="672"/>
      <c r="J1939" s="673"/>
    </row>
    <row r="1940" spans="1:10" ht="11.25" customHeight="1">
      <c r="A1940" s="684" t="s">
        <v>28</v>
      </c>
      <c r="B1940" s="666" t="s">
        <v>29</v>
      </c>
      <c r="C1940" s="667">
        <v>6</v>
      </c>
      <c r="D1940" s="668">
        <v>6</v>
      </c>
      <c r="E1940" s="667">
        <v>0</v>
      </c>
      <c r="F1940" s="669">
        <v>0</v>
      </c>
      <c r="G1940" s="669">
        <v>0</v>
      </c>
      <c r="H1940" s="668">
        <v>0</v>
      </c>
      <c r="I1940" s="667">
        <v>1225</v>
      </c>
      <c r="J1940" s="668">
        <v>1225</v>
      </c>
    </row>
    <row r="1941" spans="1:10">
      <c r="A1941" s="685" t="s">
        <v>140</v>
      </c>
      <c r="B1941" s="671" t="s">
        <v>141</v>
      </c>
      <c r="C1941" s="672">
        <v>3</v>
      </c>
      <c r="D1941" s="673">
        <v>3</v>
      </c>
      <c r="E1941" s="672"/>
      <c r="F1941" s="674"/>
      <c r="G1941" s="674"/>
      <c r="H1941" s="673"/>
      <c r="I1941" s="672">
        <v>764</v>
      </c>
      <c r="J1941" s="673">
        <v>764</v>
      </c>
    </row>
    <row r="1942" spans="1:10" ht="11.25" customHeight="1">
      <c r="A1942" s="686" t="s">
        <v>142</v>
      </c>
      <c r="B1942" s="671" t="s">
        <v>143</v>
      </c>
      <c r="C1942" s="672">
        <v>1</v>
      </c>
      <c r="D1942" s="673">
        <v>1</v>
      </c>
      <c r="E1942" s="672"/>
      <c r="F1942" s="674"/>
      <c r="G1942" s="674"/>
      <c r="H1942" s="673"/>
      <c r="I1942" s="672">
        <v>60</v>
      </c>
      <c r="J1942" s="673">
        <v>60</v>
      </c>
    </row>
    <row r="1943" spans="1:10" s="679" customFormat="1" ht="12" thickBot="1">
      <c r="A1943" s="683" t="s">
        <v>144</v>
      </c>
      <c r="B1943" s="676" t="s">
        <v>145</v>
      </c>
      <c r="C1943" s="672">
        <v>2</v>
      </c>
      <c r="D1943" s="673">
        <v>2</v>
      </c>
      <c r="E1943" s="672"/>
      <c r="F1943" s="674"/>
      <c r="G1943" s="674"/>
      <c r="H1943" s="673"/>
      <c r="I1943" s="672">
        <v>401</v>
      </c>
      <c r="J1943" s="673">
        <v>401</v>
      </c>
    </row>
    <row r="1944" spans="1:10" ht="11.25" customHeight="1">
      <c r="A1944" s="684" t="s">
        <v>30</v>
      </c>
      <c r="B1944" s="666" t="s">
        <v>31</v>
      </c>
      <c r="C1944" s="680">
        <v>1</v>
      </c>
      <c r="D1944" s="681">
        <v>1</v>
      </c>
      <c r="E1944" s="680">
        <v>0</v>
      </c>
      <c r="F1944" s="682">
        <v>0</v>
      </c>
      <c r="G1944" s="682">
        <v>0</v>
      </c>
      <c r="H1944" s="681">
        <v>0</v>
      </c>
      <c r="I1944" s="680">
        <v>14</v>
      </c>
      <c r="J1944" s="681">
        <v>14</v>
      </c>
    </row>
    <row r="1945" spans="1:10" ht="22.5">
      <c r="A1945" s="685" t="s">
        <v>146</v>
      </c>
      <c r="B1945" s="671" t="s">
        <v>147</v>
      </c>
      <c r="C1945" s="672"/>
      <c r="D1945" s="673"/>
      <c r="E1945" s="672"/>
      <c r="F1945" s="674"/>
      <c r="G1945" s="674"/>
      <c r="H1945" s="673"/>
      <c r="I1945" s="672"/>
      <c r="J1945" s="673"/>
    </row>
    <row r="1946" spans="1:10" s="679" customFormat="1">
      <c r="A1946" s="686" t="s">
        <v>148</v>
      </c>
      <c r="B1946" s="671" t="s">
        <v>149</v>
      </c>
      <c r="C1946" s="672">
        <v>1</v>
      </c>
      <c r="D1946" s="673">
        <v>1</v>
      </c>
      <c r="E1946" s="672"/>
      <c r="F1946" s="674"/>
      <c r="G1946" s="674"/>
      <c r="H1946" s="673"/>
      <c r="I1946" s="672">
        <v>14</v>
      </c>
      <c r="J1946" s="673">
        <v>14</v>
      </c>
    </row>
    <row r="1947" spans="1:10" ht="11.25" customHeight="1" thickBot="1">
      <c r="A1947" s="687" t="s">
        <v>150</v>
      </c>
      <c r="B1947" s="676" t="s">
        <v>151</v>
      </c>
      <c r="C1947" s="688"/>
      <c r="D1947" s="689"/>
      <c r="E1947" s="688"/>
      <c r="F1947" s="690"/>
      <c r="G1947" s="690"/>
      <c r="H1947" s="689"/>
      <c r="I1947" s="688"/>
      <c r="J1947" s="689"/>
    </row>
    <row r="1948" spans="1:10" ht="6.75" customHeight="1" thickBot="1">
      <c r="A1948" s="691"/>
      <c r="B1948" s="692"/>
      <c r="C1948" s="693"/>
      <c r="D1948" s="693"/>
      <c r="E1948" s="694"/>
      <c r="F1948" s="694"/>
      <c r="G1948" s="694"/>
      <c r="H1948" s="694"/>
      <c r="I1948" s="693"/>
      <c r="J1948" s="693"/>
    </row>
    <row r="1949" spans="1:10" s="659" customFormat="1" ht="11.25" customHeight="1" thickBot="1">
      <c r="A1949" s="695">
        <v>1</v>
      </c>
      <c r="B1949" s="696">
        <v>2</v>
      </c>
      <c r="C1949" s="697">
        <v>3</v>
      </c>
      <c r="D1949" s="698">
        <v>4</v>
      </c>
      <c r="E1949" s="699">
        <v>5</v>
      </c>
      <c r="F1949" s="700">
        <v>6</v>
      </c>
      <c r="G1949" s="701">
        <v>7</v>
      </c>
      <c r="H1949" s="702">
        <v>8</v>
      </c>
      <c r="I1949" s="703">
        <v>9</v>
      </c>
      <c r="J1949" s="704">
        <v>10</v>
      </c>
    </row>
    <row r="1950" spans="1:10">
      <c r="A1950" s="705" t="s">
        <v>32</v>
      </c>
      <c r="B1950" s="666" t="s">
        <v>33</v>
      </c>
      <c r="C1950" s="680">
        <v>2</v>
      </c>
      <c r="D1950" s="681">
        <v>2</v>
      </c>
      <c r="E1950" s="682">
        <v>0</v>
      </c>
      <c r="F1950" s="682">
        <v>0</v>
      </c>
      <c r="G1950" s="682">
        <v>0</v>
      </c>
      <c r="H1950" s="706">
        <v>0</v>
      </c>
      <c r="I1950" s="680">
        <v>524</v>
      </c>
      <c r="J1950" s="681">
        <v>524</v>
      </c>
    </row>
    <row r="1951" spans="1:10" ht="11.25" customHeight="1">
      <c r="A1951" s="686" t="s">
        <v>152</v>
      </c>
      <c r="B1951" s="671" t="s">
        <v>153</v>
      </c>
      <c r="C1951" s="672">
        <v>2</v>
      </c>
      <c r="D1951" s="673">
        <v>2</v>
      </c>
      <c r="E1951" s="674"/>
      <c r="F1951" s="674"/>
      <c r="G1951" s="674"/>
      <c r="H1951" s="707"/>
      <c r="I1951" s="672">
        <v>524</v>
      </c>
      <c r="J1951" s="673">
        <v>524</v>
      </c>
    </row>
    <row r="1952" spans="1:10" ht="11.25" customHeight="1">
      <c r="A1952" s="686" t="s">
        <v>154</v>
      </c>
      <c r="B1952" s="671" t="s">
        <v>155</v>
      </c>
      <c r="C1952" s="672"/>
      <c r="D1952" s="673"/>
      <c r="E1952" s="674"/>
      <c r="F1952" s="674"/>
      <c r="G1952" s="674"/>
      <c r="H1952" s="707"/>
      <c r="I1952" s="672"/>
      <c r="J1952" s="673"/>
    </row>
    <row r="1953" spans="1:10">
      <c r="A1953" s="685" t="s">
        <v>156</v>
      </c>
      <c r="B1953" s="671" t="s">
        <v>157</v>
      </c>
      <c r="C1953" s="672"/>
      <c r="D1953" s="673"/>
      <c r="E1953" s="674"/>
      <c r="F1953" s="674"/>
      <c r="G1953" s="674"/>
      <c r="H1953" s="707"/>
      <c r="I1953" s="672"/>
      <c r="J1953" s="673"/>
    </row>
    <row r="1954" spans="1:10">
      <c r="A1954" s="685" t="s">
        <v>158</v>
      </c>
      <c r="B1954" s="671" t="s">
        <v>159</v>
      </c>
      <c r="C1954" s="672"/>
      <c r="D1954" s="673"/>
      <c r="E1954" s="674"/>
      <c r="F1954" s="674"/>
      <c r="G1954" s="674"/>
      <c r="H1954" s="707"/>
      <c r="I1954" s="672"/>
      <c r="J1954" s="673"/>
    </row>
    <row r="1955" spans="1:10" ht="12" thickBot="1">
      <c r="A1955" s="683" t="s">
        <v>160</v>
      </c>
      <c r="B1955" s="676" t="s">
        <v>161</v>
      </c>
      <c r="C1955" s="672"/>
      <c r="D1955" s="673"/>
      <c r="E1955" s="674"/>
      <c r="F1955" s="674"/>
      <c r="G1955" s="674"/>
      <c r="H1955" s="707"/>
      <c r="I1955" s="708"/>
      <c r="J1955" s="709"/>
    </row>
    <row r="1956" spans="1:10">
      <c r="A1956" s="684" t="s">
        <v>34</v>
      </c>
      <c r="B1956" s="666" t="s">
        <v>35</v>
      </c>
      <c r="C1956" s="680">
        <v>1</v>
      </c>
      <c r="D1956" s="681">
        <v>1</v>
      </c>
      <c r="E1956" s="682">
        <v>0</v>
      </c>
      <c r="F1956" s="682">
        <v>0</v>
      </c>
      <c r="G1956" s="682">
        <v>0</v>
      </c>
      <c r="H1956" s="706">
        <v>0</v>
      </c>
      <c r="I1956" s="680">
        <v>180</v>
      </c>
      <c r="J1956" s="681">
        <v>180</v>
      </c>
    </row>
    <row r="1957" spans="1:10">
      <c r="A1957" s="685" t="s">
        <v>162</v>
      </c>
      <c r="B1957" s="671" t="s">
        <v>163</v>
      </c>
      <c r="C1957" s="672"/>
      <c r="D1957" s="673"/>
      <c r="E1957" s="674"/>
      <c r="F1957" s="674"/>
      <c r="G1957" s="674"/>
      <c r="H1957" s="707"/>
      <c r="I1957" s="672"/>
      <c r="J1957" s="673"/>
    </row>
    <row r="1958" spans="1:10" ht="12" thickBot="1">
      <c r="A1958" s="683" t="s">
        <v>164</v>
      </c>
      <c r="B1958" s="676" t="s">
        <v>165</v>
      </c>
      <c r="C1958" s="672">
        <v>1</v>
      </c>
      <c r="D1958" s="673">
        <v>1</v>
      </c>
      <c r="E1958" s="674"/>
      <c r="F1958" s="674"/>
      <c r="G1958" s="674"/>
      <c r="H1958" s="707"/>
      <c r="I1958" s="672">
        <v>180</v>
      </c>
      <c r="J1958" s="673">
        <v>180</v>
      </c>
    </row>
    <row r="1959" spans="1:10" ht="21">
      <c r="A1959" s="705" t="s">
        <v>36</v>
      </c>
      <c r="B1959" s="666" t="s">
        <v>37</v>
      </c>
      <c r="C1959" s="680">
        <v>0</v>
      </c>
      <c r="D1959" s="681">
        <v>0</v>
      </c>
      <c r="E1959" s="682">
        <v>0</v>
      </c>
      <c r="F1959" s="682">
        <v>0</v>
      </c>
      <c r="G1959" s="682">
        <v>0</v>
      </c>
      <c r="H1959" s="706">
        <v>0</v>
      </c>
      <c r="I1959" s="680">
        <v>0</v>
      </c>
      <c r="J1959" s="681">
        <v>0</v>
      </c>
    </row>
    <row r="1960" spans="1:10">
      <c r="A1960" s="686" t="s">
        <v>166</v>
      </c>
      <c r="B1960" s="671" t="s">
        <v>167</v>
      </c>
      <c r="C1960" s="672"/>
      <c r="D1960" s="673"/>
      <c r="E1960" s="674"/>
      <c r="F1960" s="674"/>
      <c r="G1960" s="674"/>
      <c r="H1960" s="707"/>
      <c r="I1960" s="672"/>
      <c r="J1960" s="673"/>
    </row>
    <row r="1961" spans="1:10" ht="22.5">
      <c r="A1961" s="686" t="s">
        <v>168</v>
      </c>
      <c r="B1961" s="671" t="s">
        <v>169</v>
      </c>
      <c r="C1961" s="672"/>
      <c r="D1961" s="673"/>
      <c r="E1961" s="674"/>
      <c r="F1961" s="674"/>
      <c r="G1961" s="674"/>
      <c r="H1961" s="707"/>
      <c r="I1961" s="672"/>
      <c r="J1961" s="673"/>
    </row>
    <row r="1962" spans="1:10">
      <c r="A1962" s="686" t="s">
        <v>170</v>
      </c>
      <c r="B1962" s="671" t="s">
        <v>171</v>
      </c>
      <c r="C1962" s="672"/>
      <c r="D1962" s="673"/>
      <c r="E1962" s="674"/>
      <c r="F1962" s="674"/>
      <c r="G1962" s="674"/>
      <c r="H1962" s="707"/>
      <c r="I1962" s="672"/>
      <c r="J1962" s="673"/>
    </row>
    <row r="1963" spans="1:10">
      <c r="A1963" s="686" t="s">
        <v>172</v>
      </c>
      <c r="B1963" s="671" t="s">
        <v>173</v>
      </c>
      <c r="C1963" s="672"/>
      <c r="D1963" s="673"/>
      <c r="E1963" s="674"/>
      <c r="F1963" s="674"/>
      <c r="G1963" s="674"/>
      <c r="H1963" s="707"/>
      <c r="I1963" s="672"/>
      <c r="J1963" s="673"/>
    </row>
    <row r="1964" spans="1:10">
      <c r="A1964" s="686" t="s">
        <v>174</v>
      </c>
      <c r="B1964" s="671" t="s">
        <v>175</v>
      </c>
      <c r="C1964" s="672"/>
      <c r="D1964" s="673"/>
      <c r="E1964" s="674"/>
      <c r="F1964" s="674"/>
      <c r="G1964" s="674"/>
      <c r="H1964" s="707"/>
      <c r="I1964" s="672"/>
      <c r="J1964" s="673"/>
    </row>
    <row r="1965" spans="1:10" ht="12" thickBot="1">
      <c r="A1965" s="687" t="s">
        <v>176</v>
      </c>
      <c r="B1965" s="676" t="s">
        <v>177</v>
      </c>
      <c r="C1965" s="672"/>
      <c r="D1965" s="673"/>
      <c r="E1965" s="674"/>
      <c r="F1965" s="674"/>
      <c r="G1965" s="674"/>
      <c r="H1965" s="707"/>
      <c r="I1965" s="672"/>
      <c r="J1965" s="673"/>
    </row>
    <row r="1966" spans="1:10">
      <c r="A1966" s="705" t="s">
        <v>38</v>
      </c>
      <c r="B1966" s="666" t="s">
        <v>39</v>
      </c>
      <c r="C1966" s="680">
        <v>0</v>
      </c>
      <c r="D1966" s="681">
        <v>0</v>
      </c>
      <c r="E1966" s="682">
        <v>0</v>
      </c>
      <c r="F1966" s="682">
        <v>0</v>
      </c>
      <c r="G1966" s="682">
        <v>0</v>
      </c>
      <c r="H1966" s="706">
        <v>0</v>
      </c>
      <c r="I1966" s="680">
        <v>0</v>
      </c>
      <c r="J1966" s="681">
        <v>0</v>
      </c>
    </row>
    <row r="1967" spans="1:10" ht="22.5">
      <c r="A1967" s="686" t="s">
        <v>178</v>
      </c>
      <c r="B1967" s="671" t="s">
        <v>179</v>
      </c>
      <c r="C1967" s="710"/>
      <c r="D1967" s="711"/>
      <c r="E1967" s="712"/>
      <c r="F1967" s="712"/>
      <c r="G1967" s="712"/>
      <c r="H1967" s="713"/>
      <c r="I1967" s="710"/>
      <c r="J1967" s="711"/>
    </row>
    <row r="1968" spans="1:10" ht="11.25" customHeight="1">
      <c r="A1968" s="686" t="s">
        <v>180</v>
      </c>
      <c r="B1968" s="671" t="s">
        <v>181</v>
      </c>
      <c r="C1968" s="710"/>
      <c r="D1968" s="711"/>
      <c r="E1968" s="712"/>
      <c r="F1968" s="712"/>
      <c r="G1968" s="712"/>
      <c r="H1968" s="713"/>
      <c r="I1968" s="710"/>
      <c r="J1968" s="711"/>
    </row>
    <row r="1969" spans="1:10" ht="11.25" customHeight="1" thickBot="1">
      <c r="A1969" s="683" t="s">
        <v>182</v>
      </c>
      <c r="B1969" s="676" t="s">
        <v>183</v>
      </c>
      <c r="C1969" s="710"/>
      <c r="D1969" s="711"/>
      <c r="E1969" s="712"/>
      <c r="F1969" s="712"/>
      <c r="G1969" s="712"/>
      <c r="H1969" s="713"/>
      <c r="I1969" s="710"/>
      <c r="J1969" s="711"/>
    </row>
    <row r="1970" spans="1:10">
      <c r="A1970" s="705" t="s">
        <v>40</v>
      </c>
      <c r="B1970" s="666" t="s">
        <v>41</v>
      </c>
      <c r="C1970" s="680">
        <v>0</v>
      </c>
      <c r="D1970" s="681">
        <v>0</v>
      </c>
      <c r="E1970" s="682">
        <v>0</v>
      </c>
      <c r="F1970" s="682">
        <v>0</v>
      </c>
      <c r="G1970" s="682">
        <v>0</v>
      </c>
      <c r="H1970" s="706">
        <v>0</v>
      </c>
      <c r="I1970" s="680">
        <v>0</v>
      </c>
      <c r="J1970" s="681">
        <v>0</v>
      </c>
    </row>
    <row r="1971" spans="1:10" ht="12" thickBot="1">
      <c r="A1971" s="687" t="s">
        <v>184</v>
      </c>
      <c r="B1971" s="676" t="s">
        <v>185</v>
      </c>
      <c r="C1971" s="672"/>
      <c r="D1971" s="673"/>
      <c r="E1971" s="674"/>
      <c r="F1971" s="674"/>
      <c r="G1971" s="674"/>
      <c r="H1971" s="707"/>
      <c r="I1971" s="672"/>
      <c r="J1971" s="673"/>
    </row>
    <row r="1972" spans="1:10" ht="11.25" customHeight="1">
      <c r="A1972" s="705" t="s">
        <v>42</v>
      </c>
      <c r="B1972" s="666" t="s">
        <v>43</v>
      </c>
      <c r="C1972" s="680">
        <v>0</v>
      </c>
      <c r="D1972" s="681">
        <v>0</v>
      </c>
      <c r="E1972" s="682">
        <v>0</v>
      </c>
      <c r="F1972" s="682">
        <v>0</v>
      </c>
      <c r="G1972" s="682">
        <v>0</v>
      </c>
      <c r="H1972" s="706">
        <v>0</v>
      </c>
      <c r="I1972" s="680">
        <v>0</v>
      </c>
      <c r="J1972" s="681">
        <v>0</v>
      </c>
    </row>
    <row r="1973" spans="1:10">
      <c r="A1973" s="685" t="s">
        <v>186</v>
      </c>
      <c r="B1973" s="671" t="s">
        <v>187</v>
      </c>
      <c r="C1973" s="672"/>
      <c r="D1973" s="673"/>
      <c r="E1973" s="674"/>
      <c r="F1973" s="674"/>
      <c r="G1973" s="674"/>
      <c r="H1973" s="707"/>
      <c r="I1973" s="672"/>
      <c r="J1973" s="673"/>
    </row>
    <row r="1974" spans="1:10" ht="22.5">
      <c r="A1974" s="670" t="s">
        <v>188</v>
      </c>
      <c r="B1974" s="671" t="s">
        <v>189</v>
      </c>
      <c r="C1974" s="672"/>
      <c r="D1974" s="673"/>
      <c r="E1974" s="674"/>
      <c r="F1974" s="674"/>
      <c r="G1974" s="674"/>
      <c r="H1974" s="707"/>
      <c r="I1974" s="672"/>
      <c r="J1974" s="673"/>
    </row>
    <row r="1975" spans="1:10" ht="11.25" customHeight="1">
      <c r="A1975" s="686" t="s">
        <v>190</v>
      </c>
      <c r="B1975" s="671" t="s">
        <v>191</v>
      </c>
      <c r="C1975" s="672"/>
      <c r="D1975" s="673"/>
      <c r="E1975" s="674"/>
      <c r="F1975" s="674"/>
      <c r="G1975" s="674"/>
      <c r="H1975" s="707"/>
      <c r="I1975" s="672"/>
      <c r="J1975" s="673"/>
    </row>
    <row r="1976" spans="1:10">
      <c r="A1976" s="686" t="s">
        <v>192</v>
      </c>
      <c r="B1976" s="671" t="s">
        <v>193</v>
      </c>
      <c r="C1976" s="672"/>
      <c r="D1976" s="673"/>
      <c r="E1976" s="674"/>
      <c r="F1976" s="674"/>
      <c r="G1976" s="674"/>
      <c r="H1976" s="707"/>
      <c r="I1976" s="672"/>
      <c r="J1976" s="673"/>
    </row>
    <row r="1977" spans="1:10">
      <c r="A1977" s="686" t="s">
        <v>194</v>
      </c>
      <c r="B1977" s="671" t="s">
        <v>195</v>
      </c>
      <c r="C1977" s="672"/>
      <c r="D1977" s="673"/>
      <c r="E1977" s="674"/>
      <c r="F1977" s="674"/>
      <c r="G1977" s="674"/>
      <c r="H1977" s="707"/>
      <c r="I1977" s="672"/>
      <c r="J1977" s="673"/>
    </row>
    <row r="1978" spans="1:10">
      <c r="A1978" s="686" t="s">
        <v>196</v>
      </c>
      <c r="B1978" s="671" t="s">
        <v>197</v>
      </c>
      <c r="C1978" s="672"/>
      <c r="D1978" s="673"/>
      <c r="E1978" s="674"/>
      <c r="F1978" s="674"/>
      <c r="G1978" s="674"/>
      <c r="H1978" s="707"/>
      <c r="I1978" s="672"/>
      <c r="J1978" s="673"/>
    </row>
    <row r="1979" spans="1:10" ht="12" thickBot="1">
      <c r="A1979" s="687" t="s">
        <v>198</v>
      </c>
      <c r="B1979" s="676" t="s">
        <v>199</v>
      </c>
      <c r="C1979" s="672"/>
      <c r="D1979" s="673"/>
      <c r="E1979" s="674"/>
      <c r="F1979" s="674"/>
      <c r="G1979" s="674"/>
      <c r="H1979" s="707"/>
      <c r="I1979" s="672"/>
      <c r="J1979" s="673"/>
    </row>
    <row r="1980" spans="1:10">
      <c r="A1980" s="714" t="s">
        <v>44</v>
      </c>
      <c r="B1980" s="715" t="s">
        <v>45</v>
      </c>
      <c r="C1980" s="680">
        <v>0</v>
      </c>
      <c r="D1980" s="681">
        <v>0</v>
      </c>
      <c r="E1980" s="682">
        <v>0</v>
      </c>
      <c r="F1980" s="682">
        <v>0</v>
      </c>
      <c r="G1980" s="682">
        <v>0</v>
      </c>
      <c r="H1980" s="706">
        <v>0</v>
      </c>
      <c r="I1980" s="680">
        <v>0</v>
      </c>
      <c r="J1980" s="681">
        <v>0</v>
      </c>
    </row>
    <row r="1981" spans="1:10">
      <c r="A1981" s="686" t="s">
        <v>200</v>
      </c>
      <c r="B1981" s="671" t="s">
        <v>201</v>
      </c>
      <c r="C1981" s="672"/>
      <c r="D1981" s="673"/>
      <c r="E1981" s="674"/>
      <c r="F1981" s="674"/>
      <c r="G1981" s="674"/>
      <c r="H1981" s="707"/>
      <c r="I1981" s="672"/>
      <c r="J1981" s="673"/>
    </row>
    <row r="1982" spans="1:10">
      <c r="A1982" s="686" t="s">
        <v>202</v>
      </c>
      <c r="B1982" s="671" t="s">
        <v>203</v>
      </c>
      <c r="C1982" s="672"/>
      <c r="D1982" s="673"/>
      <c r="E1982" s="674"/>
      <c r="F1982" s="674"/>
      <c r="G1982" s="674"/>
      <c r="H1982" s="707"/>
      <c r="I1982" s="672"/>
      <c r="J1982" s="673"/>
    </row>
    <row r="1983" spans="1:10" ht="22.5">
      <c r="A1983" s="686" t="s">
        <v>204</v>
      </c>
      <c r="B1983" s="716" t="s">
        <v>205</v>
      </c>
      <c r="C1983" s="672"/>
      <c r="D1983" s="673"/>
      <c r="E1983" s="674"/>
      <c r="F1983" s="674"/>
      <c r="G1983" s="674"/>
      <c r="H1983" s="707"/>
      <c r="I1983" s="672"/>
      <c r="J1983" s="673"/>
    </row>
    <row r="1984" spans="1:10">
      <c r="A1984" s="686" t="s">
        <v>206</v>
      </c>
      <c r="B1984" s="716" t="s">
        <v>207</v>
      </c>
      <c r="C1984" s="672"/>
      <c r="D1984" s="673"/>
      <c r="E1984" s="674"/>
      <c r="F1984" s="674"/>
      <c r="G1984" s="674"/>
      <c r="H1984" s="707"/>
      <c r="I1984" s="672"/>
      <c r="J1984" s="673"/>
    </row>
    <row r="1985" spans="1:10">
      <c r="A1985" s="686" t="s">
        <v>208</v>
      </c>
      <c r="B1985" s="716" t="s">
        <v>209</v>
      </c>
      <c r="C1985" s="672"/>
      <c r="D1985" s="673"/>
      <c r="E1985" s="674"/>
      <c r="F1985" s="674"/>
      <c r="G1985" s="674"/>
      <c r="H1985" s="707"/>
      <c r="I1985" s="672"/>
      <c r="J1985" s="673"/>
    </row>
    <row r="1986" spans="1:10" ht="23.25" thickBot="1">
      <c r="A1986" s="687" t="s">
        <v>210</v>
      </c>
      <c r="B1986" s="717" t="s">
        <v>211</v>
      </c>
      <c r="C1986" s="672"/>
      <c r="D1986" s="673"/>
      <c r="E1986" s="674"/>
      <c r="F1986" s="674"/>
      <c r="G1986" s="674"/>
      <c r="H1986" s="707"/>
      <c r="I1986" s="672"/>
      <c r="J1986" s="673"/>
    </row>
    <row r="1987" spans="1:10">
      <c r="A1987" s="705" t="s">
        <v>46</v>
      </c>
      <c r="B1987" s="718" t="s">
        <v>47</v>
      </c>
      <c r="C1987" s="680">
        <v>0</v>
      </c>
      <c r="D1987" s="681">
        <v>0</v>
      </c>
      <c r="E1987" s="682">
        <v>0</v>
      </c>
      <c r="F1987" s="682">
        <v>0</v>
      </c>
      <c r="G1987" s="682">
        <v>0</v>
      </c>
      <c r="H1987" s="706">
        <v>0</v>
      </c>
      <c r="I1987" s="680">
        <v>0</v>
      </c>
      <c r="J1987" s="681">
        <v>0</v>
      </c>
    </row>
    <row r="1988" spans="1:10" ht="12" thickBot="1">
      <c r="A1988" s="687" t="s">
        <v>212</v>
      </c>
      <c r="B1988" s="717" t="s">
        <v>213</v>
      </c>
      <c r="C1988" s="672"/>
      <c r="D1988" s="673"/>
      <c r="E1988" s="674"/>
      <c r="F1988" s="674"/>
      <c r="G1988" s="674"/>
      <c r="H1988" s="707"/>
      <c r="I1988" s="672"/>
      <c r="J1988" s="673"/>
    </row>
    <row r="1989" spans="1:10">
      <c r="A1989" s="705" t="s">
        <v>48</v>
      </c>
      <c r="B1989" s="718" t="s">
        <v>49</v>
      </c>
      <c r="C1989" s="680">
        <v>1</v>
      </c>
      <c r="D1989" s="681">
        <v>0</v>
      </c>
      <c r="E1989" s="682">
        <v>0</v>
      </c>
      <c r="F1989" s="682">
        <v>0</v>
      </c>
      <c r="G1989" s="682">
        <v>0</v>
      </c>
      <c r="H1989" s="706">
        <v>0</v>
      </c>
      <c r="I1989" s="680">
        <v>180</v>
      </c>
      <c r="J1989" s="681">
        <v>0</v>
      </c>
    </row>
    <row r="1990" spans="1:10" ht="12" thickBot="1">
      <c r="A1990" s="687" t="s">
        <v>214</v>
      </c>
      <c r="B1990" s="717" t="s">
        <v>215</v>
      </c>
      <c r="C1990" s="672">
        <v>1</v>
      </c>
      <c r="D1990" s="673"/>
      <c r="E1990" s="674"/>
      <c r="F1990" s="674"/>
      <c r="G1990" s="674"/>
      <c r="H1990" s="707"/>
      <c r="I1990" s="672">
        <v>180</v>
      </c>
      <c r="J1990" s="673"/>
    </row>
    <row r="1991" spans="1:10">
      <c r="A1991" s="705" t="s">
        <v>50</v>
      </c>
      <c r="B1991" s="718" t="s">
        <v>51</v>
      </c>
      <c r="C1991" s="680">
        <v>2</v>
      </c>
      <c r="D1991" s="681">
        <v>2</v>
      </c>
      <c r="E1991" s="682">
        <v>0</v>
      </c>
      <c r="F1991" s="682">
        <v>0</v>
      </c>
      <c r="G1991" s="682">
        <v>0</v>
      </c>
      <c r="H1991" s="706">
        <v>0</v>
      </c>
      <c r="I1991" s="680">
        <v>116</v>
      </c>
      <c r="J1991" s="681">
        <v>116</v>
      </c>
    </row>
    <row r="1992" spans="1:10">
      <c r="A1992" s="686" t="s">
        <v>216</v>
      </c>
      <c r="B1992" s="716" t="s">
        <v>217</v>
      </c>
      <c r="C1992" s="672"/>
      <c r="D1992" s="673"/>
      <c r="E1992" s="674"/>
      <c r="F1992" s="674"/>
      <c r="G1992" s="674"/>
      <c r="H1992" s="707"/>
      <c r="I1992" s="672"/>
      <c r="J1992" s="673"/>
    </row>
    <row r="1993" spans="1:10">
      <c r="A1993" s="686" t="s">
        <v>218</v>
      </c>
      <c r="B1993" s="716" t="s">
        <v>219</v>
      </c>
      <c r="C1993" s="672">
        <v>2</v>
      </c>
      <c r="D1993" s="673">
        <v>2</v>
      </c>
      <c r="E1993" s="674"/>
      <c r="F1993" s="674"/>
      <c r="G1993" s="674"/>
      <c r="H1993" s="707"/>
      <c r="I1993" s="672">
        <v>116</v>
      </c>
      <c r="J1993" s="673">
        <v>116</v>
      </c>
    </row>
    <row r="1994" spans="1:10" ht="12" thickBot="1">
      <c r="A1994" s="687" t="s">
        <v>220</v>
      </c>
      <c r="B1994" s="717" t="s">
        <v>221</v>
      </c>
      <c r="C1994" s="672"/>
      <c r="D1994" s="673"/>
      <c r="E1994" s="674"/>
      <c r="F1994" s="674"/>
      <c r="G1994" s="674"/>
      <c r="H1994" s="707"/>
      <c r="I1994" s="672"/>
      <c r="J1994" s="673"/>
    </row>
    <row r="1995" spans="1:10">
      <c r="A1995" s="705" t="s">
        <v>52</v>
      </c>
      <c r="B1995" s="718" t="s">
        <v>53</v>
      </c>
      <c r="C1995" s="680">
        <v>0</v>
      </c>
      <c r="D1995" s="681">
        <v>0</v>
      </c>
      <c r="E1995" s="682">
        <v>0</v>
      </c>
      <c r="F1995" s="682">
        <v>0</v>
      </c>
      <c r="G1995" s="682">
        <v>0</v>
      </c>
      <c r="H1995" s="706">
        <v>0</v>
      </c>
      <c r="I1995" s="680">
        <v>0</v>
      </c>
      <c r="J1995" s="681">
        <v>0</v>
      </c>
    </row>
    <row r="1996" spans="1:10">
      <c r="A1996" s="686" t="s">
        <v>222</v>
      </c>
      <c r="B1996" s="716" t="s">
        <v>223</v>
      </c>
      <c r="C1996" s="672"/>
      <c r="D1996" s="673"/>
      <c r="E1996" s="674"/>
      <c r="F1996" s="674"/>
      <c r="G1996" s="674"/>
      <c r="H1996" s="707"/>
      <c r="I1996" s="672"/>
      <c r="J1996" s="673"/>
    </row>
    <row r="1997" spans="1:10">
      <c r="A1997" s="686" t="s">
        <v>224</v>
      </c>
      <c r="B1997" s="716" t="s">
        <v>225</v>
      </c>
      <c r="C1997" s="672"/>
      <c r="D1997" s="673"/>
      <c r="E1997" s="674"/>
      <c r="F1997" s="674"/>
      <c r="G1997" s="674"/>
      <c r="H1997" s="707"/>
      <c r="I1997" s="672"/>
      <c r="J1997" s="673"/>
    </row>
    <row r="1998" spans="1:10">
      <c r="A1998" s="686" t="s">
        <v>226</v>
      </c>
      <c r="B1998" s="716" t="s">
        <v>227</v>
      </c>
      <c r="C1998" s="672"/>
      <c r="D1998" s="673"/>
      <c r="E1998" s="674"/>
      <c r="F1998" s="674"/>
      <c r="G1998" s="674"/>
      <c r="H1998" s="707"/>
      <c r="I1998" s="672"/>
      <c r="J1998" s="673"/>
    </row>
    <row r="1999" spans="1:10" ht="12" thickBot="1">
      <c r="A1999" s="687" t="s">
        <v>228</v>
      </c>
      <c r="B1999" s="717" t="s">
        <v>229</v>
      </c>
      <c r="C1999" s="672"/>
      <c r="D1999" s="673"/>
      <c r="E1999" s="674"/>
      <c r="F1999" s="674"/>
      <c r="G1999" s="674"/>
      <c r="H1999" s="707"/>
      <c r="I1999" s="672"/>
      <c r="J1999" s="673"/>
    </row>
    <row r="2000" spans="1:10">
      <c r="A2000" s="705" t="s">
        <v>54</v>
      </c>
      <c r="B2000" s="718" t="s">
        <v>55</v>
      </c>
      <c r="C2000" s="680">
        <v>0</v>
      </c>
      <c r="D2000" s="681">
        <v>0</v>
      </c>
      <c r="E2000" s="682">
        <v>0</v>
      </c>
      <c r="F2000" s="682">
        <v>0</v>
      </c>
      <c r="G2000" s="682">
        <v>0</v>
      </c>
      <c r="H2000" s="706">
        <v>0</v>
      </c>
      <c r="I2000" s="680">
        <v>0</v>
      </c>
      <c r="J2000" s="681">
        <v>0</v>
      </c>
    </row>
    <row r="2001" spans="1:10">
      <c r="A2001" s="686" t="s">
        <v>230</v>
      </c>
      <c r="B2001" s="716" t="s">
        <v>231</v>
      </c>
      <c r="C2001" s="710"/>
      <c r="D2001" s="711"/>
      <c r="E2001" s="712"/>
      <c r="F2001" s="712"/>
      <c r="G2001" s="712"/>
      <c r="H2001" s="713"/>
      <c r="I2001" s="710"/>
      <c r="J2001" s="711"/>
    </row>
    <row r="2002" spans="1:10">
      <c r="A2002" s="686" t="s">
        <v>232</v>
      </c>
      <c r="B2002" s="716" t="s">
        <v>233</v>
      </c>
      <c r="C2002" s="710"/>
      <c r="D2002" s="711"/>
      <c r="E2002" s="712"/>
      <c r="F2002" s="712"/>
      <c r="G2002" s="712"/>
      <c r="H2002" s="713"/>
      <c r="I2002" s="710"/>
      <c r="J2002" s="711"/>
    </row>
    <row r="2003" spans="1:10" ht="12" thickBot="1">
      <c r="A2003" s="687" t="s">
        <v>234</v>
      </c>
      <c r="B2003" s="717" t="s">
        <v>235</v>
      </c>
      <c r="C2003" s="710"/>
      <c r="D2003" s="711"/>
      <c r="E2003" s="712"/>
      <c r="F2003" s="712"/>
      <c r="G2003" s="712"/>
      <c r="H2003" s="713"/>
      <c r="I2003" s="710"/>
      <c r="J2003" s="711"/>
    </row>
    <row r="2004" spans="1:10" ht="31.5" customHeight="1">
      <c r="A2004" s="705" t="s">
        <v>254</v>
      </c>
      <c r="B2004" s="718" t="s">
        <v>57</v>
      </c>
      <c r="C2004" s="680"/>
      <c r="D2004" s="681"/>
      <c r="E2004" s="682"/>
      <c r="F2004" s="682"/>
      <c r="G2004" s="682"/>
      <c r="H2004" s="706"/>
      <c r="I2004" s="680"/>
      <c r="J2004" s="681"/>
    </row>
    <row r="2005" spans="1:10" ht="11.25" customHeight="1">
      <c r="A2005" s="686" t="s">
        <v>236</v>
      </c>
      <c r="B2005" s="716" t="s">
        <v>237</v>
      </c>
      <c r="C2005" s="672"/>
      <c r="D2005" s="673"/>
      <c r="E2005" s="674"/>
      <c r="F2005" s="674"/>
      <c r="G2005" s="674"/>
      <c r="H2005" s="707"/>
      <c r="I2005" s="672"/>
      <c r="J2005" s="673"/>
    </row>
    <row r="2006" spans="1:10" ht="23.25" thickBot="1">
      <c r="A2006" s="687" t="s">
        <v>238</v>
      </c>
      <c r="B2006" s="717" t="s">
        <v>239</v>
      </c>
      <c r="C2006" s="710"/>
      <c r="D2006" s="711"/>
      <c r="E2006" s="712"/>
      <c r="F2006" s="712"/>
      <c r="G2006" s="712"/>
      <c r="H2006" s="713"/>
      <c r="I2006" s="710"/>
      <c r="J2006" s="711"/>
    </row>
    <row r="2007" spans="1:10" ht="11.25" customHeight="1">
      <c r="A2007" s="714" t="s">
        <v>58</v>
      </c>
      <c r="B2007" s="719" t="s">
        <v>59</v>
      </c>
      <c r="C2007" s="680"/>
      <c r="D2007" s="681"/>
      <c r="E2007" s="682"/>
      <c r="F2007" s="682"/>
      <c r="G2007" s="682"/>
      <c r="H2007" s="706"/>
      <c r="I2007" s="680"/>
      <c r="J2007" s="681"/>
    </row>
    <row r="2008" spans="1:10" ht="11.25" customHeight="1" thickBot="1">
      <c r="A2008" s="687" t="s">
        <v>240</v>
      </c>
      <c r="B2008" s="717" t="s">
        <v>241</v>
      </c>
      <c r="C2008" s="688"/>
      <c r="D2008" s="689"/>
      <c r="E2008" s="690"/>
      <c r="F2008" s="690"/>
      <c r="G2008" s="690"/>
      <c r="H2008" s="720"/>
      <c r="I2008" s="688"/>
      <c r="J2008" s="689"/>
    </row>
    <row r="2009" spans="1:10" ht="15" customHeight="1" thickBot="1">
      <c r="A2009" s="645" t="s">
        <v>1780</v>
      </c>
      <c r="B2009" s="646"/>
      <c r="C2009" s="646"/>
      <c r="D2009" s="646"/>
      <c r="E2009" s="646"/>
      <c r="F2009" s="646"/>
      <c r="G2009" s="646"/>
      <c r="H2009" s="646"/>
      <c r="I2009" s="646"/>
      <c r="J2009" s="646"/>
    </row>
    <row r="2010" spans="1:10" ht="13.5" customHeight="1" thickBot="1">
      <c r="A2010" s="1850" t="s">
        <v>0</v>
      </c>
      <c r="B2010" s="1851" t="s">
        <v>1</v>
      </c>
      <c r="C2010" s="1852" t="s">
        <v>250</v>
      </c>
      <c r="D2010" s="1852"/>
      <c r="E2010" s="1853" t="s">
        <v>7</v>
      </c>
      <c r="F2010" s="1853"/>
      <c r="G2010" s="1853"/>
      <c r="H2010" s="1853"/>
      <c r="I2010" s="1852" t="s">
        <v>251</v>
      </c>
      <c r="J2010" s="1852"/>
    </row>
    <row r="2011" spans="1:10" ht="34.5" customHeight="1" thickBot="1">
      <c r="A2011" s="1850"/>
      <c r="B2011" s="1851"/>
      <c r="C2011" s="1852"/>
      <c r="D2011" s="1852"/>
      <c r="E2011" s="1853"/>
      <c r="F2011" s="1853"/>
      <c r="G2011" s="1853"/>
      <c r="H2011" s="1853"/>
      <c r="I2011" s="1852"/>
      <c r="J2011" s="1852"/>
    </row>
    <row r="2012" spans="1:10" ht="11.25" customHeight="1" thickBot="1">
      <c r="A2012" s="1850"/>
      <c r="B2012" s="1851"/>
      <c r="C2012" s="1852"/>
      <c r="D2012" s="1852"/>
      <c r="E2012" s="1854" t="s">
        <v>13</v>
      </c>
      <c r="F2012" s="1854"/>
      <c r="G2012" s="1855" t="s">
        <v>244</v>
      </c>
      <c r="H2012" s="1855"/>
      <c r="I2012" s="1852"/>
      <c r="J2012" s="1852"/>
    </row>
    <row r="2013" spans="1:10" ht="48.75" customHeight="1">
      <c r="A2013" s="1850"/>
      <c r="B2013" s="1851"/>
      <c r="C2013" s="648" t="s">
        <v>15</v>
      </c>
      <c r="D2013" s="649" t="s">
        <v>252</v>
      </c>
      <c r="E2013" s="650" t="s">
        <v>15</v>
      </c>
      <c r="F2013" s="651" t="s">
        <v>16</v>
      </c>
      <c r="G2013" s="652" t="s">
        <v>15</v>
      </c>
      <c r="H2013" s="652" t="s">
        <v>16</v>
      </c>
      <c r="I2013" s="648" t="s">
        <v>15</v>
      </c>
      <c r="J2013" s="649" t="s">
        <v>16</v>
      </c>
    </row>
    <row r="2014" spans="1:10" s="659" customFormat="1" ht="11.25" customHeight="1" thickBot="1">
      <c r="A2014" s="653">
        <v>1</v>
      </c>
      <c r="B2014" s="654">
        <v>2</v>
      </c>
      <c r="C2014" s="655">
        <v>3</v>
      </c>
      <c r="D2014" s="656">
        <v>4</v>
      </c>
      <c r="E2014" s="657">
        <v>5</v>
      </c>
      <c r="F2014" s="658">
        <v>6</v>
      </c>
      <c r="G2014" s="657">
        <v>7</v>
      </c>
      <c r="H2014" s="656">
        <v>8</v>
      </c>
      <c r="I2014" s="655">
        <v>9</v>
      </c>
      <c r="J2014" s="656">
        <v>10</v>
      </c>
    </row>
    <row r="2015" spans="1:10" ht="11.25" customHeight="1" thickBot="1">
      <c r="A2015" s="1848" t="s">
        <v>253</v>
      </c>
      <c r="B2015" s="1849"/>
      <c r="C2015" s="660">
        <v>108</v>
      </c>
      <c r="D2015" s="661">
        <v>85</v>
      </c>
      <c r="E2015" s="660">
        <v>1</v>
      </c>
      <c r="F2015" s="662">
        <v>1</v>
      </c>
      <c r="G2015" s="662">
        <v>5</v>
      </c>
      <c r="H2015" s="661">
        <v>4</v>
      </c>
      <c r="I2015" s="663">
        <v>8035</v>
      </c>
      <c r="J2015" s="664">
        <v>6390</v>
      </c>
    </row>
    <row r="2016" spans="1:10">
      <c r="A2016" s="665" t="s">
        <v>18</v>
      </c>
      <c r="B2016" s="666" t="s">
        <v>19</v>
      </c>
      <c r="C2016" s="667">
        <v>3</v>
      </c>
      <c r="D2016" s="668">
        <v>3</v>
      </c>
      <c r="E2016" s="667">
        <v>0</v>
      </c>
      <c r="F2016" s="669">
        <v>0</v>
      </c>
      <c r="G2016" s="669">
        <v>0</v>
      </c>
      <c r="H2016" s="668">
        <v>0</v>
      </c>
      <c r="I2016" s="667">
        <v>212</v>
      </c>
      <c r="J2016" s="668">
        <v>212</v>
      </c>
    </row>
    <row r="2017" spans="1:10">
      <c r="A2017" s="670" t="s">
        <v>66</v>
      </c>
      <c r="B2017" s="671" t="s">
        <v>67</v>
      </c>
      <c r="C2017" s="672">
        <v>3</v>
      </c>
      <c r="D2017" s="673">
        <v>3</v>
      </c>
      <c r="E2017" s="672"/>
      <c r="F2017" s="674"/>
      <c r="G2017" s="674"/>
      <c r="H2017" s="673"/>
      <c r="I2017" s="672">
        <v>212</v>
      </c>
      <c r="J2017" s="673">
        <v>212</v>
      </c>
    </row>
    <row r="2018" spans="1:10" ht="11.25" customHeight="1">
      <c r="A2018" s="670" t="s">
        <v>68</v>
      </c>
      <c r="B2018" s="671" t="s">
        <v>69</v>
      </c>
      <c r="C2018" s="672"/>
      <c r="D2018" s="673"/>
      <c r="E2018" s="672"/>
      <c r="F2018" s="674"/>
      <c r="G2018" s="674"/>
      <c r="H2018" s="673"/>
      <c r="I2018" s="672"/>
      <c r="J2018" s="673"/>
    </row>
    <row r="2019" spans="1:10" ht="12" thickBot="1">
      <c r="A2019" s="675" t="s">
        <v>70</v>
      </c>
      <c r="B2019" s="676" t="s">
        <v>71</v>
      </c>
      <c r="C2019" s="672"/>
      <c r="D2019" s="673"/>
      <c r="E2019" s="672"/>
      <c r="F2019" s="674"/>
      <c r="G2019" s="674"/>
      <c r="H2019" s="673"/>
      <c r="I2019" s="672"/>
      <c r="J2019" s="673"/>
    </row>
    <row r="2020" spans="1:10">
      <c r="A2020" s="665" t="s">
        <v>20</v>
      </c>
      <c r="B2020" s="666" t="s">
        <v>21</v>
      </c>
      <c r="C2020" s="667">
        <v>1</v>
      </c>
      <c r="D2020" s="668">
        <v>1</v>
      </c>
      <c r="E2020" s="667">
        <v>0</v>
      </c>
      <c r="F2020" s="669">
        <v>0</v>
      </c>
      <c r="G2020" s="669">
        <v>0</v>
      </c>
      <c r="H2020" s="668">
        <v>0</v>
      </c>
      <c r="I2020" s="667">
        <v>124</v>
      </c>
      <c r="J2020" s="668">
        <v>124</v>
      </c>
    </row>
    <row r="2021" spans="1:10">
      <c r="A2021" s="670" t="s">
        <v>72</v>
      </c>
      <c r="B2021" s="671" t="s">
        <v>73</v>
      </c>
      <c r="C2021" s="672"/>
      <c r="D2021" s="673"/>
      <c r="E2021" s="672"/>
      <c r="F2021" s="674"/>
      <c r="G2021" s="674"/>
      <c r="H2021" s="673"/>
      <c r="I2021" s="677"/>
      <c r="J2021" s="678"/>
    </row>
    <row r="2022" spans="1:10">
      <c r="A2022" s="670" t="s">
        <v>74</v>
      </c>
      <c r="B2022" s="671" t="s">
        <v>75</v>
      </c>
      <c r="C2022" s="672"/>
      <c r="D2022" s="673"/>
      <c r="E2022" s="672"/>
      <c r="F2022" s="674"/>
      <c r="G2022" s="674"/>
      <c r="H2022" s="673"/>
      <c r="I2022" s="672"/>
      <c r="J2022" s="673"/>
    </row>
    <row r="2023" spans="1:10">
      <c r="A2023" s="670" t="s">
        <v>76</v>
      </c>
      <c r="B2023" s="671" t="s">
        <v>77</v>
      </c>
      <c r="C2023" s="672"/>
      <c r="D2023" s="673"/>
      <c r="E2023" s="672"/>
      <c r="F2023" s="674"/>
      <c r="G2023" s="674"/>
      <c r="H2023" s="673"/>
      <c r="I2023" s="672"/>
      <c r="J2023" s="673"/>
    </row>
    <row r="2024" spans="1:10" ht="11.25" customHeight="1">
      <c r="A2024" s="670" t="s">
        <v>78</v>
      </c>
      <c r="B2024" s="671" t="s">
        <v>79</v>
      </c>
      <c r="C2024" s="672">
        <v>1</v>
      </c>
      <c r="D2024" s="673">
        <v>1</v>
      </c>
      <c r="E2024" s="672"/>
      <c r="F2024" s="674"/>
      <c r="G2024" s="674"/>
      <c r="H2024" s="673"/>
      <c r="I2024" s="672">
        <v>124</v>
      </c>
      <c r="J2024" s="673">
        <v>124</v>
      </c>
    </row>
    <row r="2025" spans="1:10" ht="12" thickBot="1">
      <c r="A2025" s="675" t="s">
        <v>80</v>
      </c>
      <c r="B2025" s="676" t="s">
        <v>81</v>
      </c>
      <c r="C2025" s="672"/>
      <c r="D2025" s="673"/>
      <c r="E2025" s="672"/>
      <c r="F2025" s="674"/>
      <c r="G2025" s="674"/>
      <c r="H2025" s="673"/>
      <c r="I2025" s="672"/>
      <c r="J2025" s="673"/>
    </row>
    <row r="2026" spans="1:10">
      <c r="A2026" s="665" t="s">
        <v>22</v>
      </c>
      <c r="B2026" s="666" t="s">
        <v>23</v>
      </c>
      <c r="C2026" s="667">
        <v>50</v>
      </c>
      <c r="D2026" s="668">
        <v>34</v>
      </c>
      <c r="E2026" s="667">
        <v>0</v>
      </c>
      <c r="F2026" s="669">
        <v>0</v>
      </c>
      <c r="G2026" s="669">
        <v>1</v>
      </c>
      <c r="H2026" s="668">
        <v>1</v>
      </c>
      <c r="I2026" s="667">
        <v>3473</v>
      </c>
      <c r="J2026" s="668">
        <v>2520</v>
      </c>
    </row>
    <row r="2027" spans="1:10">
      <c r="A2027" s="670" t="s">
        <v>82</v>
      </c>
      <c r="B2027" s="671" t="s">
        <v>83</v>
      </c>
      <c r="C2027" s="672">
        <v>3</v>
      </c>
      <c r="D2027" s="673">
        <v>3</v>
      </c>
      <c r="E2027" s="672"/>
      <c r="F2027" s="674"/>
      <c r="G2027" s="674"/>
      <c r="H2027" s="673"/>
      <c r="I2027" s="672">
        <v>437</v>
      </c>
      <c r="J2027" s="673">
        <v>437</v>
      </c>
    </row>
    <row r="2028" spans="1:10">
      <c r="A2028" s="670" t="s">
        <v>84</v>
      </c>
      <c r="B2028" s="671" t="s">
        <v>85</v>
      </c>
      <c r="C2028" s="672"/>
      <c r="D2028" s="673"/>
      <c r="E2028" s="672"/>
      <c r="F2028" s="674"/>
      <c r="G2028" s="674"/>
      <c r="H2028" s="673"/>
      <c r="I2028" s="672"/>
      <c r="J2028" s="673"/>
    </row>
    <row r="2029" spans="1:10">
      <c r="A2029" s="670" t="s">
        <v>86</v>
      </c>
      <c r="B2029" s="671" t="s">
        <v>87</v>
      </c>
      <c r="C2029" s="672"/>
      <c r="D2029" s="673"/>
      <c r="E2029" s="672"/>
      <c r="F2029" s="674"/>
      <c r="G2029" s="674"/>
      <c r="H2029" s="673"/>
      <c r="I2029" s="672"/>
      <c r="J2029" s="673"/>
    </row>
    <row r="2030" spans="1:10" s="679" customFormat="1" ht="11.25" customHeight="1">
      <c r="A2030" s="670" t="s">
        <v>88</v>
      </c>
      <c r="B2030" s="671" t="s">
        <v>89</v>
      </c>
      <c r="C2030" s="672"/>
      <c r="D2030" s="673"/>
      <c r="E2030" s="672"/>
      <c r="F2030" s="674"/>
      <c r="G2030" s="674"/>
      <c r="H2030" s="673"/>
      <c r="I2030" s="672"/>
      <c r="J2030" s="673"/>
    </row>
    <row r="2031" spans="1:10">
      <c r="A2031" s="670" t="s">
        <v>90</v>
      </c>
      <c r="B2031" s="671" t="s">
        <v>91</v>
      </c>
      <c r="C2031" s="672">
        <v>5</v>
      </c>
      <c r="D2031" s="673">
        <v>3</v>
      </c>
      <c r="E2031" s="672"/>
      <c r="F2031" s="674"/>
      <c r="G2031" s="674"/>
      <c r="H2031" s="673"/>
      <c r="I2031" s="672">
        <v>405</v>
      </c>
      <c r="J2031" s="673">
        <v>141</v>
      </c>
    </row>
    <row r="2032" spans="1:10" ht="22.5">
      <c r="A2032" s="670" t="s">
        <v>92</v>
      </c>
      <c r="B2032" s="671" t="s">
        <v>93</v>
      </c>
      <c r="C2032" s="672"/>
      <c r="D2032" s="673"/>
      <c r="E2032" s="672"/>
      <c r="F2032" s="674"/>
      <c r="G2032" s="674"/>
      <c r="H2032" s="673"/>
      <c r="I2032" s="672"/>
      <c r="J2032" s="673"/>
    </row>
    <row r="2033" spans="1:10" s="679" customFormat="1" ht="22.5" customHeight="1">
      <c r="A2033" s="670" t="s">
        <v>94</v>
      </c>
      <c r="B2033" s="671" t="s">
        <v>95</v>
      </c>
      <c r="C2033" s="672">
        <v>1</v>
      </c>
      <c r="D2033" s="673">
        <v>1</v>
      </c>
      <c r="E2033" s="672"/>
      <c r="F2033" s="674"/>
      <c r="G2033" s="674"/>
      <c r="H2033" s="673"/>
      <c r="I2033" s="672">
        <v>180</v>
      </c>
      <c r="J2033" s="673">
        <v>180</v>
      </c>
    </row>
    <row r="2034" spans="1:10" ht="11.25" customHeight="1">
      <c r="A2034" s="670" t="s">
        <v>96</v>
      </c>
      <c r="B2034" s="671" t="s">
        <v>97</v>
      </c>
      <c r="C2034" s="672"/>
      <c r="D2034" s="673"/>
      <c r="E2034" s="672"/>
      <c r="F2034" s="674"/>
      <c r="G2034" s="674"/>
      <c r="H2034" s="673"/>
      <c r="I2034" s="672"/>
      <c r="J2034" s="673"/>
    </row>
    <row r="2035" spans="1:10" ht="11.25" customHeight="1">
      <c r="A2035" s="670" t="s">
        <v>98</v>
      </c>
      <c r="B2035" s="671" t="s">
        <v>99</v>
      </c>
      <c r="C2035" s="672"/>
      <c r="D2035" s="673"/>
      <c r="E2035" s="672"/>
      <c r="F2035" s="674"/>
      <c r="G2035" s="674"/>
      <c r="H2035" s="673"/>
      <c r="I2035" s="672"/>
      <c r="J2035" s="673"/>
    </row>
    <row r="2036" spans="1:10" s="679" customFormat="1">
      <c r="A2036" s="670" t="s">
        <v>100</v>
      </c>
      <c r="B2036" s="671" t="s">
        <v>101</v>
      </c>
      <c r="C2036" s="672"/>
      <c r="D2036" s="673"/>
      <c r="E2036" s="672"/>
      <c r="F2036" s="674"/>
      <c r="G2036" s="674"/>
      <c r="H2036" s="673"/>
      <c r="I2036" s="672"/>
      <c r="J2036" s="673"/>
    </row>
    <row r="2037" spans="1:10" ht="11.25" customHeight="1">
      <c r="A2037" s="670" t="s">
        <v>102</v>
      </c>
      <c r="B2037" s="671" t="s">
        <v>103</v>
      </c>
      <c r="C2037" s="672"/>
      <c r="D2037" s="673"/>
      <c r="E2037" s="672"/>
      <c r="F2037" s="674"/>
      <c r="G2037" s="674"/>
      <c r="H2037" s="673"/>
      <c r="I2037" s="672"/>
      <c r="J2037" s="673"/>
    </row>
    <row r="2038" spans="1:10" s="679" customFormat="1" ht="11.25" customHeight="1">
      <c r="A2038" s="670" t="s">
        <v>104</v>
      </c>
      <c r="B2038" s="671" t="s">
        <v>105</v>
      </c>
      <c r="C2038" s="672"/>
      <c r="D2038" s="673"/>
      <c r="E2038" s="672"/>
      <c r="F2038" s="674"/>
      <c r="G2038" s="674"/>
      <c r="H2038" s="673"/>
      <c r="I2038" s="672"/>
      <c r="J2038" s="673"/>
    </row>
    <row r="2039" spans="1:10">
      <c r="A2039" s="670" t="s">
        <v>106</v>
      </c>
      <c r="B2039" s="671" t="s">
        <v>107</v>
      </c>
      <c r="C2039" s="672">
        <v>1</v>
      </c>
      <c r="D2039" s="673">
        <v>1</v>
      </c>
      <c r="E2039" s="672"/>
      <c r="F2039" s="674"/>
      <c r="G2039" s="674"/>
      <c r="H2039" s="673"/>
      <c r="I2039" s="672">
        <v>41</v>
      </c>
      <c r="J2039" s="673">
        <v>41</v>
      </c>
    </row>
    <row r="2040" spans="1:10" s="679" customFormat="1" ht="11.25" customHeight="1">
      <c r="A2040" s="670" t="s">
        <v>108</v>
      </c>
      <c r="B2040" s="671" t="s">
        <v>109</v>
      </c>
      <c r="C2040" s="672">
        <v>1</v>
      </c>
      <c r="D2040" s="673">
        <v>1</v>
      </c>
      <c r="E2040" s="672"/>
      <c r="F2040" s="674"/>
      <c r="G2040" s="674"/>
      <c r="H2040" s="673"/>
      <c r="I2040" s="672">
        <v>44</v>
      </c>
      <c r="J2040" s="673">
        <v>44</v>
      </c>
    </row>
    <row r="2041" spans="1:10" ht="11.25" customHeight="1">
      <c r="A2041" s="670" t="s">
        <v>110</v>
      </c>
      <c r="B2041" s="671" t="s">
        <v>111</v>
      </c>
      <c r="C2041" s="672">
        <v>2</v>
      </c>
      <c r="D2041" s="673">
        <v>2</v>
      </c>
      <c r="E2041" s="672"/>
      <c r="F2041" s="674"/>
      <c r="G2041" s="674">
        <v>1</v>
      </c>
      <c r="H2041" s="673">
        <v>1</v>
      </c>
      <c r="I2041" s="672">
        <v>40</v>
      </c>
      <c r="J2041" s="673">
        <v>40</v>
      </c>
    </row>
    <row r="2042" spans="1:10" ht="11.25" customHeight="1">
      <c r="A2042" s="670" t="s">
        <v>112</v>
      </c>
      <c r="B2042" s="671" t="s">
        <v>113</v>
      </c>
      <c r="C2042" s="672">
        <v>6</v>
      </c>
      <c r="D2042" s="673">
        <v>1</v>
      </c>
      <c r="E2042" s="672"/>
      <c r="F2042" s="674"/>
      <c r="G2042" s="674"/>
      <c r="H2042" s="673"/>
      <c r="I2042" s="672">
        <v>548</v>
      </c>
      <c r="J2042" s="673">
        <v>7</v>
      </c>
    </row>
    <row r="2043" spans="1:10" s="679" customFormat="1" ht="22.5">
      <c r="A2043" s="670" t="s">
        <v>114</v>
      </c>
      <c r="B2043" s="671" t="s">
        <v>115</v>
      </c>
      <c r="C2043" s="672"/>
      <c r="D2043" s="673"/>
      <c r="E2043" s="672"/>
      <c r="F2043" s="674"/>
      <c r="G2043" s="674"/>
      <c r="H2043" s="673"/>
      <c r="I2043" s="672"/>
      <c r="J2043" s="673"/>
    </row>
    <row r="2044" spans="1:10" ht="11.25" customHeight="1">
      <c r="A2044" s="670" t="s">
        <v>116</v>
      </c>
      <c r="B2044" s="671" t="s">
        <v>117</v>
      </c>
      <c r="C2044" s="672">
        <v>1</v>
      </c>
      <c r="D2044" s="673">
        <v>1</v>
      </c>
      <c r="E2044" s="672"/>
      <c r="F2044" s="674"/>
      <c r="G2044" s="674"/>
      <c r="H2044" s="673"/>
      <c r="I2044" s="672">
        <v>240</v>
      </c>
      <c r="J2044" s="673">
        <v>240</v>
      </c>
    </row>
    <row r="2045" spans="1:10" s="679" customFormat="1" ht="11.25" customHeight="1">
      <c r="A2045" s="670" t="s">
        <v>118</v>
      </c>
      <c r="B2045" s="671" t="s">
        <v>119</v>
      </c>
      <c r="C2045" s="672">
        <v>7</v>
      </c>
      <c r="D2045" s="673">
        <v>5</v>
      </c>
      <c r="E2045" s="672"/>
      <c r="F2045" s="674"/>
      <c r="G2045" s="674"/>
      <c r="H2045" s="673"/>
      <c r="I2045" s="672">
        <v>380</v>
      </c>
      <c r="J2045" s="673">
        <v>312</v>
      </c>
    </row>
    <row r="2046" spans="1:10">
      <c r="A2046" s="670" t="s">
        <v>120</v>
      </c>
      <c r="B2046" s="671" t="s">
        <v>121</v>
      </c>
      <c r="C2046" s="672">
        <v>14</v>
      </c>
      <c r="D2046" s="673">
        <v>7</v>
      </c>
      <c r="E2046" s="672"/>
      <c r="F2046" s="674"/>
      <c r="G2046" s="674"/>
      <c r="H2046" s="673"/>
      <c r="I2046" s="672">
        <v>337</v>
      </c>
      <c r="J2046" s="673">
        <v>257</v>
      </c>
    </row>
    <row r="2047" spans="1:10" s="679" customFormat="1">
      <c r="A2047" s="670" t="s">
        <v>122</v>
      </c>
      <c r="B2047" s="671" t="s">
        <v>123</v>
      </c>
      <c r="C2047" s="672">
        <v>1</v>
      </c>
      <c r="D2047" s="673">
        <v>1</v>
      </c>
      <c r="E2047" s="672"/>
      <c r="F2047" s="674"/>
      <c r="G2047" s="674"/>
      <c r="H2047" s="673"/>
      <c r="I2047" s="672">
        <v>210</v>
      </c>
      <c r="J2047" s="673">
        <v>210</v>
      </c>
    </row>
    <row r="2048" spans="1:10">
      <c r="A2048" s="670" t="s">
        <v>124</v>
      </c>
      <c r="B2048" s="671" t="s">
        <v>125</v>
      </c>
      <c r="C2048" s="672">
        <v>8</v>
      </c>
      <c r="D2048" s="673">
        <v>8</v>
      </c>
      <c r="E2048" s="672"/>
      <c r="F2048" s="674"/>
      <c r="G2048" s="674"/>
      <c r="H2048" s="673"/>
      <c r="I2048" s="672">
        <v>611</v>
      </c>
      <c r="J2048" s="673">
        <v>611</v>
      </c>
    </row>
    <row r="2049" spans="1:10" s="679" customFormat="1" ht="11.25" customHeight="1">
      <c r="A2049" s="670" t="s">
        <v>126</v>
      </c>
      <c r="B2049" s="671" t="s">
        <v>127</v>
      </c>
      <c r="C2049" s="672"/>
      <c r="D2049" s="673"/>
      <c r="E2049" s="672"/>
      <c r="F2049" s="674"/>
      <c r="G2049" s="674"/>
      <c r="H2049" s="673"/>
      <c r="I2049" s="672"/>
      <c r="J2049" s="673"/>
    </row>
    <row r="2050" spans="1:10" ht="12" thickBot="1">
      <c r="A2050" s="675" t="s">
        <v>128</v>
      </c>
      <c r="B2050" s="676" t="s">
        <v>129</v>
      </c>
      <c r="C2050" s="672"/>
      <c r="D2050" s="673"/>
      <c r="E2050" s="672"/>
      <c r="F2050" s="674"/>
      <c r="G2050" s="674"/>
      <c r="H2050" s="673"/>
      <c r="I2050" s="672"/>
      <c r="J2050" s="673"/>
    </row>
    <row r="2051" spans="1:10" s="679" customFormat="1" ht="21" customHeight="1">
      <c r="A2051" s="665" t="s">
        <v>24</v>
      </c>
      <c r="B2051" s="666" t="s">
        <v>25</v>
      </c>
      <c r="C2051" s="680">
        <v>5</v>
      </c>
      <c r="D2051" s="681">
        <v>5</v>
      </c>
      <c r="E2051" s="680">
        <v>0</v>
      </c>
      <c r="F2051" s="682">
        <v>0</v>
      </c>
      <c r="G2051" s="682">
        <v>0</v>
      </c>
      <c r="H2051" s="681">
        <v>0</v>
      </c>
      <c r="I2051" s="680">
        <v>352</v>
      </c>
      <c r="J2051" s="681">
        <v>352</v>
      </c>
    </row>
    <row r="2052" spans="1:10" ht="23.25" thickBot="1">
      <c r="A2052" s="675" t="s">
        <v>130</v>
      </c>
      <c r="B2052" s="676" t="s">
        <v>131</v>
      </c>
      <c r="C2052" s="672">
        <v>5</v>
      </c>
      <c r="D2052" s="673">
        <v>5</v>
      </c>
      <c r="E2052" s="672"/>
      <c r="F2052" s="674"/>
      <c r="G2052" s="674"/>
      <c r="H2052" s="673"/>
      <c r="I2052" s="672">
        <v>352</v>
      </c>
      <c r="J2052" s="673">
        <v>352</v>
      </c>
    </row>
    <row r="2053" spans="1:10" ht="21" customHeight="1">
      <c r="A2053" s="665" t="s">
        <v>26</v>
      </c>
      <c r="B2053" s="666" t="s">
        <v>27</v>
      </c>
      <c r="C2053" s="680">
        <v>2</v>
      </c>
      <c r="D2053" s="681">
        <v>2</v>
      </c>
      <c r="E2053" s="680">
        <v>0</v>
      </c>
      <c r="F2053" s="682">
        <v>0</v>
      </c>
      <c r="G2053" s="682">
        <v>0</v>
      </c>
      <c r="H2053" s="681">
        <v>0</v>
      </c>
      <c r="I2053" s="680">
        <v>33</v>
      </c>
      <c r="J2053" s="681">
        <v>33</v>
      </c>
    </row>
    <row r="2054" spans="1:10" s="679" customFormat="1">
      <c r="A2054" s="670" t="s">
        <v>132</v>
      </c>
      <c r="B2054" s="671" t="s">
        <v>133</v>
      </c>
      <c r="C2054" s="672">
        <v>2</v>
      </c>
      <c r="D2054" s="673">
        <v>2</v>
      </c>
      <c r="E2054" s="672"/>
      <c r="F2054" s="674"/>
      <c r="G2054" s="674"/>
      <c r="H2054" s="673"/>
      <c r="I2054" s="672">
        <v>33</v>
      </c>
      <c r="J2054" s="673">
        <v>33</v>
      </c>
    </row>
    <row r="2055" spans="1:10">
      <c r="A2055" s="670" t="s">
        <v>134</v>
      </c>
      <c r="B2055" s="671" t="s">
        <v>135</v>
      </c>
      <c r="C2055" s="672"/>
      <c r="D2055" s="673"/>
      <c r="E2055" s="672"/>
      <c r="F2055" s="674"/>
      <c r="G2055" s="674"/>
      <c r="H2055" s="673"/>
      <c r="I2055" s="672"/>
      <c r="J2055" s="673"/>
    </row>
    <row r="2056" spans="1:10" s="679" customFormat="1" ht="11.25" customHeight="1">
      <c r="A2056" s="670" t="s">
        <v>136</v>
      </c>
      <c r="B2056" s="671" t="s">
        <v>137</v>
      </c>
      <c r="C2056" s="672"/>
      <c r="D2056" s="673"/>
      <c r="E2056" s="672"/>
      <c r="F2056" s="674"/>
      <c r="G2056" s="674"/>
      <c r="H2056" s="673"/>
      <c r="I2056" s="672"/>
      <c r="J2056" s="673"/>
    </row>
    <row r="2057" spans="1:10" ht="12" thickBot="1">
      <c r="A2057" s="683" t="s">
        <v>138</v>
      </c>
      <c r="B2057" s="676" t="s">
        <v>139</v>
      </c>
      <c r="C2057" s="672"/>
      <c r="D2057" s="673"/>
      <c r="E2057" s="672"/>
      <c r="F2057" s="674"/>
      <c r="G2057" s="674"/>
      <c r="H2057" s="673"/>
      <c r="I2057" s="672"/>
      <c r="J2057" s="673"/>
    </row>
    <row r="2058" spans="1:10" ht="11.25" customHeight="1">
      <c r="A2058" s="684" t="s">
        <v>28</v>
      </c>
      <c r="B2058" s="666" t="s">
        <v>29</v>
      </c>
      <c r="C2058" s="667">
        <v>4</v>
      </c>
      <c r="D2058" s="668">
        <v>3</v>
      </c>
      <c r="E2058" s="667">
        <v>0</v>
      </c>
      <c r="F2058" s="669">
        <v>0</v>
      </c>
      <c r="G2058" s="669">
        <v>0</v>
      </c>
      <c r="H2058" s="668">
        <v>0</v>
      </c>
      <c r="I2058" s="667">
        <v>574</v>
      </c>
      <c r="J2058" s="668">
        <v>309</v>
      </c>
    </row>
    <row r="2059" spans="1:10">
      <c r="A2059" s="685" t="s">
        <v>140</v>
      </c>
      <c r="B2059" s="671" t="s">
        <v>141</v>
      </c>
      <c r="C2059" s="672">
        <v>2</v>
      </c>
      <c r="D2059" s="673">
        <v>1</v>
      </c>
      <c r="E2059" s="672"/>
      <c r="F2059" s="674"/>
      <c r="G2059" s="674"/>
      <c r="H2059" s="673"/>
      <c r="I2059" s="672">
        <v>339</v>
      </c>
      <c r="J2059" s="673">
        <v>74</v>
      </c>
    </row>
    <row r="2060" spans="1:10" ht="11.25" customHeight="1">
      <c r="A2060" s="686" t="s">
        <v>142</v>
      </c>
      <c r="B2060" s="671" t="s">
        <v>143</v>
      </c>
      <c r="C2060" s="672"/>
      <c r="D2060" s="673"/>
      <c r="E2060" s="672"/>
      <c r="F2060" s="674"/>
      <c r="G2060" s="674"/>
      <c r="H2060" s="673"/>
      <c r="I2060" s="672"/>
      <c r="J2060" s="673"/>
    </row>
    <row r="2061" spans="1:10" s="679" customFormat="1" ht="12" thickBot="1">
      <c r="A2061" s="683" t="s">
        <v>144</v>
      </c>
      <c r="B2061" s="676" t="s">
        <v>145</v>
      </c>
      <c r="C2061" s="672">
        <v>2</v>
      </c>
      <c r="D2061" s="673">
        <v>2</v>
      </c>
      <c r="E2061" s="672"/>
      <c r="F2061" s="674"/>
      <c r="G2061" s="674"/>
      <c r="H2061" s="673"/>
      <c r="I2061" s="672">
        <v>235</v>
      </c>
      <c r="J2061" s="673">
        <v>235</v>
      </c>
    </row>
    <row r="2062" spans="1:10" ht="11.25" customHeight="1">
      <c r="A2062" s="684" t="s">
        <v>30</v>
      </c>
      <c r="B2062" s="666" t="s">
        <v>31</v>
      </c>
      <c r="C2062" s="680">
        <v>7</v>
      </c>
      <c r="D2062" s="681">
        <v>6</v>
      </c>
      <c r="E2062" s="680">
        <v>0</v>
      </c>
      <c r="F2062" s="682">
        <v>0</v>
      </c>
      <c r="G2062" s="682">
        <v>1</v>
      </c>
      <c r="H2062" s="681">
        <v>1</v>
      </c>
      <c r="I2062" s="680">
        <v>507</v>
      </c>
      <c r="J2062" s="681">
        <v>493</v>
      </c>
    </row>
    <row r="2063" spans="1:10" ht="22.5">
      <c r="A2063" s="685" t="s">
        <v>146</v>
      </c>
      <c r="B2063" s="671" t="s">
        <v>147</v>
      </c>
      <c r="C2063" s="672">
        <v>1</v>
      </c>
      <c r="D2063" s="673"/>
      <c r="E2063" s="672"/>
      <c r="F2063" s="674"/>
      <c r="G2063" s="674"/>
      <c r="H2063" s="673"/>
      <c r="I2063" s="672">
        <v>14</v>
      </c>
      <c r="J2063" s="673"/>
    </row>
    <row r="2064" spans="1:10" s="679" customFormat="1">
      <c r="A2064" s="686" t="s">
        <v>148</v>
      </c>
      <c r="B2064" s="671" t="s">
        <v>149</v>
      </c>
      <c r="C2064" s="672">
        <v>5</v>
      </c>
      <c r="D2064" s="673">
        <v>5</v>
      </c>
      <c r="E2064" s="672"/>
      <c r="F2064" s="674"/>
      <c r="G2064" s="674">
        <v>1</v>
      </c>
      <c r="H2064" s="673">
        <v>1</v>
      </c>
      <c r="I2064" s="672">
        <v>473</v>
      </c>
      <c r="J2064" s="673">
        <v>473</v>
      </c>
    </row>
    <row r="2065" spans="1:10" ht="11.25" customHeight="1" thickBot="1">
      <c r="A2065" s="687" t="s">
        <v>150</v>
      </c>
      <c r="B2065" s="676" t="s">
        <v>151</v>
      </c>
      <c r="C2065" s="688">
        <v>1</v>
      </c>
      <c r="D2065" s="689">
        <v>1</v>
      </c>
      <c r="E2065" s="688"/>
      <c r="F2065" s="690"/>
      <c r="G2065" s="690"/>
      <c r="H2065" s="689"/>
      <c r="I2065" s="688">
        <v>20</v>
      </c>
      <c r="J2065" s="689">
        <v>20</v>
      </c>
    </row>
    <row r="2066" spans="1:10" ht="6.75" customHeight="1" thickBot="1">
      <c r="A2066" s="691"/>
      <c r="B2066" s="692"/>
      <c r="C2066" s="693"/>
      <c r="D2066" s="693"/>
      <c r="E2066" s="694"/>
      <c r="F2066" s="694"/>
      <c r="G2066" s="694"/>
      <c r="H2066" s="694"/>
      <c r="I2066" s="693"/>
      <c r="J2066" s="693"/>
    </row>
    <row r="2067" spans="1:10" s="659" customFormat="1" ht="11.25" customHeight="1" thickBot="1">
      <c r="A2067" s="695">
        <v>1</v>
      </c>
      <c r="B2067" s="696">
        <v>2</v>
      </c>
      <c r="C2067" s="697">
        <v>3</v>
      </c>
      <c r="D2067" s="698">
        <v>4</v>
      </c>
      <c r="E2067" s="699">
        <v>5</v>
      </c>
      <c r="F2067" s="700">
        <v>6</v>
      </c>
      <c r="G2067" s="701">
        <v>7</v>
      </c>
      <c r="H2067" s="702">
        <v>8</v>
      </c>
      <c r="I2067" s="703">
        <v>9</v>
      </c>
      <c r="J2067" s="704">
        <v>10</v>
      </c>
    </row>
    <row r="2068" spans="1:10">
      <c r="A2068" s="705" t="s">
        <v>32</v>
      </c>
      <c r="B2068" s="666" t="s">
        <v>33</v>
      </c>
      <c r="C2068" s="680">
        <v>15</v>
      </c>
      <c r="D2068" s="681">
        <v>15</v>
      </c>
      <c r="E2068" s="682">
        <v>0</v>
      </c>
      <c r="F2068" s="682">
        <v>0</v>
      </c>
      <c r="G2068" s="682">
        <v>2</v>
      </c>
      <c r="H2068" s="706">
        <v>2</v>
      </c>
      <c r="I2068" s="680">
        <v>1009</v>
      </c>
      <c r="J2068" s="681">
        <v>1009</v>
      </c>
    </row>
    <row r="2069" spans="1:10" ht="11.25" customHeight="1">
      <c r="A2069" s="686" t="s">
        <v>152</v>
      </c>
      <c r="B2069" s="671" t="s">
        <v>153</v>
      </c>
      <c r="C2069" s="672">
        <v>7</v>
      </c>
      <c r="D2069" s="673">
        <v>7</v>
      </c>
      <c r="E2069" s="674"/>
      <c r="F2069" s="674"/>
      <c r="G2069" s="674">
        <v>1</v>
      </c>
      <c r="H2069" s="707">
        <v>1</v>
      </c>
      <c r="I2069" s="672">
        <v>621</v>
      </c>
      <c r="J2069" s="673">
        <v>621</v>
      </c>
    </row>
    <row r="2070" spans="1:10" ht="11.25" customHeight="1">
      <c r="A2070" s="686" t="s">
        <v>154</v>
      </c>
      <c r="B2070" s="671" t="s">
        <v>155</v>
      </c>
      <c r="C2070" s="672">
        <v>4</v>
      </c>
      <c r="D2070" s="673">
        <v>4</v>
      </c>
      <c r="E2070" s="674"/>
      <c r="F2070" s="674"/>
      <c r="G2070" s="674">
        <v>1</v>
      </c>
      <c r="H2070" s="707">
        <v>1</v>
      </c>
      <c r="I2070" s="672">
        <v>148</v>
      </c>
      <c r="J2070" s="673">
        <v>148</v>
      </c>
    </row>
    <row r="2071" spans="1:10">
      <c r="A2071" s="685" t="s">
        <v>156</v>
      </c>
      <c r="B2071" s="671" t="s">
        <v>157</v>
      </c>
      <c r="C2071" s="672"/>
      <c r="D2071" s="673"/>
      <c r="E2071" s="674"/>
      <c r="F2071" s="674"/>
      <c r="G2071" s="674"/>
      <c r="H2071" s="707"/>
      <c r="I2071" s="672"/>
      <c r="J2071" s="673"/>
    </row>
    <row r="2072" spans="1:10">
      <c r="A2072" s="685" t="s">
        <v>158</v>
      </c>
      <c r="B2072" s="671" t="s">
        <v>159</v>
      </c>
      <c r="C2072" s="672">
        <v>1</v>
      </c>
      <c r="D2072" s="673">
        <v>1</v>
      </c>
      <c r="E2072" s="674"/>
      <c r="F2072" s="674"/>
      <c r="G2072" s="674"/>
      <c r="H2072" s="707"/>
      <c r="I2072" s="672">
        <v>60</v>
      </c>
      <c r="J2072" s="673">
        <v>60</v>
      </c>
    </row>
    <row r="2073" spans="1:10" ht="12" thickBot="1">
      <c r="A2073" s="683" t="s">
        <v>160</v>
      </c>
      <c r="B2073" s="676" t="s">
        <v>161</v>
      </c>
      <c r="C2073" s="672">
        <v>3</v>
      </c>
      <c r="D2073" s="673">
        <v>3</v>
      </c>
      <c r="E2073" s="674"/>
      <c r="F2073" s="674"/>
      <c r="G2073" s="674"/>
      <c r="H2073" s="707"/>
      <c r="I2073" s="708">
        <v>180</v>
      </c>
      <c r="J2073" s="709">
        <v>180</v>
      </c>
    </row>
    <row r="2074" spans="1:10">
      <c r="A2074" s="684" t="s">
        <v>34</v>
      </c>
      <c r="B2074" s="666" t="s">
        <v>35</v>
      </c>
      <c r="C2074" s="680">
        <v>0</v>
      </c>
      <c r="D2074" s="681">
        <v>0</v>
      </c>
      <c r="E2074" s="682">
        <v>0</v>
      </c>
      <c r="F2074" s="682">
        <v>0</v>
      </c>
      <c r="G2074" s="682">
        <v>0</v>
      </c>
      <c r="H2074" s="706">
        <v>0</v>
      </c>
      <c r="I2074" s="680">
        <v>0</v>
      </c>
      <c r="J2074" s="681">
        <v>0</v>
      </c>
    </row>
    <row r="2075" spans="1:10">
      <c r="A2075" s="685" t="s">
        <v>162</v>
      </c>
      <c r="B2075" s="671" t="s">
        <v>163</v>
      </c>
      <c r="C2075" s="672"/>
      <c r="D2075" s="673"/>
      <c r="E2075" s="674"/>
      <c r="F2075" s="674"/>
      <c r="G2075" s="674"/>
      <c r="H2075" s="707"/>
      <c r="I2075" s="672"/>
      <c r="J2075" s="673"/>
    </row>
    <row r="2076" spans="1:10" ht="12" thickBot="1">
      <c r="A2076" s="683" t="s">
        <v>164</v>
      </c>
      <c r="B2076" s="676" t="s">
        <v>165</v>
      </c>
      <c r="C2076" s="672"/>
      <c r="D2076" s="673"/>
      <c r="E2076" s="674"/>
      <c r="F2076" s="674"/>
      <c r="G2076" s="674"/>
      <c r="H2076" s="707"/>
      <c r="I2076" s="672"/>
      <c r="J2076" s="673"/>
    </row>
    <row r="2077" spans="1:10" ht="21">
      <c r="A2077" s="705" t="s">
        <v>36</v>
      </c>
      <c r="B2077" s="666" t="s">
        <v>37</v>
      </c>
      <c r="C2077" s="680">
        <v>0</v>
      </c>
      <c r="D2077" s="681">
        <v>0</v>
      </c>
      <c r="E2077" s="682">
        <v>0</v>
      </c>
      <c r="F2077" s="682">
        <v>0</v>
      </c>
      <c r="G2077" s="682">
        <v>0</v>
      </c>
      <c r="H2077" s="706">
        <v>0</v>
      </c>
      <c r="I2077" s="680">
        <v>0</v>
      </c>
      <c r="J2077" s="681">
        <v>0</v>
      </c>
    </row>
    <row r="2078" spans="1:10">
      <c r="A2078" s="686" t="s">
        <v>166</v>
      </c>
      <c r="B2078" s="671" t="s">
        <v>167</v>
      </c>
      <c r="C2078" s="672"/>
      <c r="D2078" s="673"/>
      <c r="E2078" s="674"/>
      <c r="F2078" s="674"/>
      <c r="G2078" s="674"/>
      <c r="H2078" s="707"/>
      <c r="I2078" s="672"/>
      <c r="J2078" s="673"/>
    </row>
    <row r="2079" spans="1:10" ht="22.5">
      <c r="A2079" s="686" t="s">
        <v>168</v>
      </c>
      <c r="B2079" s="671" t="s">
        <v>169</v>
      </c>
      <c r="C2079" s="672"/>
      <c r="D2079" s="673"/>
      <c r="E2079" s="674"/>
      <c r="F2079" s="674"/>
      <c r="G2079" s="674"/>
      <c r="H2079" s="707"/>
      <c r="I2079" s="672"/>
      <c r="J2079" s="673"/>
    </row>
    <row r="2080" spans="1:10">
      <c r="A2080" s="686" t="s">
        <v>170</v>
      </c>
      <c r="B2080" s="671" t="s">
        <v>171</v>
      </c>
      <c r="C2080" s="672"/>
      <c r="D2080" s="673"/>
      <c r="E2080" s="674"/>
      <c r="F2080" s="674"/>
      <c r="G2080" s="674"/>
      <c r="H2080" s="707"/>
      <c r="I2080" s="672"/>
      <c r="J2080" s="673"/>
    </row>
    <row r="2081" spans="1:10">
      <c r="A2081" s="686" t="s">
        <v>172</v>
      </c>
      <c r="B2081" s="671" t="s">
        <v>173</v>
      </c>
      <c r="C2081" s="672"/>
      <c r="D2081" s="673"/>
      <c r="E2081" s="674"/>
      <c r="F2081" s="674"/>
      <c r="G2081" s="674"/>
      <c r="H2081" s="707"/>
      <c r="I2081" s="672"/>
      <c r="J2081" s="673"/>
    </row>
    <row r="2082" spans="1:10">
      <c r="A2082" s="686" t="s">
        <v>174</v>
      </c>
      <c r="B2082" s="671" t="s">
        <v>175</v>
      </c>
      <c r="C2082" s="672"/>
      <c r="D2082" s="673"/>
      <c r="E2082" s="674"/>
      <c r="F2082" s="674"/>
      <c r="G2082" s="674"/>
      <c r="H2082" s="707"/>
      <c r="I2082" s="672"/>
      <c r="J2082" s="673"/>
    </row>
    <row r="2083" spans="1:10" ht="12" thickBot="1">
      <c r="A2083" s="687" t="s">
        <v>176</v>
      </c>
      <c r="B2083" s="676" t="s">
        <v>177</v>
      </c>
      <c r="C2083" s="672"/>
      <c r="D2083" s="673"/>
      <c r="E2083" s="674"/>
      <c r="F2083" s="674"/>
      <c r="G2083" s="674"/>
      <c r="H2083" s="707"/>
      <c r="I2083" s="672"/>
      <c r="J2083" s="673"/>
    </row>
    <row r="2084" spans="1:10">
      <c r="A2084" s="705" t="s">
        <v>38</v>
      </c>
      <c r="B2084" s="666" t="s">
        <v>39</v>
      </c>
      <c r="C2084" s="680">
        <v>0</v>
      </c>
      <c r="D2084" s="681">
        <v>0</v>
      </c>
      <c r="E2084" s="682">
        <v>0</v>
      </c>
      <c r="F2084" s="682">
        <v>0</v>
      </c>
      <c r="G2084" s="682">
        <v>0</v>
      </c>
      <c r="H2084" s="706">
        <v>0</v>
      </c>
      <c r="I2084" s="680">
        <v>0</v>
      </c>
      <c r="J2084" s="681">
        <v>0</v>
      </c>
    </row>
    <row r="2085" spans="1:10" ht="22.5">
      <c r="A2085" s="686" t="s">
        <v>178</v>
      </c>
      <c r="B2085" s="671" t="s">
        <v>179</v>
      </c>
      <c r="C2085" s="710"/>
      <c r="D2085" s="711"/>
      <c r="E2085" s="712"/>
      <c r="F2085" s="712"/>
      <c r="G2085" s="712"/>
      <c r="H2085" s="713"/>
      <c r="I2085" s="710"/>
      <c r="J2085" s="711"/>
    </row>
    <row r="2086" spans="1:10" ht="11.25" customHeight="1">
      <c r="A2086" s="686" t="s">
        <v>180</v>
      </c>
      <c r="B2086" s="671" t="s">
        <v>181</v>
      </c>
      <c r="C2086" s="710"/>
      <c r="D2086" s="711"/>
      <c r="E2086" s="712"/>
      <c r="F2086" s="712"/>
      <c r="G2086" s="712"/>
      <c r="H2086" s="713"/>
      <c r="I2086" s="710"/>
      <c r="J2086" s="711"/>
    </row>
    <row r="2087" spans="1:10" ht="11.25" customHeight="1" thickBot="1">
      <c r="A2087" s="683" t="s">
        <v>182</v>
      </c>
      <c r="B2087" s="676" t="s">
        <v>183</v>
      </c>
      <c r="C2087" s="710"/>
      <c r="D2087" s="711"/>
      <c r="E2087" s="712"/>
      <c r="F2087" s="712"/>
      <c r="G2087" s="712"/>
      <c r="H2087" s="713"/>
      <c r="I2087" s="710"/>
      <c r="J2087" s="711"/>
    </row>
    <row r="2088" spans="1:10">
      <c r="A2088" s="705" t="s">
        <v>40</v>
      </c>
      <c r="B2088" s="666" t="s">
        <v>41</v>
      </c>
      <c r="C2088" s="680">
        <v>0</v>
      </c>
      <c r="D2088" s="681">
        <v>0</v>
      </c>
      <c r="E2088" s="682">
        <v>0</v>
      </c>
      <c r="F2088" s="682">
        <v>0</v>
      </c>
      <c r="G2088" s="682">
        <v>0</v>
      </c>
      <c r="H2088" s="706">
        <v>0</v>
      </c>
      <c r="I2088" s="680">
        <v>0</v>
      </c>
      <c r="J2088" s="681">
        <v>0</v>
      </c>
    </row>
    <row r="2089" spans="1:10" ht="12" thickBot="1">
      <c r="A2089" s="687" t="s">
        <v>184</v>
      </c>
      <c r="B2089" s="676" t="s">
        <v>185</v>
      </c>
      <c r="C2089" s="672"/>
      <c r="D2089" s="673"/>
      <c r="E2089" s="674"/>
      <c r="F2089" s="674"/>
      <c r="G2089" s="674"/>
      <c r="H2089" s="707"/>
      <c r="I2089" s="672"/>
      <c r="J2089" s="673"/>
    </row>
    <row r="2090" spans="1:10" ht="11.25" customHeight="1">
      <c r="A2090" s="705" t="s">
        <v>42</v>
      </c>
      <c r="B2090" s="666" t="s">
        <v>43</v>
      </c>
      <c r="C2090" s="680">
        <v>0</v>
      </c>
      <c r="D2090" s="681">
        <v>0</v>
      </c>
      <c r="E2090" s="682">
        <v>0</v>
      </c>
      <c r="F2090" s="682">
        <v>0</v>
      </c>
      <c r="G2090" s="682">
        <v>0</v>
      </c>
      <c r="H2090" s="706">
        <v>0</v>
      </c>
      <c r="I2090" s="680">
        <v>0</v>
      </c>
      <c r="J2090" s="681">
        <v>0</v>
      </c>
    </row>
    <row r="2091" spans="1:10">
      <c r="A2091" s="685" t="s">
        <v>186</v>
      </c>
      <c r="B2091" s="671" t="s">
        <v>187</v>
      </c>
      <c r="C2091" s="672"/>
      <c r="D2091" s="673"/>
      <c r="E2091" s="674"/>
      <c r="F2091" s="674"/>
      <c r="G2091" s="674"/>
      <c r="H2091" s="707"/>
      <c r="I2091" s="672"/>
      <c r="J2091" s="673"/>
    </row>
    <row r="2092" spans="1:10" ht="22.5">
      <c r="A2092" s="670" t="s">
        <v>188</v>
      </c>
      <c r="B2092" s="671" t="s">
        <v>189</v>
      </c>
      <c r="C2092" s="672"/>
      <c r="D2092" s="673"/>
      <c r="E2092" s="674"/>
      <c r="F2092" s="674"/>
      <c r="G2092" s="674"/>
      <c r="H2092" s="707"/>
      <c r="I2092" s="672"/>
      <c r="J2092" s="673"/>
    </row>
    <row r="2093" spans="1:10" ht="11.25" customHeight="1">
      <c r="A2093" s="686" t="s">
        <v>190</v>
      </c>
      <c r="B2093" s="671" t="s">
        <v>191</v>
      </c>
      <c r="C2093" s="672"/>
      <c r="D2093" s="673"/>
      <c r="E2093" s="674"/>
      <c r="F2093" s="674"/>
      <c r="G2093" s="674"/>
      <c r="H2093" s="707"/>
      <c r="I2093" s="672"/>
      <c r="J2093" s="673"/>
    </row>
    <row r="2094" spans="1:10">
      <c r="A2094" s="686" t="s">
        <v>192</v>
      </c>
      <c r="B2094" s="671" t="s">
        <v>193</v>
      </c>
      <c r="C2094" s="672"/>
      <c r="D2094" s="673"/>
      <c r="E2094" s="674"/>
      <c r="F2094" s="674"/>
      <c r="G2094" s="674"/>
      <c r="H2094" s="707"/>
      <c r="I2094" s="672"/>
      <c r="J2094" s="673"/>
    </row>
    <row r="2095" spans="1:10">
      <c r="A2095" s="686" t="s">
        <v>194</v>
      </c>
      <c r="B2095" s="671" t="s">
        <v>195</v>
      </c>
      <c r="C2095" s="672"/>
      <c r="D2095" s="673"/>
      <c r="E2095" s="674"/>
      <c r="F2095" s="674"/>
      <c r="G2095" s="674"/>
      <c r="H2095" s="707"/>
      <c r="I2095" s="672"/>
      <c r="J2095" s="673"/>
    </row>
    <row r="2096" spans="1:10">
      <c r="A2096" s="686" t="s">
        <v>196</v>
      </c>
      <c r="B2096" s="671" t="s">
        <v>197</v>
      </c>
      <c r="C2096" s="672"/>
      <c r="D2096" s="673"/>
      <c r="E2096" s="674"/>
      <c r="F2096" s="674"/>
      <c r="G2096" s="674"/>
      <c r="H2096" s="707"/>
      <c r="I2096" s="672"/>
      <c r="J2096" s="673"/>
    </row>
    <row r="2097" spans="1:10" ht="12" thickBot="1">
      <c r="A2097" s="687" t="s">
        <v>198</v>
      </c>
      <c r="B2097" s="676" t="s">
        <v>199</v>
      </c>
      <c r="C2097" s="672"/>
      <c r="D2097" s="673"/>
      <c r="E2097" s="674"/>
      <c r="F2097" s="674"/>
      <c r="G2097" s="674"/>
      <c r="H2097" s="707"/>
      <c r="I2097" s="672"/>
      <c r="J2097" s="673"/>
    </row>
    <row r="2098" spans="1:10">
      <c r="A2098" s="714" t="s">
        <v>44</v>
      </c>
      <c r="B2098" s="715" t="s">
        <v>45</v>
      </c>
      <c r="C2098" s="680">
        <v>2</v>
      </c>
      <c r="D2098" s="681">
        <v>2</v>
      </c>
      <c r="E2098" s="682">
        <v>0</v>
      </c>
      <c r="F2098" s="682">
        <v>0</v>
      </c>
      <c r="G2098" s="682">
        <v>0</v>
      </c>
      <c r="H2098" s="706">
        <v>0</v>
      </c>
      <c r="I2098" s="680">
        <v>144</v>
      </c>
      <c r="J2098" s="681">
        <v>144</v>
      </c>
    </row>
    <row r="2099" spans="1:10">
      <c r="A2099" s="686" t="s">
        <v>200</v>
      </c>
      <c r="B2099" s="671" t="s">
        <v>201</v>
      </c>
      <c r="C2099" s="672"/>
      <c r="D2099" s="673"/>
      <c r="E2099" s="674"/>
      <c r="F2099" s="674"/>
      <c r="G2099" s="674"/>
      <c r="H2099" s="707"/>
      <c r="I2099" s="672"/>
      <c r="J2099" s="673"/>
    </row>
    <row r="2100" spans="1:10">
      <c r="A2100" s="686" t="s">
        <v>202</v>
      </c>
      <c r="B2100" s="671" t="s">
        <v>203</v>
      </c>
      <c r="C2100" s="672"/>
      <c r="D2100" s="673"/>
      <c r="E2100" s="674"/>
      <c r="F2100" s="674"/>
      <c r="G2100" s="674"/>
      <c r="H2100" s="707"/>
      <c r="I2100" s="672"/>
      <c r="J2100" s="673"/>
    </row>
    <row r="2101" spans="1:10" ht="22.5">
      <c r="A2101" s="686" t="s">
        <v>204</v>
      </c>
      <c r="B2101" s="716" t="s">
        <v>205</v>
      </c>
      <c r="C2101" s="672"/>
      <c r="D2101" s="673"/>
      <c r="E2101" s="674"/>
      <c r="F2101" s="674"/>
      <c r="G2101" s="674"/>
      <c r="H2101" s="707"/>
      <c r="I2101" s="672"/>
      <c r="J2101" s="673"/>
    </row>
    <row r="2102" spans="1:10">
      <c r="A2102" s="686" t="s">
        <v>206</v>
      </c>
      <c r="B2102" s="716" t="s">
        <v>207</v>
      </c>
      <c r="C2102" s="672"/>
      <c r="D2102" s="673"/>
      <c r="E2102" s="674"/>
      <c r="F2102" s="674"/>
      <c r="G2102" s="674"/>
      <c r="H2102" s="707"/>
      <c r="I2102" s="672"/>
      <c r="J2102" s="673"/>
    </row>
    <row r="2103" spans="1:10">
      <c r="A2103" s="686" t="s">
        <v>208</v>
      </c>
      <c r="B2103" s="716" t="s">
        <v>209</v>
      </c>
      <c r="C2103" s="672">
        <v>2</v>
      </c>
      <c r="D2103" s="673">
        <v>2</v>
      </c>
      <c r="E2103" s="674"/>
      <c r="F2103" s="674"/>
      <c r="G2103" s="674"/>
      <c r="H2103" s="707"/>
      <c r="I2103" s="672">
        <v>144</v>
      </c>
      <c r="J2103" s="673">
        <v>144</v>
      </c>
    </row>
    <row r="2104" spans="1:10" ht="23.25" thickBot="1">
      <c r="A2104" s="687" t="s">
        <v>210</v>
      </c>
      <c r="B2104" s="717" t="s">
        <v>211</v>
      </c>
      <c r="C2104" s="672"/>
      <c r="D2104" s="673"/>
      <c r="E2104" s="674"/>
      <c r="F2104" s="674"/>
      <c r="G2104" s="674"/>
      <c r="H2104" s="707"/>
      <c r="I2104" s="672"/>
      <c r="J2104" s="673"/>
    </row>
    <row r="2105" spans="1:10">
      <c r="A2105" s="705" t="s">
        <v>46</v>
      </c>
      <c r="B2105" s="718" t="s">
        <v>47</v>
      </c>
      <c r="C2105" s="680">
        <v>8</v>
      </c>
      <c r="D2105" s="681">
        <v>6</v>
      </c>
      <c r="E2105" s="682">
        <v>1</v>
      </c>
      <c r="F2105" s="682">
        <v>1</v>
      </c>
      <c r="G2105" s="682">
        <v>0</v>
      </c>
      <c r="H2105" s="706">
        <v>0</v>
      </c>
      <c r="I2105" s="680">
        <v>830</v>
      </c>
      <c r="J2105" s="681">
        <v>565</v>
      </c>
    </row>
    <row r="2106" spans="1:10" ht="12" thickBot="1">
      <c r="A2106" s="687" t="s">
        <v>212</v>
      </c>
      <c r="B2106" s="717" t="s">
        <v>213</v>
      </c>
      <c r="C2106" s="672">
        <v>8</v>
      </c>
      <c r="D2106" s="673">
        <v>6</v>
      </c>
      <c r="E2106" s="674">
        <v>1</v>
      </c>
      <c r="F2106" s="674">
        <v>1</v>
      </c>
      <c r="G2106" s="674"/>
      <c r="H2106" s="707"/>
      <c r="I2106" s="672">
        <v>830</v>
      </c>
      <c r="J2106" s="673">
        <v>565</v>
      </c>
    </row>
    <row r="2107" spans="1:10">
      <c r="A2107" s="705" t="s">
        <v>48</v>
      </c>
      <c r="B2107" s="718" t="s">
        <v>49</v>
      </c>
      <c r="C2107" s="680">
        <v>3</v>
      </c>
      <c r="D2107" s="681">
        <v>2</v>
      </c>
      <c r="E2107" s="682">
        <v>0</v>
      </c>
      <c r="F2107" s="682">
        <v>0</v>
      </c>
      <c r="G2107" s="682">
        <v>0</v>
      </c>
      <c r="H2107" s="706">
        <v>0</v>
      </c>
      <c r="I2107" s="680">
        <v>291</v>
      </c>
      <c r="J2107" s="681">
        <v>187</v>
      </c>
    </row>
    <row r="2108" spans="1:10" ht="12" thickBot="1">
      <c r="A2108" s="687" t="s">
        <v>214</v>
      </c>
      <c r="B2108" s="717" t="s">
        <v>215</v>
      </c>
      <c r="C2108" s="672">
        <v>3</v>
      </c>
      <c r="D2108" s="673">
        <v>2</v>
      </c>
      <c r="E2108" s="674"/>
      <c r="F2108" s="674"/>
      <c r="G2108" s="674"/>
      <c r="H2108" s="707"/>
      <c r="I2108" s="672">
        <v>291</v>
      </c>
      <c r="J2108" s="673">
        <v>187</v>
      </c>
    </row>
    <row r="2109" spans="1:10">
      <c r="A2109" s="705" t="s">
        <v>50</v>
      </c>
      <c r="B2109" s="718" t="s">
        <v>51</v>
      </c>
      <c r="C2109" s="680">
        <v>6</v>
      </c>
      <c r="D2109" s="681">
        <v>4</v>
      </c>
      <c r="E2109" s="682">
        <v>0</v>
      </c>
      <c r="F2109" s="682">
        <v>0</v>
      </c>
      <c r="G2109" s="682">
        <v>1</v>
      </c>
      <c r="H2109" s="706">
        <v>0</v>
      </c>
      <c r="I2109" s="680">
        <v>218</v>
      </c>
      <c r="J2109" s="681">
        <v>174</v>
      </c>
    </row>
    <row r="2110" spans="1:10">
      <c r="A2110" s="686" t="s">
        <v>216</v>
      </c>
      <c r="B2110" s="716" t="s">
        <v>217</v>
      </c>
      <c r="C2110" s="672">
        <v>6</v>
      </c>
      <c r="D2110" s="673">
        <v>4</v>
      </c>
      <c r="E2110" s="674"/>
      <c r="F2110" s="674"/>
      <c r="G2110" s="674">
        <v>1</v>
      </c>
      <c r="H2110" s="707"/>
      <c r="I2110" s="672">
        <v>218</v>
      </c>
      <c r="J2110" s="673">
        <v>174</v>
      </c>
    </row>
    <row r="2111" spans="1:10">
      <c r="A2111" s="686" t="s">
        <v>218</v>
      </c>
      <c r="B2111" s="716" t="s">
        <v>219</v>
      </c>
      <c r="C2111" s="672"/>
      <c r="D2111" s="673"/>
      <c r="E2111" s="674"/>
      <c r="F2111" s="674"/>
      <c r="G2111" s="674"/>
      <c r="H2111" s="707"/>
      <c r="I2111" s="672"/>
      <c r="J2111" s="673"/>
    </row>
    <row r="2112" spans="1:10" ht="12" thickBot="1">
      <c r="A2112" s="687" t="s">
        <v>220</v>
      </c>
      <c r="B2112" s="717" t="s">
        <v>221</v>
      </c>
      <c r="C2112" s="672"/>
      <c r="D2112" s="673"/>
      <c r="E2112" s="674"/>
      <c r="F2112" s="674"/>
      <c r="G2112" s="674"/>
      <c r="H2112" s="707"/>
      <c r="I2112" s="672"/>
      <c r="J2112" s="673"/>
    </row>
    <row r="2113" spans="1:10">
      <c r="A2113" s="705" t="s">
        <v>52</v>
      </c>
      <c r="B2113" s="718" t="s">
        <v>53</v>
      </c>
      <c r="C2113" s="680">
        <v>2</v>
      </c>
      <c r="D2113" s="681">
        <v>2</v>
      </c>
      <c r="E2113" s="682">
        <v>0</v>
      </c>
      <c r="F2113" s="682">
        <v>0</v>
      </c>
      <c r="G2113" s="682">
        <v>0</v>
      </c>
      <c r="H2113" s="706">
        <v>0</v>
      </c>
      <c r="I2113" s="680">
        <v>268</v>
      </c>
      <c r="J2113" s="681">
        <v>268</v>
      </c>
    </row>
    <row r="2114" spans="1:10">
      <c r="A2114" s="686" t="s">
        <v>222</v>
      </c>
      <c r="B2114" s="716" t="s">
        <v>223</v>
      </c>
      <c r="C2114" s="672">
        <v>2</v>
      </c>
      <c r="D2114" s="673">
        <v>2</v>
      </c>
      <c r="E2114" s="674"/>
      <c r="F2114" s="674"/>
      <c r="G2114" s="674"/>
      <c r="H2114" s="707"/>
      <c r="I2114" s="672">
        <v>268</v>
      </c>
      <c r="J2114" s="673">
        <v>268</v>
      </c>
    </row>
    <row r="2115" spans="1:10">
      <c r="A2115" s="686" t="s">
        <v>224</v>
      </c>
      <c r="B2115" s="716" t="s">
        <v>225</v>
      </c>
      <c r="C2115" s="672"/>
      <c r="D2115" s="673"/>
      <c r="E2115" s="674"/>
      <c r="F2115" s="674"/>
      <c r="G2115" s="674"/>
      <c r="H2115" s="707"/>
      <c r="I2115" s="672"/>
      <c r="J2115" s="673"/>
    </row>
    <row r="2116" spans="1:10">
      <c r="A2116" s="686" t="s">
        <v>226</v>
      </c>
      <c r="B2116" s="716" t="s">
        <v>227</v>
      </c>
      <c r="C2116" s="672"/>
      <c r="D2116" s="673"/>
      <c r="E2116" s="674"/>
      <c r="F2116" s="674"/>
      <c r="G2116" s="674"/>
      <c r="H2116" s="707"/>
      <c r="I2116" s="672"/>
      <c r="J2116" s="673"/>
    </row>
    <row r="2117" spans="1:10" ht="12" thickBot="1">
      <c r="A2117" s="687" t="s">
        <v>228</v>
      </c>
      <c r="B2117" s="717" t="s">
        <v>229</v>
      </c>
      <c r="C2117" s="672"/>
      <c r="D2117" s="673"/>
      <c r="E2117" s="674"/>
      <c r="F2117" s="674"/>
      <c r="G2117" s="674"/>
      <c r="H2117" s="707"/>
      <c r="I2117" s="672"/>
      <c r="J2117" s="673"/>
    </row>
    <row r="2118" spans="1:10">
      <c r="A2118" s="705" t="s">
        <v>54</v>
      </c>
      <c r="B2118" s="718" t="s">
        <v>55</v>
      </c>
      <c r="C2118" s="680">
        <v>0</v>
      </c>
      <c r="D2118" s="681">
        <v>0</v>
      </c>
      <c r="E2118" s="682">
        <v>0</v>
      </c>
      <c r="F2118" s="682">
        <v>0</v>
      </c>
      <c r="G2118" s="682">
        <v>0</v>
      </c>
      <c r="H2118" s="706">
        <v>0</v>
      </c>
      <c r="I2118" s="680">
        <v>0</v>
      </c>
      <c r="J2118" s="681">
        <v>0</v>
      </c>
    </row>
    <row r="2119" spans="1:10">
      <c r="A2119" s="686" t="s">
        <v>230</v>
      </c>
      <c r="B2119" s="716" t="s">
        <v>231</v>
      </c>
      <c r="C2119" s="710"/>
      <c r="D2119" s="711"/>
      <c r="E2119" s="712"/>
      <c r="F2119" s="712"/>
      <c r="G2119" s="712"/>
      <c r="H2119" s="713"/>
      <c r="I2119" s="710"/>
      <c r="J2119" s="711"/>
    </row>
    <row r="2120" spans="1:10">
      <c r="A2120" s="686" t="s">
        <v>232</v>
      </c>
      <c r="B2120" s="716" t="s">
        <v>233</v>
      </c>
      <c r="C2120" s="710"/>
      <c r="D2120" s="711"/>
      <c r="E2120" s="712"/>
      <c r="F2120" s="712"/>
      <c r="G2120" s="712"/>
      <c r="H2120" s="713"/>
      <c r="I2120" s="710"/>
      <c r="J2120" s="711"/>
    </row>
    <row r="2121" spans="1:10" ht="12" thickBot="1">
      <c r="A2121" s="687" t="s">
        <v>234</v>
      </c>
      <c r="B2121" s="717" t="s">
        <v>235</v>
      </c>
      <c r="C2121" s="710"/>
      <c r="D2121" s="711"/>
      <c r="E2121" s="712"/>
      <c r="F2121" s="712"/>
      <c r="G2121" s="712"/>
      <c r="H2121" s="713"/>
      <c r="I2121" s="710"/>
      <c r="J2121" s="711"/>
    </row>
    <row r="2122" spans="1:10" ht="31.5" customHeight="1">
      <c r="A2122" s="705" t="s">
        <v>254</v>
      </c>
      <c r="B2122" s="718" t="s">
        <v>57</v>
      </c>
      <c r="C2122" s="680"/>
      <c r="D2122" s="681"/>
      <c r="E2122" s="682"/>
      <c r="F2122" s="682"/>
      <c r="G2122" s="682"/>
      <c r="H2122" s="706"/>
      <c r="I2122" s="680"/>
      <c r="J2122" s="681"/>
    </row>
    <row r="2123" spans="1:10" ht="11.25" customHeight="1">
      <c r="A2123" s="686" t="s">
        <v>236</v>
      </c>
      <c r="B2123" s="716" t="s">
        <v>237</v>
      </c>
      <c r="C2123" s="672"/>
      <c r="D2123" s="673"/>
      <c r="E2123" s="674"/>
      <c r="F2123" s="674"/>
      <c r="G2123" s="674"/>
      <c r="H2123" s="707"/>
      <c r="I2123" s="672"/>
      <c r="J2123" s="673"/>
    </row>
    <row r="2124" spans="1:10" ht="23.25" thickBot="1">
      <c r="A2124" s="687" t="s">
        <v>238</v>
      </c>
      <c r="B2124" s="717" t="s">
        <v>239</v>
      </c>
      <c r="C2124" s="710"/>
      <c r="D2124" s="711"/>
      <c r="E2124" s="712"/>
      <c r="F2124" s="712"/>
      <c r="G2124" s="712"/>
      <c r="H2124" s="713"/>
      <c r="I2124" s="710"/>
      <c r="J2124" s="711"/>
    </row>
    <row r="2125" spans="1:10" ht="11.25" customHeight="1">
      <c r="A2125" s="714" t="s">
        <v>58</v>
      </c>
      <c r="B2125" s="719" t="s">
        <v>59</v>
      </c>
      <c r="C2125" s="680"/>
      <c r="D2125" s="681"/>
      <c r="E2125" s="682"/>
      <c r="F2125" s="682"/>
      <c r="G2125" s="682"/>
      <c r="H2125" s="706"/>
      <c r="I2125" s="680"/>
      <c r="J2125" s="681"/>
    </row>
    <row r="2126" spans="1:10" ht="11.25" customHeight="1" thickBot="1">
      <c r="A2126" s="687" t="s">
        <v>240</v>
      </c>
      <c r="B2126" s="717" t="s">
        <v>241</v>
      </c>
      <c r="C2126" s="688"/>
      <c r="D2126" s="689"/>
      <c r="E2126" s="690"/>
      <c r="F2126" s="690"/>
      <c r="G2126" s="690"/>
      <c r="H2126" s="720"/>
      <c r="I2126" s="688"/>
      <c r="J2126" s="689"/>
    </row>
    <row r="2127" spans="1:10" ht="15" customHeight="1" thickBot="1">
      <c r="A2127" s="645" t="s">
        <v>1781</v>
      </c>
      <c r="B2127" s="646"/>
      <c r="C2127" s="646"/>
      <c r="D2127" s="646"/>
      <c r="E2127" s="646"/>
      <c r="F2127" s="646"/>
      <c r="G2127" s="646"/>
      <c r="H2127" s="646"/>
      <c r="I2127" s="646"/>
      <c r="J2127" s="646"/>
    </row>
    <row r="2128" spans="1:10" ht="13.5" customHeight="1" thickBot="1">
      <c r="A2128" s="1850" t="s">
        <v>0</v>
      </c>
      <c r="B2128" s="1851" t="s">
        <v>1</v>
      </c>
      <c r="C2128" s="1852" t="s">
        <v>250</v>
      </c>
      <c r="D2128" s="1852"/>
      <c r="E2128" s="1853" t="s">
        <v>7</v>
      </c>
      <c r="F2128" s="1853"/>
      <c r="G2128" s="1853"/>
      <c r="H2128" s="1853"/>
      <c r="I2128" s="1852" t="s">
        <v>251</v>
      </c>
      <c r="J2128" s="1852"/>
    </row>
    <row r="2129" spans="1:10" ht="34.5" customHeight="1" thickBot="1">
      <c r="A2129" s="1850"/>
      <c r="B2129" s="1851"/>
      <c r="C2129" s="1852"/>
      <c r="D2129" s="1852"/>
      <c r="E2129" s="1853"/>
      <c r="F2129" s="1853"/>
      <c r="G2129" s="1853"/>
      <c r="H2129" s="1853"/>
      <c r="I2129" s="1852"/>
      <c r="J2129" s="1852"/>
    </row>
    <row r="2130" spans="1:10" ht="11.25" customHeight="1" thickBot="1">
      <c r="A2130" s="1850"/>
      <c r="B2130" s="1851"/>
      <c r="C2130" s="1852"/>
      <c r="D2130" s="1852"/>
      <c r="E2130" s="1854" t="s">
        <v>13</v>
      </c>
      <c r="F2130" s="1854"/>
      <c r="G2130" s="1855" t="s">
        <v>244</v>
      </c>
      <c r="H2130" s="1855"/>
      <c r="I2130" s="1852"/>
      <c r="J2130" s="1852"/>
    </row>
    <row r="2131" spans="1:10" ht="48.75" customHeight="1">
      <c r="A2131" s="1850"/>
      <c r="B2131" s="1851"/>
      <c r="C2131" s="648" t="s">
        <v>15</v>
      </c>
      <c r="D2131" s="649" t="s">
        <v>252</v>
      </c>
      <c r="E2131" s="650" t="s">
        <v>15</v>
      </c>
      <c r="F2131" s="651" t="s">
        <v>16</v>
      </c>
      <c r="G2131" s="652" t="s">
        <v>15</v>
      </c>
      <c r="H2131" s="652" t="s">
        <v>16</v>
      </c>
      <c r="I2131" s="648" t="s">
        <v>15</v>
      </c>
      <c r="J2131" s="649" t="s">
        <v>16</v>
      </c>
    </row>
    <row r="2132" spans="1:10" s="659" customFormat="1" ht="11.25" customHeight="1" thickBot="1">
      <c r="A2132" s="653">
        <v>1</v>
      </c>
      <c r="B2132" s="654">
        <v>2</v>
      </c>
      <c r="C2132" s="655">
        <v>3</v>
      </c>
      <c r="D2132" s="656">
        <v>4</v>
      </c>
      <c r="E2132" s="657">
        <v>5</v>
      </c>
      <c r="F2132" s="658">
        <v>6</v>
      </c>
      <c r="G2132" s="657">
        <v>7</v>
      </c>
      <c r="H2132" s="656">
        <v>8</v>
      </c>
      <c r="I2132" s="655">
        <v>9</v>
      </c>
      <c r="J2132" s="656">
        <v>10</v>
      </c>
    </row>
    <row r="2133" spans="1:10" ht="11.25" customHeight="1" thickBot="1">
      <c r="A2133" s="1848" t="s">
        <v>253</v>
      </c>
      <c r="B2133" s="1849"/>
      <c r="C2133" s="660">
        <v>14</v>
      </c>
      <c r="D2133" s="661">
        <v>14</v>
      </c>
      <c r="E2133" s="660">
        <v>3</v>
      </c>
      <c r="F2133" s="662">
        <v>3</v>
      </c>
      <c r="G2133" s="662">
        <v>2</v>
      </c>
      <c r="H2133" s="661">
        <v>2</v>
      </c>
      <c r="I2133" s="663">
        <v>653</v>
      </c>
      <c r="J2133" s="664">
        <v>653</v>
      </c>
    </row>
    <row r="2134" spans="1:10">
      <c r="A2134" s="665" t="s">
        <v>18</v>
      </c>
      <c r="B2134" s="666" t="s">
        <v>19</v>
      </c>
      <c r="C2134" s="667">
        <v>2</v>
      </c>
      <c r="D2134" s="668">
        <v>2</v>
      </c>
      <c r="E2134" s="667">
        <v>1</v>
      </c>
      <c r="F2134" s="669">
        <v>1</v>
      </c>
      <c r="G2134" s="669">
        <v>1</v>
      </c>
      <c r="H2134" s="668">
        <v>1</v>
      </c>
      <c r="I2134" s="667">
        <v>0</v>
      </c>
      <c r="J2134" s="668">
        <v>0</v>
      </c>
    </row>
    <row r="2135" spans="1:10">
      <c r="A2135" s="670" t="s">
        <v>66</v>
      </c>
      <c r="B2135" s="671" t="s">
        <v>67</v>
      </c>
      <c r="C2135" s="672">
        <v>2</v>
      </c>
      <c r="D2135" s="673">
        <v>2</v>
      </c>
      <c r="E2135" s="672">
        <v>1</v>
      </c>
      <c r="F2135" s="674">
        <v>1</v>
      </c>
      <c r="G2135" s="674">
        <v>1</v>
      </c>
      <c r="H2135" s="673">
        <v>1</v>
      </c>
      <c r="I2135" s="672"/>
      <c r="J2135" s="673"/>
    </row>
    <row r="2136" spans="1:10" ht="11.25" customHeight="1">
      <c r="A2136" s="670" t="s">
        <v>68</v>
      </c>
      <c r="B2136" s="671" t="s">
        <v>69</v>
      </c>
      <c r="C2136" s="672"/>
      <c r="D2136" s="673"/>
      <c r="E2136" s="672"/>
      <c r="F2136" s="674"/>
      <c r="G2136" s="674"/>
      <c r="H2136" s="673"/>
      <c r="I2136" s="672"/>
      <c r="J2136" s="673"/>
    </row>
    <row r="2137" spans="1:10" ht="12" thickBot="1">
      <c r="A2137" s="675" t="s">
        <v>70</v>
      </c>
      <c r="B2137" s="676" t="s">
        <v>71</v>
      </c>
      <c r="C2137" s="672"/>
      <c r="D2137" s="673"/>
      <c r="E2137" s="672"/>
      <c r="F2137" s="674"/>
      <c r="G2137" s="674"/>
      <c r="H2137" s="673"/>
      <c r="I2137" s="672"/>
      <c r="J2137" s="673"/>
    </row>
    <row r="2138" spans="1:10">
      <c r="A2138" s="665" t="s">
        <v>20</v>
      </c>
      <c r="B2138" s="666" t="s">
        <v>21</v>
      </c>
      <c r="C2138" s="667">
        <v>0</v>
      </c>
      <c r="D2138" s="668">
        <v>0</v>
      </c>
      <c r="E2138" s="667">
        <v>0</v>
      </c>
      <c r="F2138" s="669">
        <v>0</v>
      </c>
      <c r="G2138" s="669">
        <v>0</v>
      </c>
      <c r="H2138" s="668">
        <v>0</v>
      </c>
      <c r="I2138" s="667">
        <v>0</v>
      </c>
      <c r="J2138" s="668">
        <v>0</v>
      </c>
    </row>
    <row r="2139" spans="1:10">
      <c r="A2139" s="670" t="s">
        <v>72</v>
      </c>
      <c r="B2139" s="671" t="s">
        <v>73</v>
      </c>
      <c r="C2139" s="672"/>
      <c r="D2139" s="673"/>
      <c r="E2139" s="672"/>
      <c r="F2139" s="674"/>
      <c r="G2139" s="674"/>
      <c r="H2139" s="673"/>
      <c r="I2139" s="677"/>
      <c r="J2139" s="678"/>
    </row>
    <row r="2140" spans="1:10">
      <c r="A2140" s="670" t="s">
        <v>74</v>
      </c>
      <c r="B2140" s="671" t="s">
        <v>75</v>
      </c>
      <c r="C2140" s="672"/>
      <c r="D2140" s="673"/>
      <c r="E2140" s="672"/>
      <c r="F2140" s="674"/>
      <c r="G2140" s="674"/>
      <c r="H2140" s="673"/>
      <c r="I2140" s="672"/>
      <c r="J2140" s="673"/>
    </row>
    <row r="2141" spans="1:10">
      <c r="A2141" s="670" t="s">
        <v>76</v>
      </c>
      <c r="B2141" s="671" t="s">
        <v>77</v>
      </c>
      <c r="C2141" s="672"/>
      <c r="D2141" s="673"/>
      <c r="E2141" s="672"/>
      <c r="F2141" s="674"/>
      <c r="G2141" s="674"/>
      <c r="H2141" s="673"/>
      <c r="I2141" s="672"/>
      <c r="J2141" s="673"/>
    </row>
    <row r="2142" spans="1:10" ht="11.25" customHeight="1">
      <c r="A2142" s="670" t="s">
        <v>78</v>
      </c>
      <c r="B2142" s="671" t="s">
        <v>79</v>
      </c>
      <c r="C2142" s="672"/>
      <c r="D2142" s="673"/>
      <c r="E2142" s="672"/>
      <c r="F2142" s="674"/>
      <c r="G2142" s="674"/>
      <c r="H2142" s="673"/>
      <c r="I2142" s="672"/>
      <c r="J2142" s="673"/>
    </row>
    <row r="2143" spans="1:10" ht="12" thickBot="1">
      <c r="A2143" s="675" t="s">
        <v>80</v>
      </c>
      <c r="B2143" s="676" t="s">
        <v>81</v>
      </c>
      <c r="C2143" s="672"/>
      <c r="D2143" s="673"/>
      <c r="E2143" s="672"/>
      <c r="F2143" s="674"/>
      <c r="G2143" s="674"/>
      <c r="H2143" s="673"/>
      <c r="I2143" s="672"/>
      <c r="J2143" s="673"/>
    </row>
    <row r="2144" spans="1:10">
      <c r="A2144" s="665" t="s">
        <v>22</v>
      </c>
      <c r="B2144" s="666" t="s">
        <v>23</v>
      </c>
      <c r="C2144" s="667">
        <v>4</v>
      </c>
      <c r="D2144" s="668">
        <v>4</v>
      </c>
      <c r="E2144" s="667">
        <v>0</v>
      </c>
      <c r="F2144" s="669">
        <v>0</v>
      </c>
      <c r="G2144" s="669">
        <v>0</v>
      </c>
      <c r="H2144" s="668">
        <v>0</v>
      </c>
      <c r="I2144" s="667">
        <v>482</v>
      </c>
      <c r="J2144" s="668">
        <v>482</v>
      </c>
    </row>
    <row r="2145" spans="1:10">
      <c r="A2145" s="670" t="s">
        <v>82</v>
      </c>
      <c r="B2145" s="671" t="s">
        <v>83</v>
      </c>
      <c r="C2145" s="672">
        <v>2</v>
      </c>
      <c r="D2145" s="673">
        <v>2</v>
      </c>
      <c r="E2145" s="672"/>
      <c r="F2145" s="674"/>
      <c r="G2145" s="674"/>
      <c r="H2145" s="673"/>
      <c r="I2145" s="672">
        <v>312</v>
      </c>
      <c r="J2145" s="673">
        <v>312</v>
      </c>
    </row>
    <row r="2146" spans="1:10">
      <c r="A2146" s="670" t="s">
        <v>84</v>
      </c>
      <c r="B2146" s="671" t="s">
        <v>85</v>
      </c>
      <c r="C2146" s="672"/>
      <c r="D2146" s="673"/>
      <c r="E2146" s="672"/>
      <c r="F2146" s="674"/>
      <c r="G2146" s="674"/>
      <c r="H2146" s="673"/>
      <c r="I2146" s="672"/>
      <c r="J2146" s="673"/>
    </row>
    <row r="2147" spans="1:10">
      <c r="A2147" s="670" t="s">
        <v>86</v>
      </c>
      <c r="B2147" s="671" t="s">
        <v>87</v>
      </c>
      <c r="C2147" s="672"/>
      <c r="D2147" s="673"/>
      <c r="E2147" s="672"/>
      <c r="F2147" s="674"/>
      <c r="G2147" s="674"/>
      <c r="H2147" s="673"/>
      <c r="I2147" s="672"/>
      <c r="J2147" s="673"/>
    </row>
    <row r="2148" spans="1:10" s="679" customFormat="1" ht="11.25" customHeight="1">
      <c r="A2148" s="670" t="s">
        <v>88</v>
      </c>
      <c r="B2148" s="671" t="s">
        <v>89</v>
      </c>
      <c r="C2148" s="672"/>
      <c r="D2148" s="673"/>
      <c r="E2148" s="672"/>
      <c r="F2148" s="674"/>
      <c r="G2148" s="674"/>
      <c r="H2148" s="673"/>
      <c r="I2148" s="672"/>
      <c r="J2148" s="673"/>
    </row>
    <row r="2149" spans="1:10">
      <c r="A2149" s="670" t="s">
        <v>90</v>
      </c>
      <c r="B2149" s="671" t="s">
        <v>91</v>
      </c>
      <c r="C2149" s="672"/>
      <c r="D2149" s="673"/>
      <c r="E2149" s="672"/>
      <c r="F2149" s="674"/>
      <c r="G2149" s="674"/>
      <c r="H2149" s="673"/>
      <c r="I2149" s="672"/>
      <c r="J2149" s="673"/>
    </row>
    <row r="2150" spans="1:10" ht="22.5">
      <c r="A2150" s="670" t="s">
        <v>92</v>
      </c>
      <c r="B2150" s="671" t="s">
        <v>93</v>
      </c>
      <c r="C2150" s="672"/>
      <c r="D2150" s="673"/>
      <c r="E2150" s="672"/>
      <c r="F2150" s="674"/>
      <c r="G2150" s="674"/>
      <c r="H2150" s="673"/>
      <c r="I2150" s="672"/>
      <c r="J2150" s="673"/>
    </row>
    <row r="2151" spans="1:10" s="679" customFormat="1" ht="22.5" customHeight="1">
      <c r="A2151" s="670" t="s">
        <v>94</v>
      </c>
      <c r="B2151" s="671" t="s">
        <v>95</v>
      </c>
      <c r="C2151" s="672">
        <v>2</v>
      </c>
      <c r="D2151" s="673">
        <v>2</v>
      </c>
      <c r="E2151" s="672"/>
      <c r="F2151" s="674"/>
      <c r="G2151" s="674"/>
      <c r="H2151" s="673"/>
      <c r="I2151" s="672">
        <v>170</v>
      </c>
      <c r="J2151" s="673">
        <v>170</v>
      </c>
    </row>
    <row r="2152" spans="1:10" ht="11.25" customHeight="1">
      <c r="A2152" s="670" t="s">
        <v>96</v>
      </c>
      <c r="B2152" s="671" t="s">
        <v>97</v>
      </c>
      <c r="C2152" s="672"/>
      <c r="D2152" s="673"/>
      <c r="E2152" s="672"/>
      <c r="F2152" s="674"/>
      <c r="G2152" s="674"/>
      <c r="H2152" s="673"/>
      <c r="I2152" s="672"/>
      <c r="J2152" s="673"/>
    </row>
    <row r="2153" spans="1:10" ht="11.25" customHeight="1">
      <c r="A2153" s="670" t="s">
        <v>98</v>
      </c>
      <c r="B2153" s="671" t="s">
        <v>99</v>
      </c>
      <c r="C2153" s="672"/>
      <c r="D2153" s="673"/>
      <c r="E2153" s="672"/>
      <c r="F2153" s="674"/>
      <c r="G2153" s="674"/>
      <c r="H2153" s="673"/>
      <c r="I2153" s="672"/>
      <c r="J2153" s="673"/>
    </row>
    <row r="2154" spans="1:10" s="679" customFormat="1">
      <c r="A2154" s="670" t="s">
        <v>100</v>
      </c>
      <c r="B2154" s="671" t="s">
        <v>101</v>
      </c>
      <c r="C2154" s="672"/>
      <c r="D2154" s="673"/>
      <c r="E2154" s="672"/>
      <c r="F2154" s="674"/>
      <c r="G2154" s="674"/>
      <c r="H2154" s="673"/>
      <c r="I2154" s="672"/>
      <c r="J2154" s="673"/>
    </row>
    <row r="2155" spans="1:10" ht="11.25" customHeight="1">
      <c r="A2155" s="670" t="s">
        <v>102</v>
      </c>
      <c r="B2155" s="671" t="s">
        <v>103</v>
      </c>
      <c r="C2155" s="672"/>
      <c r="D2155" s="673"/>
      <c r="E2155" s="672"/>
      <c r="F2155" s="674"/>
      <c r="G2155" s="674"/>
      <c r="H2155" s="673"/>
      <c r="I2155" s="672"/>
      <c r="J2155" s="673"/>
    </row>
    <row r="2156" spans="1:10" s="679" customFormat="1" ht="11.25" customHeight="1">
      <c r="A2156" s="670" t="s">
        <v>104</v>
      </c>
      <c r="B2156" s="671" t="s">
        <v>105</v>
      </c>
      <c r="C2156" s="672"/>
      <c r="D2156" s="673"/>
      <c r="E2156" s="672"/>
      <c r="F2156" s="674"/>
      <c r="G2156" s="674"/>
      <c r="H2156" s="673"/>
      <c r="I2156" s="672"/>
      <c r="J2156" s="673"/>
    </row>
    <row r="2157" spans="1:10">
      <c r="A2157" s="670" t="s">
        <v>106</v>
      </c>
      <c r="B2157" s="671" t="s">
        <v>107</v>
      </c>
      <c r="C2157" s="672"/>
      <c r="D2157" s="673"/>
      <c r="E2157" s="672"/>
      <c r="F2157" s="674"/>
      <c r="G2157" s="674"/>
      <c r="H2157" s="673"/>
      <c r="I2157" s="672"/>
      <c r="J2157" s="673"/>
    </row>
    <row r="2158" spans="1:10" s="679" customFormat="1" ht="11.25" customHeight="1">
      <c r="A2158" s="670" t="s">
        <v>108</v>
      </c>
      <c r="B2158" s="671" t="s">
        <v>109</v>
      </c>
      <c r="C2158" s="672"/>
      <c r="D2158" s="673"/>
      <c r="E2158" s="672"/>
      <c r="F2158" s="674"/>
      <c r="G2158" s="674"/>
      <c r="H2158" s="673"/>
      <c r="I2158" s="672"/>
      <c r="J2158" s="673"/>
    </row>
    <row r="2159" spans="1:10" ht="11.25" customHeight="1">
      <c r="A2159" s="670" t="s">
        <v>110</v>
      </c>
      <c r="B2159" s="671" t="s">
        <v>111</v>
      </c>
      <c r="C2159" s="672"/>
      <c r="D2159" s="673"/>
      <c r="E2159" s="672"/>
      <c r="F2159" s="674"/>
      <c r="G2159" s="674"/>
      <c r="H2159" s="673"/>
      <c r="I2159" s="672"/>
      <c r="J2159" s="673"/>
    </row>
    <row r="2160" spans="1:10" ht="11.25" customHeight="1">
      <c r="A2160" s="670" t="s">
        <v>112</v>
      </c>
      <c r="B2160" s="671" t="s">
        <v>113</v>
      </c>
      <c r="C2160" s="672"/>
      <c r="D2160" s="673"/>
      <c r="E2160" s="672"/>
      <c r="F2160" s="674"/>
      <c r="G2160" s="674"/>
      <c r="H2160" s="673"/>
      <c r="I2160" s="672"/>
      <c r="J2160" s="673"/>
    </row>
    <row r="2161" spans="1:10" s="679" customFormat="1" ht="22.5">
      <c r="A2161" s="670" t="s">
        <v>114</v>
      </c>
      <c r="B2161" s="671" t="s">
        <v>115</v>
      </c>
      <c r="C2161" s="672"/>
      <c r="D2161" s="673"/>
      <c r="E2161" s="672"/>
      <c r="F2161" s="674"/>
      <c r="G2161" s="674"/>
      <c r="H2161" s="673"/>
      <c r="I2161" s="672"/>
      <c r="J2161" s="673"/>
    </row>
    <row r="2162" spans="1:10" ht="11.25" customHeight="1">
      <c r="A2162" s="670" t="s">
        <v>116</v>
      </c>
      <c r="B2162" s="671" t="s">
        <v>117</v>
      </c>
      <c r="C2162" s="672"/>
      <c r="D2162" s="673"/>
      <c r="E2162" s="672"/>
      <c r="F2162" s="674"/>
      <c r="G2162" s="674"/>
      <c r="H2162" s="673"/>
      <c r="I2162" s="672"/>
      <c r="J2162" s="673"/>
    </row>
    <row r="2163" spans="1:10" s="679" customFormat="1" ht="11.25" customHeight="1">
      <c r="A2163" s="670" t="s">
        <v>118</v>
      </c>
      <c r="B2163" s="671" t="s">
        <v>119</v>
      </c>
      <c r="C2163" s="672"/>
      <c r="D2163" s="673"/>
      <c r="E2163" s="672"/>
      <c r="F2163" s="674"/>
      <c r="G2163" s="674"/>
      <c r="H2163" s="673"/>
      <c r="I2163" s="672"/>
      <c r="J2163" s="673"/>
    </row>
    <row r="2164" spans="1:10">
      <c r="A2164" s="670" t="s">
        <v>120</v>
      </c>
      <c r="B2164" s="671" t="s">
        <v>121</v>
      </c>
      <c r="C2164" s="672"/>
      <c r="D2164" s="673"/>
      <c r="E2164" s="672"/>
      <c r="F2164" s="674"/>
      <c r="G2164" s="674"/>
      <c r="H2164" s="673"/>
      <c r="I2164" s="672"/>
      <c r="J2164" s="673"/>
    </row>
    <row r="2165" spans="1:10" s="679" customFormat="1">
      <c r="A2165" s="670" t="s">
        <v>122</v>
      </c>
      <c r="B2165" s="671" t="s">
        <v>123</v>
      </c>
      <c r="C2165" s="672"/>
      <c r="D2165" s="673"/>
      <c r="E2165" s="672"/>
      <c r="F2165" s="674"/>
      <c r="G2165" s="674"/>
      <c r="H2165" s="673"/>
      <c r="I2165" s="672"/>
      <c r="J2165" s="673"/>
    </row>
    <row r="2166" spans="1:10">
      <c r="A2166" s="670" t="s">
        <v>124</v>
      </c>
      <c r="B2166" s="671" t="s">
        <v>125</v>
      </c>
      <c r="C2166" s="672"/>
      <c r="D2166" s="673"/>
      <c r="E2166" s="672"/>
      <c r="F2166" s="674"/>
      <c r="G2166" s="674"/>
      <c r="H2166" s="673"/>
      <c r="I2166" s="672"/>
      <c r="J2166" s="673"/>
    </row>
    <row r="2167" spans="1:10" s="679" customFormat="1" ht="11.25" customHeight="1">
      <c r="A2167" s="670" t="s">
        <v>126</v>
      </c>
      <c r="B2167" s="671" t="s">
        <v>127</v>
      </c>
      <c r="C2167" s="672"/>
      <c r="D2167" s="673"/>
      <c r="E2167" s="672"/>
      <c r="F2167" s="674"/>
      <c r="G2167" s="674"/>
      <c r="H2167" s="673"/>
      <c r="I2167" s="672"/>
      <c r="J2167" s="673"/>
    </row>
    <row r="2168" spans="1:10" ht="12" thickBot="1">
      <c r="A2168" s="675" t="s">
        <v>128</v>
      </c>
      <c r="B2168" s="676" t="s">
        <v>129</v>
      </c>
      <c r="C2168" s="672"/>
      <c r="D2168" s="673"/>
      <c r="E2168" s="672"/>
      <c r="F2168" s="674"/>
      <c r="G2168" s="674"/>
      <c r="H2168" s="673"/>
      <c r="I2168" s="672"/>
      <c r="J2168" s="673"/>
    </row>
    <row r="2169" spans="1:10" s="679" customFormat="1" ht="21" customHeight="1">
      <c r="A2169" s="665" t="s">
        <v>24</v>
      </c>
      <c r="B2169" s="666" t="s">
        <v>25</v>
      </c>
      <c r="C2169" s="680">
        <v>0</v>
      </c>
      <c r="D2169" s="681">
        <v>0</v>
      </c>
      <c r="E2169" s="680">
        <v>0</v>
      </c>
      <c r="F2169" s="682">
        <v>0</v>
      </c>
      <c r="G2169" s="682">
        <v>0</v>
      </c>
      <c r="H2169" s="681">
        <v>0</v>
      </c>
      <c r="I2169" s="680">
        <v>0</v>
      </c>
      <c r="J2169" s="681">
        <v>0</v>
      </c>
    </row>
    <row r="2170" spans="1:10" ht="23.25" thickBot="1">
      <c r="A2170" s="675" t="s">
        <v>130</v>
      </c>
      <c r="B2170" s="676" t="s">
        <v>131</v>
      </c>
      <c r="C2170" s="672"/>
      <c r="D2170" s="673"/>
      <c r="E2170" s="672"/>
      <c r="F2170" s="674"/>
      <c r="G2170" s="674"/>
      <c r="H2170" s="673"/>
      <c r="I2170" s="672"/>
      <c r="J2170" s="673"/>
    </row>
    <row r="2171" spans="1:10" ht="21" customHeight="1">
      <c r="A2171" s="665" t="s">
        <v>26</v>
      </c>
      <c r="B2171" s="666" t="s">
        <v>27</v>
      </c>
      <c r="C2171" s="680">
        <v>1</v>
      </c>
      <c r="D2171" s="681">
        <v>1</v>
      </c>
      <c r="E2171" s="680">
        <v>1</v>
      </c>
      <c r="F2171" s="682">
        <v>1</v>
      </c>
      <c r="G2171" s="682">
        <v>0</v>
      </c>
      <c r="H2171" s="681">
        <v>0</v>
      </c>
      <c r="I2171" s="680">
        <v>0</v>
      </c>
      <c r="J2171" s="681">
        <v>0</v>
      </c>
    </row>
    <row r="2172" spans="1:10" s="679" customFormat="1">
      <c r="A2172" s="670" t="s">
        <v>132</v>
      </c>
      <c r="B2172" s="671" t="s">
        <v>133</v>
      </c>
      <c r="C2172" s="672"/>
      <c r="D2172" s="673"/>
      <c r="E2172" s="672"/>
      <c r="F2172" s="674"/>
      <c r="G2172" s="674"/>
      <c r="H2172" s="673"/>
      <c r="I2172" s="672"/>
      <c r="J2172" s="673"/>
    </row>
    <row r="2173" spans="1:10">
      <c r="A2173" s="670" t="s">
        <v>134</v>
      </c>
      <c r="B2173" s="671" t="s">
        <v>135</v>
      </c>
      <c r="C2173" s="672"/>
      <c r="D2173" s="673"/>
      <c r="E2173" s="672"/>
      <c r="F2173" s="674"/>
      <c r="G2173" s="674"/>
      <c r="H2173" s="673"/>
      <c r="I2173" s="672"/>
      <c r="J2173" s="673"/>
    </row>
    <row r="2174" spans="1:10" s="679" customFormat="1" ht="11.25" customHeight="1">
      <c r="A2174" s="670" t="s">
        <v>136</v>
      </c>
      <c r="B2174" s="671" t="s">
        <v>137</v>
      </c>
      <c r="C2174" s="672">
        <v>1</v>
      </c>
      <c r="D2174" s="673">
        <v>1</v>
      </c>
      <c r="E2174" s="672">
        <v>1</v>
      </c>
      <c r="F2174" s="674">
        <v>1</v>
      </c>
      <c r="G2174" s="674"/>
      <c r="H2174" s="673"/>
      <c r="I2174" s="672"/>
      <c r="J2174" s="673"/>
    </row>
    <row r="2175" spans="1:10" ht="12" thickBot="1">
      <c r="A2175" s="683" t="s">
        <v>138</v>
      </c>
      <c r="B2175" s="676" t="s">
        <v>139</v>
      </c>
      <c r="C2175" s="672"/>
      <c r="D2175" s="673"/>
      <c r="E2175" s="672"/>
      <c r="F2175" s="674"/>
      <c r="G2175" s="674"/>
      <c r="H2175" s="673"/>
      <c r="I2175" s="672"/>
      <c r="J2175" s="673"/>
    </row>
    <row r="2176" spans="1:10" ht="11.25" customHeight="1">
      <c r="A2176" s="684" t="s">
        <v>28</v>
      </c>
      <c r="B2176" s="666" t="s">
        <v>29</v>
      </c>
      <c r="C2176" s="667">
        <v>1</v>
      </c>
      <c r="D2176" s="668">
        <v>1</v>
      </c>
      <c r="E2176" s="667">
        <v>0</v>
      </c>
      <c r="F2176" s="669">
        <v>0</v>
      </c>
      <c r="G2176" s="669">
        <v>0</v>
      </c>
      <c r="H2176" s="668">
        <v>0</v>
      </c>
      <c r="I2176" s="667">
        <v>63</v>
      </c>
      <c r="J2176" s="668">
        <v>63</v>
      </c>
    </row>
    <row r="2177" spans="1:10">
      <c r="A2177" s="685" t="s">
        <v>140</v>
      </c>
      <c r="B2177" s="671" t="s">
        <v>141</v>
      </c>
      <c r="C2177" s="672"/>
      <c r="D2177" s="673"/>
      <c r="E2177" s="672"/>
      <c r="F2177" s="674"/>
      <c r="G2177" s="674"/>
      <c r="H2177" s="673"/>
      <c r="I2177" s="672"/>
      <c r="J2177" s="673"/>
    </row>
    <row r="2178" spans="1:10" ht="11.25" customHeight="1">
      <c r="A2178" s="686" t="s">
        <v>142</v>
      </c>
      <c r="B2178" s="671" t="s">
        <v>143</v>
      </c>
      <c r="C2178" s="672"/>
      <c r="D2178" s="673"/>
      <c r="E2178" s="672"/>
      <c r="F2178" s="674"/>
      <c r="G2178" s="674"/>
      <c r="H2178" s="673"/>
      <c r="I2178" s="672"/>
      <c r="J2178" s="673"/>
    </row>
    <row r="2179" spans="1:10" s="679" customFormat="1" ht="12" thickBot="1">
      <c r="A2179" s="683" t="s">
        <v>144</v>
      </c>
      <c r="B2179" s="676" t="s">
        <v>145</v>
      </c>
      <c r="C2179" s="672">
        <v>1</v>
      </c>
      <c r="D2179" s="673">
        <v>1</v>
      </c>
      <c r="E2179" s="672"/>
      <c r="F2179" s="674"/>
      <c r="G2179" s="674"/>
      <c r="H2179" s="673"/>
      <c r="I2179" s="672">
        <v>63</v>
      </c>
      <c r="J2179" s="673">
        <v>63</v>
      </c>
    </row>
    <row r="2180" spans="1:10" ht="11.25" customHeight="1">
      <c r="A2180" s="684" t="s">
        <v>30</v>
      </c>
      <c r="B2180" s="666" t="s">
        <v>31</v>
      </c>
      <c r="C2180" s="680">
        <v>3</v>
      </c>
      <c r="D2180" s="681">
        <v>3</v>
      </c>
      <c r="E2180" s="680">
        <v>1</v>
      </c>
      <c r="F2180" s="682">
        <v>1</v>
      </c>
      <c r="G2180" s="682">
        <v>1</v>
      </c>
      <c r="H2180" s="681">
        <v>1</v>
      </c>
      <c r="I2180" s="680">
        <v>14</v>
      </c>
      <c r="J2180" s="681">
        <v>14</v>
      </c>
    </row>
    <row r="2181" spans="1:10" ht="22.5">
      <c r="A2181" s="685" t="s">
        <v>146</v>
      </c>
      <c r="B2181" s="671" t="s">
        <v>147</v>
      </c>
      <c r="C2181" s="672"/>
      <c r="D2181" s="673"/>
      <c r="E2181" s="672"/>
      <c r="F2181" s="674"/>
      <c r="G2181" s="674"/>
      <c r="H2181" s="673"/>
      <c r="I2181" s="672"/>
      <c r="J2181" s="673"/>
    </row>
    <row r="2182" spans="1:10" s="679" customFormat="1">
      <c r="A2182" s="686" t="s">
        <v>148</v>
      </c>
      <c r="B2182" s="671" t="s">
        <v>149</v>
      </c>
      <c r="C2182" s="672">
        <v>2</v>
      </c>
      <c r="D2182" s="673">
        <v>2</v>
      </c>
      <c r="E2182" s="672">
        <v>1</v>
      </c>
      <c r="F2182" s="674">
        <v>1</v>
      </c>
      <c r="G2182" s="674">
        <v>1</v>
      </c>
      <c r="H2182" s="673">
        <v>1</v>
      </c>
      <c r="I2182" s="672"/>
      <c r="J2182" s="673"/>
    </row>
    <row r="2183" spans="1:10" ht="11.25" customHeight="1" thickBot="1">
      <c r="A2183" s="687" t="s">
        <v>150</v>
      </c>
      <c r="B2183" s="676" t="s">
        <v>151</v>
      </c>
      <c r="C2183" s="688">
        <v>1</v>
      </c>
      <c r="D2183" s="689">
        <v>1</v>
      </c>
      <c r="E2183" s="688"/>
      <c r="F2183" s="690"/>
      <c r="G2183" s="690"/>
      <c r="H2183" s="689"/>
      <c r="I2183" s="688">
        <v>14</v>
      </c>
      <c r="J2183" s="689">
        <v>14</v>
      </c>
    </row>
    <row r="2184" spans="1:10" ht="6.75" customHeight="1" thickBot="1">
      <c r="A2184" s="691"/>
      <c r="B2184" s="692"/>
      <c r="C2184" s="693"/>
      <c r="D2184" s="693"/>
      <c r="E2184" s="694"/>
      <c r="F2184" s="694"/>
      <c r="G2184" s="694"/>
      <c r="H2184" s="694"/>
      <c r="I2184" s="693"/>
      <c r="J2184" s="693"/>
    </row>
    <row r="2185" spans="1:10" s="659" customFormat="1" ht="11.25" customHeight="1" thickBot="1">
      <c r="A2185" s="695">
        <v>1</v>
      </c>
      <c r="B2185" s="696">
        <v>2</v>
      </c>
      <c r="C2185" s="697">
        <v>3</v>
      </c>
      <c r="D2185" s="698">
        <v>4</v>
      </c>
      <c r="E2185" s="699">
        <v>5</v>
      </c>
      <c r="F2185" s="700">
        <v>6</v>
      </c>
      <c r="G2185" s="701">
        <v>7</v>
      </c>
      <c r="H2185" s="702">
        <v>8</v>
      </c>
      <c r="I2185" s="703">
        <v>9</v>
      </c>
      <c r="J2185" s="704">
        <v>10</v>
      </c>
    </row>
    <row r="2186" spans="1:10">
      <c r="A2186" s="705" t="s">
        <v>32</v>
      </c>
      <c r="B2186" s="666" t="s">
        <v>33</v>
      </c>
      <c r="C2186" s="680">
        <v>0</v>
      </c>
      <c r="D2186" s="681">
        <v>0</v>
      </c>
      <c r="E2186" s="682">
        <v>0</v>
      </c>
      <c r="F2186" s="682">
        <v>0</v>
      </c>
      <c r="G2186" s="682">
        <v>0</v>
      </c>
      <c r="H2186" s="706">
        <v>0</v>
      </c>
      <c r="I2186" s="680">
        <v>0</v>
      </c>
      <c r="J2186" s="681">
        <v>0</v>
      </c>
    </row>
    <row r="2187" spans="1:10" ht="11.25" customHeight="1">
      <c r="A2187" s="686" t="s">
        <v>152</v>
      </c>
      <c r="B2187" s="671" t="s">
        <v>153</v>
      </c>
      <c r="C2187" s="672"/>
      <c r="D2187" s="673"/>
      <c r="E2187" s="674"/>
      <c r="F2187" s="674"/>
      <c r="G2187" s="674"/>
      <c r="H2187" s="707"/>
      <c r="I2187" s="672"/>
      <c r="J2187" s="673"/>
    </row>
    <row r="2188" spans="1:10" ht="11.25" customHeight="1">
      <c r="A2188" s="686" t="s">
        <v>154</v>
      </c>
      <c r="B2188" s="671" t="s">
        <v>155</v>
      </c>
      <c r="C2188" s="672"/>
      <c r="D2188" s="673"/>
      <c r="E2188" s="674"/>
      <c r="F2188" s="674"/>
      <c r="G2188" s="674"/>
      <c r="H2188" s="707"/>
      <c r="I2188" s="672"/>
      <c r="J2188" s="673"/>
    </row>
    <row r="2189" spans="1:10">
      <c r="A2189" s="685" t="s">
        <v>156</v>
      </c>
      <c r="B2189" s="671" t="s">
        <v>157</v>
      </c>
      <c r="C2189" s="672"/>
      <c r="D2189" s="673"/>
      <c r="E2189" s="674"/>
      <c r="F2189" s="674"/>
      <c r="G2189" s="674"/>
      <c r="H2189" s="707"/>
      <c r="I2189" s="672"/>
      <c r="J2189" s="673"/>
    </row>
    <row r="2190" spans="1:10">
      <c r="A2190" s="685" t="s">
        <v>158</v>
      </c>
      <c r="B2190" s="671" t="s">
        <v>159</v>
      </c>
      <c r="C2190" s="672"/>
      <c r="D2190" s="673"/>
      <c r="E2190" s="674"/>
      <c r="F2190" s="674"/>
      <c r="G2190" s="674"/>
      <c r="H2190" s="707"/>
      <c r="I2190" s="672"/>
      <c r="J2190" s="673"/>
    </row>
    <row r="2191" spans="1:10" ht="12" thickBot="1">
      <c r="A2191" s="683" t="s">
        <v>160</v>
      </c>
      <c r="B2191" s="676" t="s">
        <v>161</v>
      </c>
      <c r="C2191" s="672"/>
      <c r="D2191" s="673"/>
      <c r="E2191" s="674"/>
      <c r="F2191" s="674"/>
      <c r="G2191" s="674"/>
      <c r="H2191" s="707"/>
      <c r="I2191" s="708"/>
      <c r="J2191" s="709"/>
    </row>
    <row r="2192" spans="1:10">
      <c r="A2192" s="684" t="s">
        <v>34</v>
      </c>
      <c r="B2192" s="666" t="s">
        <v>35</v>
      </c>
      <c r="C2192" s="680">
        <v>1</v>
      </c>
      <c r="D2192" s="681">
        <v>1</v>
      </c>
      <c r="E2192" s="682">
        <v>0</v>
      </c>
      <c r="F2192" s="682">
        <v>0</v>
      </c>
      <c r="G2192" s="682">
        <v>0</v>
      </c>
      <c r="H2192" s="706">
        <v>0</v>
      </c>
      <c r="I2192" s="680">
        <v>34</v>
      </c>
      <c r="J2192" s="681">
        <v>34</v>
      </c>
    </row>
    <row r="2193" spans="1:10">
      <c r="A2193" s="685" t="s">
        <v>162</v>
      </c>
      <c r="B2193" s="671" t="s">
        <v>163</v>
      </c>
      <c r="C2193" s="672"/>
      <c r="D2193" s="673"/>
      <c r="E2193" s="674"/>
      <c r="F2193" s="674"/>
      <c r="G2193" s="674"/>
      <c r="H2193" s="707"/>
      <c r="I2193" s="672"/>
      <c r="J2193" s="673"/>
    </row>
    <row r="2194" spans="1:10" ht="12" thickBot="1">
      <c r="A2194" s="683" t="s">
        <v>164</v>
      </c>
      <c r="B2194" s="676" t="s">
        <v>165</v>
      </c>
      <c r="C2194" s="672">
        <v>1</v>
      </c>
      <c r="D2194" s="673">
        <v>1</v>
      </c>
      <c r="E2194" s="674"/>
      <c r="F2194" s="674"/>
      <c r="G2194" s="674"/>
      <c r="H2194" s="707"/>
      <c r="I2194" s="672">
        <v>34</v>
      </c>
      <c r="J2194" s="673">
        <v>34</v>
      </c>
    </row>
    <row r="2195" spans="1:10" ht="21">
      <c r="A2195" s="705" t="s">
        <v>36</v>
      </c>
      <c r="B2195" s="666" t="s">
        <v>37</v>
      </c>
      <c r="C2195" s="680">
        <v>0</v>
      </c>
      <c r="D2195" s="681">
        <v>0</v>
      </c>
      <c r="E2195" s="682">
        <v>0</v>
      </c>
      <c r="F2195" s="682">
        <v>0</v>
      </c>
      <c r="G2195" s="682">
        <v>0</v>
      </c>
      <c r="H2195" s="706">
        <v>0</v>
      </c>
      <c r="I2195" s="680">
        <v>0</v>
      </c>
      <c r="J2195" s="681">
        <v>0</v>
      </c>
    </row>
    <row r="2196" spans="1:10">
      <c r="A2196" s="686" t="s">
        <v>166</v>
      </c>
      <c r="B2196" s="671" t="s">
        <v>167</v>
      </c>
      <c r="C2196" s="672"/>
      <c r="D2196" s="673"/>
      <c r="E2196" s="674"/>
      <c r="F2196" s="674"/>
      <c r="G2196" s="674"/>
      <c r="H2196" s="707"/>
      <c r="I2196" s="672"/>
      <c r="J2196" s="673"/>
    </row>
    <row r="2197" spans="1:10" ht="22.5">
      <c r="A2197" s="686" t="s">
        <v>168</v>
      </c>
      <c r="B2197" s="671" t="s">
        <v>169</v>
      </c>
      <c r="C2197" s="672"/>
      <c r="D2197" s="673"/>
      <c r="E2197" s="674"/>
      <c r="F2197" s="674"/>
      <c r="G2197" s="674"/>
      <c r="H2197" s="707"/>
      <c r="I2197" s="672"/>
      <c r="J2197" s="673"/>
    </row>
    <row r="2198" spans="1:10">
      <c r="A2198" s="686" t="s">
        <v>170</v>
      </c>
      <c r="B2198" s="671" t="s">
        <v>171</v>
      </c>
      <c r="C2198" s="672"/>
      <c r="D2198" s="673"/>
      <c r="E2198" s="674"/>
      <c r="F2198" s="674"/>
      <c r="G2198" s="674"/>
      <c r="H2198" s="707"/>
      <c r="I2198" s="672"/>
      <c r="J2198" s="673"/>
    </row>
    <row r="2199" spans="1:10">
      <c r="A2199" s="686" t="s">
        <v>172</v>
      </c>
      <c r="B2199" s="671" t="s">
        <v>173</v>
      </c>
      <c r="C2199" s="672"/>
      <c r="D2199" s="673"/>
      <c r="E2199" s="674"/>
      <c r="F2199" s="674"/>
      <c r="G2199" s="674"/>
      <c r="H2199" s="707"/>
      <c r="I2199" s="672"/>
      <c r="J2199" s="673"/>
    </row>
    <row r="2200" spans="1:10">
      <c r="A2200" s="686" t="s">
        <v>174</v>
      </c>
      <c r="B2200" s="671" t="s">
        <v>175</v>
      </c>
      <c r="C2200" s="672"/>
      <c r="D2200" s="673"/>
      <c r="E2200" s="674"/>
      <c r="F2200" s="674"/>
      <c r="G2200" s="674"/>
      <c r="H2200" s="707"/>
      <c r="I2200" s="672"/>
      <c r="J2200" s="673"/>
    </row>
    <row r="2201" spans="1:10" ht="12" thickBot="1">
      <c r="A2201" s="687" t="s">
        <v>176</v>
      </c>
      <c r="B2201" s="676" t="s">
        <v>177</v>
      </c>
      <c r="C2201" s="672"/>
      <c r="D2201" s="673"/>
      <c r="E2201" s="674"/>
      <c r="F2201" s="674"/>
      <c r="G2201" s="674"/>
      <c r="H2201" s="707"/>
      <c r="I2201" s="672"/>
      <c r="J2201" s="673"/>
    </row>
    <row r="2202" spans="1:10">
      <c r="A2202" s="705" t="s">
        <v>38</v>
      </c>
      <c r="B2202" s="666" t="s">
        <v>39</v>
      </c>
      <c r="C2202" s="680">
        <v>0</v>
      </c>
      <c r="D2202" s="681">
        <v>0</v>
      </c>
      <c r="E2202" s="682">
        <v>0</v>
      </c>
      <c r="F2202" s="682">
        <v>0</v>
      </c>
      <c r="G2202" s="682">
        <v>0</v>
      </c>
      <c r="H2202" s="706">
        <v>0</v>
      </c>
      <c r="I2202" s="680">
        <v>0</v>
      </c>
      <c r="J2202" s="681">
        <v>0</v>
      </c>
    </row>
    <row r="2203" spans="1:10" ht="22.5">
      <c r="A2203" s="686" t="s">
        <v>178</v>
      </c>
      <c r="B2203" s="671" t="s">
        <v>179</v>
      </c>
      <c r="C2203" s="710"/>
      <c r="D2203" s="711"/>
      <c r="E2203" s="712"/>
      <c r="F2203" s="712"/>
      <c r="G2203" s="712"/>
      <c r="H2203" s="713"/>
      <c r="I2203" s="710"/>
      <c r="J2203" s="711"/>
    </row>
    <row r="2204" spans="1:10" ht="11.25" customHeight="1">
      <c r="A2204" s="686" t="s">
        <v>180</v>
      </c>
      <c r="B2204" s="671" t="s">
        <v>181</v>
      </c>
      <c r="C2204" s="710"/>
      <c r="D2204" s="711"/>
      <c r="E2204" s="712"/>
      <c r="F2204" s="712"/>
      <c r="G2204" s="712"/>
      <c r="H2204" s="713"/>
      <c r="I2204" s="710"/>
      <c r="J2204" s="711"/>
    </row>
    <row r="2205" spans="1:10" ht="11.25" customHeight="1" thickBot="1">
      <c r="A2205" s="683" t="s">
        <v>182</v>
      </c>
      <c r="B2205" s="676" t="s">
        <v>183</v>
      </c>
      <c r="C2205" s="710"/>
      <c r="D2205" s="711"/>
      <c r="E2205" s="712"/>
      <c r="F2205" s="712"/>
      <c r="G2205" s="712"/>
      <c r="H2205" s="713"/>
      <c r="I2205" s="710"/>
      <c r="J2205" s="711"/>
    </row>
    <row r="2206" spans="1:10">
      <c r="A2206" s="705" t="s">
        <v>40</v>
      </c>
      <c r="B2206" s="666" t="s">
        <v>41</v>
      </c>
      <c r="C2206" s="680">
        <v>0</v>
      </c>
      <c r="D2206" s="681">
        <v>0</v>
      </c>
      <c r="E2206" s="682">
        <v>0</v>
      </c>
      <c r="F2206" s="682">
        <v>0</v>
      </c>
      <c r="G2206" s="682">
        <v>0</v>
      </c>
      <c r="H2206" s="706">
        <v>0</v>
      </c>
      <c r="I2206" s="680">
        <v>0</v>
      </c>
      <c r="J2206" s="681">
        <v>0</v>
      </c>
    </row>
    <row r="2207" spans="1:10" ht="12" thickBot="1">
      <c r="A2207" s="687" t="s">
        <v>184</v>
      </c>
      <c r="B2207" s="676" t="s">
        <v>185</v>
      </c>
      <c r="C2207" s="672"/>
      <c r="D2207" s="673"/>
      <c r="E2207" s="674"/>
      <c r="F2207" s="674"/>
      <c r="G2207" s="674"/>
      <c r="H2207" s="707"/>
      <c r="I2207" s="672"/>
      <c r="J2207" s="673"/>
    </row>
    <row r="2208" spans="1:10" ht="11.25" customHeight="1">
      <c r="A2208" s="705" t="s">
        <v>42</v>
      </c>
      <c r="B2208" s="666" t="s">
        <v>43</v>
      </c>
      <c r="C2208" s="680">
        <v>0</v>
      </c>
      <c r="D2208" s="681">
        <v>0</v>
      </c>
      <c r="E2208" s="682">
        <v>0</v>
      </c>
      <c r="F2208" s="682">
        <v>0</v>
      </c>
      <c r="G2208" s="682">
        <v>0</v>
      </c>
      <c r="H2208" s="706">
        <v>0</v>
      </c>
      <c r="I2208" s="680">
        <v>0</v>
      </c>
      <c r="J2208" s="681">
        <v>0</v>
      </c>
    </row>
    <row r="2209" spans="1:10">
      <c r="A2209" s="685" t="s">
        <v>186</v>
      </c>
      <c r="B2209" s="671" t="s">
        <v>187</v>
      </c>
      <c r="C2209" s="672"/>
      <c r="D2209" s="673"/>
      <c r="E2209" s="674"/>
      <c r="F2209" s="674"/>
      <c r="G2209" s="674"/>
      <c r="H2209" s="707"/>
      <c r="I2209" s="672"/>
      <c r="J2209" s="673"/>
    </row>
    <row r="2210" spans="1:10" ht="22.5">
      <c r="A2210" s="670" t="s">
        <v>188</v>
      </c>
      <c r="B2210" s="671" t="s">
        <v>189</v>
      </c>
      <c r="C2210" s="672"/>
      <c r="D2210" s="673"/>
      <c r="E2210" s="674"/>
      <c r="F2210" s="674"/>
      <c r="G2210" s="674"/>
      <c r="H2210" s="707"/>
      <c r="I2210" s="672"/>
      <c r="J2210" s="673"/>
    </row>
    <row r="2211" spans="1:10" ht="11.25" customHeight="1">
      <c r="A2211" s="686" t="s">
        <v>190</v>
      </c>
      <c r="B2211" s="671" t="s">
        <v>191</v>
      </c>
      <c r="C2211" s="672"/>
      <c r="D2211" s="673"/>
      <c r="E2211" s="674"/>
      <c r="F2211" s="674"/>
      <c r="G2211" s="674"/>
      <c r="H2211" s="707"/>
      <c r="I2211" s="672"/>
      <c r="J2211" s="673"/>
    </row>
    <row r="2212" spans="1:10">
      <c r="A2212" s="686" t="s">
        <v>192</v>
      </c>
      <c r="B2212" s="671" t="s">
        <v>193</v>
      </c>
      <c r="C2212" s="672"/>
      <c r="D2212" s="673"/>
      <c r="E2212" s="674"/>
      <c r="F2212" s="674"/>
      <c r="G2212" s="674"/>
      <c r="H2212" s="707"/>
      <c r="I2212" s="672"/>
      <c r="J2212" s="673"/>
    </row>
    <row r="2213" spans="1:10">
      <c r="A2213" s="686" t="s">
        <v>194</v>
      </c>
      <c r="B2213" s="671" t="s">
        <v>195</v>
      </c>
      <c r="C2213" s="672"/>
      <c r="D2213" s="673"/>
      <c r="E2213" s="674"/>
      <c r="F2213" s="674"/>
      <c r="G2213" s="674"/>
      <c r="H2213" s="707"/>
      <c r="I2213" s="672"/>
      <c r="J2213" s="673"/>
    </row>
    <row r="2214" spans="1:10">
      <c r="A2214" s="686" t="s">
        <v>196</v>
      </c>
      <c r="B2214" s="671" t="s">
        <v>197</v>
      </c>
      <c r="C2214" s="672"/>
      <c r="D2214" s="673"/>
      <c r="E2214" s="674"/>
      <c r="F2214" s="674"/>
      <c r="G2214" s="674"/>
      <c r="H2214" s="707"/>
      <c r="I2214" s="672"/>
      <c r="J2214" s="673"/>
    </row>
    <row r="2215" spans="1:10" ht="12" thickBot="1">
      <c r="A2215" s="687" t="s">
        <v>198</v>
      </c>
      <c r="B2215" s="676" t="s">
        <v>199</v>
      </c>
      <c r="C2215" s="672"/>
      <c r="D2215" s="673"/>
      <c r="E2215" s="674"/>
      <c r="F2215" s="674"/>
      <c r="G2215" s="674"/>
      <c r="H2215" s="707"/>
      <c r="I2215" s="672"/>
      <c r="J2215" s="673"/>
    </row>
    <row r="2216" spans="1:10">
      <c r="A2216" s="714" t="s">
        <v>44</v>
      </c>
      <c r="B2216" s="715" t="s">
        <v>45</v>
      </c>
      <c r="C2216" s="680">
        <v>0</v>
      </c>
      <c r="D2216" s="681">
        <v>0</v>
      </c>
      <c r="E2216" s="682">
        <v>0</v>
      </c>
      <c r="F2216" s="682">
        <v>0</v>
      </c>
      <c r="G2216" s="682">
        <v>0</v>
      </c>
      <c r="H2216" s="706">
        <v>0</v>
      </c>
      <c r="I2216" s="680">
        <v>0</v>
      </c>
      <c r="J2216" s="681">
        <v>0</v>
      </c>
    </row>
    <row r="2217" spans="1:10">
      <c r="A2217" s="686" t="s">
        <v>200</v>
      </c>
      <c r="B2217" s="671" t="s">
        <v>201</v>
      </c>
      <c r="C2217" s="672"/>
      <c r="D2217" s="673"/>
      <c r="E2217" s="674"/>
      <c r="F2217" s="674"/>
      <c r="G2217" s="674"/>
      <c r="H2217" s="707"/>
      <c r="I2217" s="672"/>
      <c r="J2217" s="673"/>
    </row>
    <row r="2218" spans="1:10">
      <c r="A2218" s="686" t="s">
        <v>202</v>
      </c>
      <c r="B2218" s="671" t="s">
        <v>203</v>
      </c>
      <c r="C2218" s="672"/>
      <c r="D2218" s="673"/>
      <c r="E2218" s="674"/>
      <c r="F2218" s="674"/>
      <c r="G2218" s="674"/>
      <c r="H2218" s="707"/>
      <c r="I2218" s="672"/>
      <c r="J2218" s="673"/>
    </row>
    <row r="2219" spans="1:10" ht="22.5">
      <c r="A2219" s="686" t="s">
        <v>204</v>
      </c>
      <c r="B2219" s="716" t="s">
        <v>205</v>
      </c>
      <c r="C2219" s="672"/>
      <c r="D2219" s="673"/>
      <c r="E2219" s="674"/>
      <c r="F2219" s="674"/>
      <c r="G2219" s="674"/>
      <c r="H2219" s="707"/>
      <c r="I2219" s="672"/>
      <c r="J2219" s="673"/>
    </row>
    <row r="2220" spans="1:10">
      <c r="A2220" s="686" t="s">
        <v>206</v>
      </c>
      <c r="B2220" s="716" t="s">
        <v>207</v>
      </c>
      <c r="C2220" s="672"/>
      <c r="D2220" s="673"/>
      <c r="E2220" s="674"/>
      <c r="F2220" s="674"/>
      <c r="G2220" s="674"/>
      <c r="H2220" s="707"/>
      <c r="I2220" s="672"/>
      <c r="J2220" s="673"/>
    </row>
    <row r="2221" spans="1:10">
      <c r="A2221" s="686" t="s">
        <v>208</v>
      </c>
      <c r="B2221" s="716" t="s">
        <v>209</v>
      </c>
      <c r="C2221" s="672"/>
      <c r="D2221" s="673"/>
      <c r="E2221" s="674"/>
      <c r="F2221" s="674"/>
      <c r="G2221" s="674"/>
      <c r="H2221" s="707"/>
      <c r="I2221" s="672"/>
      <c r="J2221" s="673"/>
    </row>
    <row r="2222" spans="1:10" ht="23.25" thickBot="1">
      <c r="A2222" s="687" t="s">
        <v>210</v>
      </c>
      <c r="B2222" s="717" t="s">
        <v>211</v>
      </c>
      <c r="C2222" s="672"/>
      <c r="D2222" s="673"/>
      <c r="E2222" s="674"/>
      <c r="F2222" s="674"/>
      <c r="G2222" s="674"/>
      <c r="H2222" s="707"/>
      <c r="I2222" s="672"/>
      <c r="J2222" s="673"/>
    </row>
    <row r="2223" spans="1:10">
      <c r="A2223" s="705" t="s">
        <v>46</v>
      </c>
      <c r="B2223" s="718" t="s">
        <v>47</v>
      </c>
      <c r="C2223" s="680">
        <v>1</v>
      </c>
      <c r="D2223" s="681">
        <v>1</v>
      </c>
      <c r="E2223" s="682">
        <v>0</v>
      </c>
      <c r="F2223" s="682">
        <v>0</v>
      </c>
      <c r="G2223" s="682">
        <v>0</v>
      </c>
      <c r="H2223" s="706">
        <v>0</v>
      </c>
      <c r="I2223" s="680">
        <v>32</v>
      </c>
      <c r="J2223" s="681">
        <v>32</v>
      </c>
    </row>
    <row r="2224" spans="1:10" ht="12" thickBot="1">
      <c r="A2224" s="687" t="s">
        <v>212</v>
      </c>
      <c r="B2224" s="717" t="s">
        <v>213</v>
      </c>
      <c r="C2224" s="672">
        <v>1</v>
      </c>
      <c r="D2224" s="673">
        <v>1</v>
      </c>
      <c r="E2224" s="674"/>
      <c r="F2224" s="674"/>
      <c r="G2224" s="674"/>
      <c r="H2224" s="707"/>
      <c r="I2224" s="672">
        <v>32</v>
      </c>
      <c r="J2224" s="673">
        <v>32</v>
      </c>
    </row>
    <row r="2225" spans="1:10">
      <c r="A2225" s="705" t="s">
        <v>48</v>
      </c>
      <c r="B2225" s="718" t="s">
        <v>49</v>
      </c>
      <c r="C2225" s="680">
        <v>0</v>
      </c>
      <c r="D2225" s="681">
        <v>0</v>
      </c>
      <c r="E2225" s="682">
        <v>0</v>
      </c>
      <c r="F2225" s="682">
        <v>0</v>
      </c>
      <c r="G2225" s="682">
        <v>0</v>
      </c>
      <c r="H2225" s="706">
        <v>0</v>
      </c>
      <c r="I2225" s="680">
        <v>0</v>
      </c>
      <c r="J2225" s="681">
        <v>0</v>
      </c>
    </row>
    <row r="2226" spans="1:10" ht="12" thickBot="1">
      <c r="A2226" s="687" t="s">
        <v>214</v>
      </c>
      <c r="B2226" s="717" t="s">
        <v>215</v>
      </c>
      <c r="C2226" s="672"/>
      <c r="D2226" s="673"/>
      <c r="E2226" s="674"/>
      <c r="F2226" s="674"/>
      <c r="G2226" s="674"/>
      <c r="H2226" s="707"/>
      <c r="I2226" s="672"/>
      <c r="J2226" s="673"/>
    </row>
    <row r="2227" spans="1:10">
      <c r="A2227" s="705" t="s">
        <v>50</v>
      </c>
      <c r="B2227" s="718" t="s">
        <v>51</v>
      </c>
      <c r="C2227" s="680">
        <v>1</v>
      </c>
      <c r="D2227" s="681">
        <v>1</v>
      </c>
      <c r="E2227" s="682">
        <v>0</v>
      </c>
      <c r="F2227" s="682">
        <v>0</v>
      </c>
      <c r="G2227" s="682">
        <v>0</v>
      </c>
      <c r="H2227" s="706">
        <v>0</v>
      </c>
      <c r="I2227" s="680">
        <v>28</v>
      </c>
      <c r="J2227" s="681">
        <v>28</v>
      </c>
    </row>
    <row r="2228" spans="1:10">
      <c r="A2228" s="686" t="s">
        <v>216</v>
      </c>
      <c r="B2228" s="716" t="s">
        <v>217</v>
      </c>
      <c r="C2228" s="672">
        <v>1</v>
      </c>
      <c r="D2228" s="673">
        <v>1</v>
      </c>
      <c r="E2228" s="674"/>
      <c r="F2228" s="674"/>
      <c r="G2228" s="674"/>
      <c r="H2228" s="707"/>
      <c r="I2228" s="672">
        <v>28</v>
      </c>
      <c r="J2228" s="673">
        <v>28</v>
      </c>
    </row>
    <row r="2229" spans="1:10">
      <c r="A2229" s="686" t="s">
        <v>218</v>
      </c>
      <c r="B2229" s="716" t="s">
        <v>219</v>
      </c>
      <c r="C2229" s="672"/>
      <c r="D2229" s="673"/>
      <c r="E2229" s="674"/>
      <c r="F2229" s="674"/>
      <c r="G2229" s="674"/>
      <c r="H2229" s="707"/>
      <c r="I2229" s="672"/>
      <c r="J2229" s="673"/>
    </row>
    <row r="2230" spans="1:10" ht="12" thickBot="1">
      <c r="A2230" s="687" t="s">
        <v>220</v>
      </c>
      <c r="B2230" s="717" t="s">
        <v>221</v>
      </c>
      <c r="C2230" s="672"/>
      <c r="D2230" s="673"/>
      <c r="E2230" s="674"/>
      <c r="F2230" s="674"/>
      <c r="G2230" s="674"/>
      <c r="H2230" s="707"/>
      <c r="I2230" s="672"/>
      <c r="J2230" s="673"/>
    </row>
    <row r="2231" spans="1:10">
      <c r="A2231" s="705" t="s">
        <v>52</v>
      </c>
      <c r="B2231" s="718" t="s">
        <v>53</v>
      </c>
      <c r="C2231" s="680">
        <v>0</v>
      </c>
      <c r="D2231" s="681">
        <v>0</v>
      </c>
      <c r="E2231" s="682">
        <v>0</v>
      </c>
      <c r="F2231" s="682">
        <v>0</v>
      </c>
      <c r="G2231" s="682">
        <v>0</v>
      </c>
      <c r="H2231" s="706">
        <v>0</v>
      </c>
      <c r="I2231" s="680">
        <v>0</v>
      </c>
      <c r="J2231" s="681">
        <v>0</v>
      </c>
    </row>
    <row r="2232" spans="1:10">
      <c r="A2232" s="686" t="s">
        <v>222</v>
      </c>
      <c r="B2232" s="716" t="s">
        <v>223</v>
      </c>
      <c r="C2232" s="672"/>
      <c r="D2232" s="673"/>
      <c r="E2232" s="674"/>
      <c r="F2232" s="674"/>
      <c r="G2232" s="674"/>
      <c r="H2232" s="707"/>
      <c r="I2232" s="672"/>
      <c r="J2232" s="673"/>
    </row>
    <row r="2233" spans="1:10">
      <c r="A2233" s="686" t="s">
        <v>224</v>
      </c>
      <c r="B2233" s="716" t="s">
        <v>225</v>
      </c>
      <c r="C2233" s="672"/>
      <c r="D2233" s="673"/>
      <c r="E2233" s="674"/>
      <c r="F2233" s="674"/>
      <c r="G2233" s="674"/>
      <c r="H2233" s="707"/>
      <c r="I2233" s="672"/>
      <c r="J2233" s="673"/>
    </row>
    <row r="2234" spans="1:10">
      <c r="A2234" s="686" t="s">
        <v>226</v>
      </c>
      <c r="B2234" s="716" t="s">
        <v>227</v>
      </c>
      <c r="C2234" s="672"/>
      <c r="D2234" s="673"/>
      <c r="E2234" s="674"/>
      <c r="F2234" s="674"/>
      <c r="G2234" s="674"/>
      <c r="H2234" s="707"/>
      <c r="I2234" s="672"/>
      <c r="J2234" s="673"/>
    </row>
    <row r="2235" spans="1:10" ht="12" thickBot="1">
      <c r="A2235" s="687" t="s">
        <v>228</v>
      </c>
      <c r="B2235" s="717" t="s">
        <v>229</v>
      </c>
      <c r="C2235" s="672"/>
      <c r="D2235" s="673"/>
      <c r="E2235" s="674"/>
      <c r="F2235" s="674"/>
      <c r="G2235" s="674"/>
      <c r="H2235" s="707"/>
      <c r="I2235" s="672"/>
      <c r="J2235" s="673"/>
    </row>
    <row r="2236" spans="1:10">
      <c r="A2236" s="705" t="s">
        <v>54</v>
      </c>
      <c r="B2236" s="718" t="s">
        <v>55</v>
      </c>
      <c r="C2236" s="680">
        <v>0</v>
      </c>
      <c r="D2236" s="681">
        <v>0</v>
      </c>
      <c r="E2236" s="682">
        <v>0</v>
      </c>
      <c r="F2236" s="682">
        <v>0</v>
      </c>
      <c r="G2236" s="682">
        <v>0</v>
      </c>
      <c r="H2236" s="706">
        <v>0</v>
      </c>
      <c r="I2236" s="680">
        <v>0</v>
      </c>
      <c r="J2236" s="681">
        <v>0</v>
      </c>
    </row>
    <row r="2237" spans="1:10">
      <c r="A2237" s="686" t="s">
        <v>230</v>
      </c>
      <c r="B2237" s="716" t="s">
        <v>231</v>
      </c>
      <c r="C2237" s="710"/>
      <c r="D2237" s="711"/>
      <c r="E2237" s="712"/>
      <c r="F2237" s="712"/>
      <c r="G2237" s="712"/>
      <c r="H2237" s="713"/>
      <c r="I2237" s="710"/>
      <c r="J2237" s="711"/>
    </row>
    <row r="2238" spans="1:10">
      <c r="A2238" s="686" t="s">
        <v>232</v>
      </c>
      <c r="B2238" s="716" t="s">
        <v>233</v>
      </c>
      <c r="C2238" s="710"/>
      <c r="D2238" s="711"/>
      <c r="E2238" s="712"/>
      <c r="F2238" s="712"/>
      <c r="G2238" s="712"/>
      <c r="H2238" s="713"/>
      <c r="I2238" s="710"/>
      <c r="J2238" s="711"/>
    </row>
    <row r="2239" spans="1:10" ht="12" thickBot="1">
      <c r="A2239" s="687" t="s">
        <v>234</v>
      </c>
      <c r="B2239" s="717" t="s">
        <v>235</v>
      </c>
      <c r="C2239" s="710"/>
      <c r="D2239" s="711"/>
      <c r="E2239" s="712"/>
      <c r="F2239" s="712"/>
      <c r="G2239" s="712"/>
      <c r="H2239" s="713"/>
      <c r="I2239" s="710"/>
      <c r="J2239" s="711"/>
    </row>
    <row r="2240" spans="1:10" ht="31.5" customHeight="1">
      <c r="A2240" s="705" t="s">
        <v>254</v>
      </c>
      <c r="B2240" s="718" t="s">
        <v>57</v>
      </c>
      <c r="C2240" s="680"/>
      <c r="D2240" s="681"/>
      <c r="E2240" s="682"/>
      <c r="F2240" s="682"/>
      <c r="G2240" s="682"/>
      <c r="H2240" s="706"/>
      <c r="I2240" s="680"/>
      <c r="J2240" s="681"/>
    </row>
    <row r="2241" spans="1:10" ht="11.25" customHeight="1">
      <c r="A2241" s="686" t="s">
        <v>236</v>
      </c>
      <c r="B2241" s="716" t="s">
        <v>237</v>
      </c>
      <c r="C2241" s="672"/>
      <c r="D2241" s="673"/>
      <c r="E2241" s="674"/>
      <c r="F2241" s="674"/>
      <c r="G2241" s="674"/>
      <c r="H2241" s="707"/>
      <c r="I2241" s="672"/>
      <c r="J2241" s="673"/>
    </row>
    <row r="2242" spans="1:10" ht="23.25" thickBot="1">
      <c r="A2242" s="687" t="s">
        <v>238</v>
      </c>
      <c r="B2242" s="717" t="s">
        <v>239</v>
      </c>
      <c r="C2242" s="710"/>
      <c r="D2242" s="711"/>
      <c r="E2242" s="712"/>
      <c r="F2242" s="712"/>
      <c r="G2242" s="712"/>
      <c r="H2242" s="713"/>
      <c r="I2242" s="710"/>
      <c r="J2242" s="711"/>
    </row>
    <row r="2243" spans="1:10" ht="11.25" customHeight="1">
      <c r="A2243" s="714" t="s">
        <v>58</v>
      </c>
      <c r="B2243" s="719" t="s">
        <v>59</v>
      </c>
      <c r="C2243" s="680"/>
      <c r="D2243" s="681"/>
      <c r="E2243" s="682"/>
      <c r="F2243" s="682"/>
      <c r="G2243" s="682"/>
      <c r="H2243" s="706"/>
      <c r="I2243" s="680"/>
      <c r="J2243" s="681"/>
    </row>
    <row r="2244" spans="1:10" ht="11.25" customHeight="1" thickBot="1">
      <c r="A2244" s="687" t="s">
        <v>240</v>
      </c>
      <c r="B2244" s="717" t="s">
        <v>241</v>
      </c>
      <c r="C2244" s="688"/>
      <c r="D2244" s="689"/>
      <c r="E2244" s="690"/>
      <c r="F2244" s="690"/>
      <c r="G2244" s="690"/>
      <c r="H2244" s="720"/>
      <c r="I2244" s="688"/>
      <c r="J2244" s="689"/>
    </row>
    <row r="2245" spans="1:10" ht="15" customHeight="1" thickBot="1">
      <c r="A2245" s="645" t="s">
        <v>1782</v>
      </c>
      <c r="B2245" s="646"/>
      <c r="C2245" s="646"/>
      <c r="D2245" s="646"/>
      <c r="E2245" s="646"/>
      <c r="F2245" s="646"/>
      <c r="G2245" s="646"/>
      <c r="H2245" s="646"/>
      <c r="I2245" s="646"/>
      <c r="J2245" s="646"/>
    </row>
    <row r="2246" spans="1:10" ht="13.5" customHeight="1" thickBot="1">
      <c r="A2246" s="1850" t="s">
        <v>0</v>
      </c>
      <c r="B2246" s="1851" t="s">
        <v>1</v>
      </c>
      <c r="C2246" s="1852" t="s">
        <v>250</v>
      </c>
      <c r="D2246" s="1852"/>
      <c r="E2246" s="1853" t="s">
        <v>7</v>
      </c>
      <c r="F2246" s="1853"/>
      <c r="G2246" s="1853"/>
      <c r="H2246" s="1853"/>
      <c r="I2246" s="1852" t="s">
        <v>251</v>
      </c>
      <c r="J2246" s="1852"/>
    </row>
    <row r="2247" spans="1:10" ht="34.5" customHeight="1" thickBot="1">
      <c r="A2247" s="1850"/>
      <c r="B2247" s="1851"/>
      <c r="C2247" s="1852"/>
      <c r="D2247" s="1852"/>
      <c r="E2247" s="1853"/>
      <c r="F2247" s="1853"/>
      <c r="G2247" s="1853"/>
      <c r="H2247" s="1853"/>
      <c r="I2247" s="1852"/>
      <c r="J2247" s="1852"/>
    </row>
    <row r="2248" spans="1:10" ht="11.25" customHeight="1" thickBot="1">
      <c r="A2248" s="1850"/>
      <c r="B2248" s="1851"/>
      <c r="C2248" s="1852"/>
      <c r="D2248" s="1852"/>
      <c r="E2248" s="1854" t="s">
        <v>13</v>
      </c>
      <c r="F2248" s="1854"/>
      <c r="G2248" s="1855" t="s">
        <v>244</v>
      </c>
      <c r="H2248" s="1855"/>
      <c r="I2248" s="1852"/>
      <c r="J2248" s="1852"/>
    </row>
    <row r="2249" spans="1:10" ht="48.75" customHeight="1">
      <c r="A2249" s="1850"/>
      <c r="B2249" s="1851"/>
      <c r="C2249" s="648" t="s">
        <v>15</v>
      </c>
      <c r="D2249" s="649" t="s">
        <v>252</v>
      </c>
      <c r="E2249" s="650" t="s">
        <v>15</v>
      </c>
      <c r="F2249" s="651" t="s">
        <v>16</v>
      </c>
      <c r="G2249" s="652" t="s">
        <v>15</v>
      </c>
      <c r="H2249" s="652" t="s">
        <v>16</v>
      </c>
      <c r="I2249" s="648" t="s">
        <v>15</v>
      </c>
      <c r="J2249" s="649" t="s">
        <v>16</v>
      </c>
    </row>
    <row r="2250" spans="1:10" s="659" customFormat="1" ht="11.25" customHeight="1" thickBot="1">
      <c r="A2250" s="653">
        <v>1</v>
      </c>
      <c r="B2250" s="654">
        <v>2</v>
      </c>
      <c r="C2250" s="655">
        <v>3</v>
      </c>
      <c r="D2250" s="656">
        <v>4</v>
      </c>
      <c r="E2250" s="657">
        <v>5</v>
      </c>
      <c r="F2250" s="658">
        <v>6</v>
      </c>
      <c r="G2250" s="657">
        <v>7</v>
      </c>
      <c r="H2250" s="656">
        <v>8</v>
      </c>
      <c r="I2250" s="655">
        <v>9</v>
      </c>
      <c r="J2250" s="656">
        <v>10</v>
      </c>
    </row>
    <row r="2251" spans="1:10" ht="11.25" customHeight="1" thickBot="1">
      <c r="A2251" s="1848" t="s">
        <v>253</v>
      </c>
      <c r="B2251" s="1849"/>
      <c r="C2251" s="660">
        <v>43</v>
      </c>
      <c r="D2251" s="661">
        <v>36</v>
      </c>
      <c r="E2251" s="660">
        <v>2</v>
      </c>
      <c r="F2251" s="662">
        <v>1</v>
      </c>
      <c r="G2251" s="662">
        <v>4</v>
      </c>
      <c r="H2251" s="661">
        <v>4</v>
      </c>
      <c r="I2251" s="663">
        <v>3343</v>
      </c>
      <c r="J2251" s="664">
        <v>2482</v>
      </c>
    </row>
    <row r="2252" spans="1:10">
      <c r="A2252" s="665" t="s">
        <v>18</v>
      </c>
      <c r="B2252" s="666" t="s">
        <v>19</v>
      </c>
      <c r="C2252" s="667">
        <v>3</v>
      </c>
      <c r="D2252" s="668">
        <v>1</v>
      </c>
      <c r="E2252" s="667">
        <v>0</v>
      </c>
      <c r="F2252" s="669">
        <v>0</v>
      </c>
      <c r="G2252" s="669">
        <v>0</v>
      </c>
      <c r="H2252" s="668">
        <v>0</v>
      </c>
      <c r="I2252" s="667">
        <v>363</v>
      </c>
      <c r="J2252" s="668">
        <v>32</v>
      </c>
    </row>
    <row r="2253" spans="1:10">
      <c r="A2253" s="670" t="s">
        <v>66</v>
      </c>
      <c r="B2253" s="671" t="s">
        <v>67</v>
      </c>
      <c r="C2253" s="672">
        <v>2</v>
      </c>
      <c r="D2253" s="673"/>
      <c r="E2253" s="672"/>
      <c r="F2253" s="674"/>
      <c r="G2253" s="674"/>
      <c r="H2253" s="673"/>
      <c r="I2253" s="672">
        <v>331</v>
      </c>
      <c r="J2253" s="673"/>
    </row>
    <row r="2254" spans="1:10" ht="11.25" customHeight="1">
      <c r="A2254" s="670" t="s">
        <v>68</v>
      </c>
      <c r="B2254" s="671" t="s">
        <v>69</v>
      </c>
      <c r="C2254" s="672">
        <v>1</v>
      </c>
      <c r="D2254" s="673">
        <v>1</v>
      </c>
      <c r="E2254" s="672"/>
      <c r="F2254" s="674"/>
      <c r="G2254" s="674"/>
      <c r="H2254" s="673"/>
      <c r="I2254" s="672">
        <v>32</v>
      </c>
      <c r="J2254" s="673">
        <v>32</v>
      </c>
    </row>
    <row r="2255" spans="1:10" ht="12" thickBot="1">
      <c r="A2255" s="675" t="s">
        <v>70</v>
      </c>
      <c r="B2255" s="676" t="s">
        <v>71</v>
      </c>
      <c r="C2255" s="672"/>
      <c r="D2255" s="673"/>
      <c r="E2255" s="672"/>
      <c r="F2255" s="674"/>
      <c r="G2255" s="674"/>
      <c r="H2255" s="673"/>
      <c r="I2255" s="672"/>
      <c r="J2255" s="673"/>
    </row>
    <row r="2256" spans="1:10">
      <c r="A2256" s="665" t="s">
        <v>20</v>
      </c>
      <c r="B2256" s="666" t="s">
        <v>21</v>
      </c>
      <c r="C2256" s="667">
        <v>0</v>
      </c>
      <c r="D2256" s="668">
        <v>0</v>
      </c>
      <c r="E2256" s="667">
        <v>0</v>
      </c>
      <c r="F2256" s="669">
        <v>0</v>
      </c>
      <c r="G2256" s="669">
        <v>0</v>
      </c>
      <c r="H2256" s="668">
        <v>0</v>
      </c>
      <c r="I2256" s="667">
        <v>0</v>
      </c>
      <c r="J2256" s="668">
        <v>0</v>
      </c>
    </row>
    <row r="2257" spans="1:10">
      <c r="A2257" s="670" t="s">
        <v>72</v>
      </c>
      <c r="B2257" s="671" t="s">
        <v>73</v>
      </c>
      <c r="C2257" s="672"/>
      <c r="D2257" s="673"/>
      <c r="E2257" s="672"/>
      <c r="F2257" s="674"/>
      <c r="G2257" s="674"/>
      <c r="H2257" s="673"/>
      <c r="I2257" s="677"/>
      <c r="J2257" s="678"/>
    </row>
    <row r="2258" spans="1:10">
      <c r="A2258" s="670" t="s">
        <v>74</v>
      </c>
      <c r="B2258" s="671" t="s">
        <v>75</v>
      </c>
      <c r="C2258" s="672"/>
      <c r="D2258" s="673"/>
      <c r="E2258" s="672"/>
      <c r="F2258" s="674"/>
      <c r="G2258" s="674"/>
      <c r="H2258" s="673"/>
      <c r="I2258" s="672"/>
      <c r="J2258" s="673"/>
    </row>
    <row r="2259" spans="1:10">
      <c r="A2259" s="670" t="s">
        <v>76</v>
      </c>
      <c r="B2259" s="671" t="s">
        <v>77</v>
      </c>
      <c r="C2259" s="672"/>
      <c r="D2259" s="673"/>
      <c r="E2259" s="672"/>
      <c r="F2259" s="674"/>
      <c r="G2259" s="674"/>
      <c r="H2259" s="673"/>
      <c r="I2259" s="672"/>
      <c r="J2259" s="673"/>
    </row>
    <row r="2260" spans="1:10" ht="11.25" customHeight="1">
      <c r="A2260" s="670" t="s">
        <v>78</v>
      </c>
      <c r="B2260" s="671" t="s">
        <v>79</v>
      </c>
      <c r="C2260" s="672"/>
      <c r="D2260" s="673"/>
      <c r="E2260" s="672"/>
      <c r="F2260" s="674"/>
      <c r="G2260" s="674"/>
      <c r="H2260" s="673"/>
      <c r="I2260" s="672"/>
      <c r="J2260" s="673"/>
    </row>
    <row r="2261" spans="1:10" ht="12" thickBot="1">
      <c r="A2261" s="675" t="s">
        <v>80</v>
      </c>
      <c r="B2261" s="676" t="s">
        <v>81</v>
      </c>
      <c r="C2261" s="672"/>
      <c r="D2261" s="673"/>
      <c r="E2261" s="672"/>
      <c r="F2261" s="674"/>
      <c r="G2261" s="674"/>
      <c r="H2261" s="673"/>
      <c r="I2261" s="672"/>
      <c r="J2261" s="673"/>
    </row>
    <row r="2262" spans="1:10">
      <c r="A2262" s="665" t="s">
        <v>22</v>
      </c>
      <c r="B2262" s="666" t="s">
        <v>23</v>
      </c>
      <c r="C2262" s="667">
        <v>17</v>
      </c>
      <c r="D2262" s="668">
        <v>16</v>
      </c>
      <c r="E2262" s="667">
        <v>1</v>
      </c>
      <c r="F2262" s="669">
        <v>1</v>
      </c>
      <c r="G2262" s="669">
        <v>1</v>
      </c>
      <c r="H2262" s="668">
        <v>1</v>
      </c>
      <c r="I2262" s="667">
        <v>620</v>
      </c>
      <c r="J2262" s="668">
        <v>567</v>
      </c>
    </row>
    <row r="2263" spans="1:10">
      <c r="A2263" s="670" t="s">
        <v>82</v>
      </c>
      <c r="B2263" s="671" t="s">
        <v>83</v>
      </c>
      <c r="C2263" s="672"/>
      <c r="D2263" s="673"/>
      <c r="E2263" s="672"/>
      <c r="F2263" s="674"/>
      <c r="G2263" s="674"/>
      <c r="H2263" s="673"/>
      <c r="I2263" s="672"/>
      <c r="J2263" s="673"/>
    </row>
    <row r="2264" spans="1:10">
      <c r="A2264" s="670" t="s">
        <v>84</v>
      </c>
      <c r="B2264" s="671" t="s">
        <v>85</v>
      </c>
      <c r="C2264" s="672"/>
      <c r="D2264" s="673"/>
      <c r="E2264" s="672"/>
      <c r="F2264" s="674"/>
      <c r="G2264" s="674"/>
      <c r="H2264" s="673"/>
      <c r="I2264" s="672"/>
      <c r="J2264" s="673"/>
    </row>
    <row r="2265" spans="1:10">
      <c r="A2265" s="670" t="s">
        <v>86</v>
      </c>
      <c r="B2265" s="671" t="s">
        <v>87</v>
      </c>
      <c r="C2265" s="672"/>
      <c r="D2265" s="673"/>
      <c r="E2265" s="672"/>
      <c r="F2265" s="674"/>
      <c r="G2265" s="674"/>
      <c r="H2265" s="673"/>
      <c r="I2265" s="672"/>
      <c r="J2265" s="673"/>
    </row>
    <row r="2266" spans="1:10" s="679" customFormat="1" ht="11.25" customHeight="1">
      <c r="A2266" s="670" t="s">
        <v>88</v>
      </c>
      <c r="B2266" s="671" t="s">
        <v>89</v>
      </c>
      <c r="C2266" s="672">
        <v>11</v>
      </c>
      <c r="D2266" s="673">
        <v>10</v>
      </c>
      <c r="E2266" s="672"/>
      <c r="F2266" s="674"/>
      <c r="G2266" s="674"/>
      <c r="H2266" s="673"/>
      <c r="I2266" s="672">
        <v>316</v>
      </c>
      <c r="J2266" s="673">
        <v>263</v>
      </c>
    </row>
    <row r="2267" spans="1:10">
      <c r="A2267" s="670" t="s">
        <v>90</v>
      </c>
      <c r="B2267" s="671" t="s">
        <v>91</v>
      </c>
      <c r="C2267" s="672"/>
      <c r="D2267" s="673"/>
      <c r="E2267" s="672"/>
      <c r="F2267" s="674"/>
      <c r="G2267" s="674"/>
      <c r="H2267" s="673"/>
      <c r="I2267" s="672"/>
      <c r="J2267" s="673"/>
    </row>
    <row r="2268" spans="1:10" ht="22.5">
      <c r="A2268" s="670" t="s">
        <v>92</v>
      </c>
      <c r="B2268" s="671" t="s">
        <v>93</v>
      </c>
      <c r="C2268" s="672"/>
      <c r="D2268" s="673"/>
      <c r="E2268" s="672"/>
      <c r="F2268" s="674"/>
      <c r="G2268" s="674"/>
      <c r="H2268" s="673"/>
      <c r="I2268" s="672"/>
      <c r="J2268" s="673"/>
    </row>
    <row r="2269" spans="1:10" s="679" customFormat="1" ht="22.5" customHeight="1">
      <c r="A2269" s="670" t="s">
        <v>94</v>
      </c>
      <c r="B2269" s="671" t="s">
        <v>95</v>
      </c>
      <c r="C2269" s="672">
        <v>1</v>
      </c>
      <c r="D2269" s="673">
        <v>1</v>
      </c>
      <c r="E2269" s="672">
        <v>1</v>
      </c>
      <c r="F2269" s="674">
        <v>1</v>
      </c>
      <c r="G2269" s="674"/>
      <c r="H2269" s="673"/>
      <c r="I2269" s="672"/>
      <c r="J2269" s="673"/>
    </row>
    <row r="2270" spans="1:10" ht="11.25" customHeight="1">
      <c r="A2270" s="670" t="s">
        <v>96</v>
      </c>
      <c r="B2270" s="671" t="s">
        <v>97</v>
      </c>
      <c r="C2270" s="672"/>
      <c r="D2270" s="673"/>
      <c r="E2270" s="672"/>
      <c r="F2270" s="674"/>
      <c r="G2270" s="674"/>
      <c r="H2270" s="673"/>
      <c r="I2270" s="672"/>
      <c r="J2270" s="673"/>
    </row>
    <row r="2271" spans="1:10" ht="11.25" customHeight="1">
      <c r="A2271" s="670" t="s">
        <v>98</v>
      </c>
      <c r="B2271" s="671" t="s">
        <v>99</v>
      </c>
      <c r="C2271" s="672"/>
      <c r="D2271" s="673"/>
      <c r="E2271" s="672"/>
      <c r="F2271" s="674"/>
      <c r="G2271" s="674"/>
      <c r="H2271" s="673"/>
      <c r="I2271" s="672"/>
      <c r="J2271" s="673"/>
    </row>
    <row r="2272" spans="1:10" s="679" customFormat="1">
      <c r="A2272" s="670" t="s">
        <v>100</v>
      </c>
      <c r="B2272" s="671" t="s">
        <v>101</v>
      </c>
      <c r="C2272" s="672"/>
      <c r="D2272" s="673"/>
      <c r="E2272" s="672"/>
      <c r="F2272" s="674"/>
      <c r="G2272" s="674"/>
      <c r="H2272" s="673"/>
      <c r="I2272" s="672"/>
      <c r="J2272" s="673"/>
    </row>
    <row r="2273" spans="1:10" ht="11.25" customHeight="1">
      <c r="A2273" s="670" t="s">
        <v>102</v>
      </c>
      <c r="B2273" s="671" t="s">
        <v>103</v>
      </c>
      <c r="C2273" s="672"/>
      <c r="D2273" s="673"/>
      <c r="E2273" s="672"/>
      <c r="F2273" s="674"/>
      <c r="G2273" s="674"/>
      <c r="H2273" s="673"/>
      <c r="I2273" s="672"/>
      <c r="J2273" s="673"/>
    </row>
    <row r="2274" spans="1:10" s="679" customFormat="1" ht="11.25" customHeight="1">
      <c r="A2274" s="670" t="s">
        <v>104</v>
      </c>
      <c r="B2274" s="671" t="s">
        <v>105</v>
      </c>
      <c r="C2274" s="672"/>
      <c r="D2274" s="673"/>
      <c r="E2274" s="672"/>
      <c r="F2274" s="674"/>
      <c r="G2274" s="674"/>
      <c r="H2274" s="673"/>
      <c r="I2274" s="672"/>
      <c r="J2274" s="673"/>
    </row>
    <row r="2275" spans="1:10">
      <c r="A2275" s="670" t="s">
        <v>106</v>
      </c>
      <c r="B2275" s="671" t="s">
        <v>107</v>
      </c>
      <c r="C2275" s="672"/>
      <c r="D2275" s="673"/>
      <c r="E2275" s="672"/>
      <c r="F2275" s="674"/>
      <c r="G2275" s="674"/>
      <c r="H2275" s="673"/>
      <c r="I2275" s="672"/>
      <c r="J2275" s="673"/>
    </row>
    <row r="2276" spans="1:10" s="679" customFormat="1" ht="11.25" customHeight="1">
      <c r="A2276" s="670" t="s">
        <v>108</v>
      </c>
      <c r="B2276" s="671" t="s">
        <v>109</v>
      </c>
      <c r="C2276" s="672"/>
      <c r="D2276" s="673"/>
      <c r="E2276" s="672"/>
      <c r="F2276" s="674"/>
      <c r="G2276" s="674"/>
      <c r="H2276" s="673"/>
      <c r="I2276" s="672"/>
      <c r="J2276" s="673"/>
    </row>
    <row r="2277" spans="1:10" ht="11.25" customHeight="1">
      <c r="A2277" s="670" t="s">
        <v>110</v>
      </c>
      <c r="B2277" s="671" t="s">
        <v>111</v>
      </c>
      <c r="C2277" s="672"/>
      <c r="D2277" s="673"/>
      <c r="E2277" s="672"/>
      <c r="F2277" s="674"/>
      <c r="G2277" s="674"/>
      <c r="H2277" s="673"/>
      <c r="I2277" s="672"/>
      <c r="J2277" s="673"/>
    </row>
    <row r="2278" spans="1:10" ht="11.25" customHeight="1">
      <c r="A2278" s="670" t="s">
        <v>112</v>
      </c>
      <c r="B2278" s="671" t="s">
        <v>113</v>
      </c>
      <c r="C2278" s="672"/>
      <c r="D2278" s="673"/>
      <c r="E2278" s="672"/>
      <c r="F2278" s="674"/>
      <c r="G2278" s="674"/>
      <c r="H2278" s="673"/>
      <c r="I2278" s="672"/>
      <c r="J2278" s="673"/>
    </row>
    <row r="2279" spans="1:10" s="679" customFormat="1" ht="22.5">
      <c r="A2279" s="670" t="s">
        <v>114</v>
      </c>
      <c r="B2279" s="671" t="s">
        <v>115</v>
      </c>
      <c r="C2279" s="672"/>
      <c r="D2279" s="673"/>
      <c r="E2279" s="672"/>
      <c r="F2279" s="674"/>
      <c r="G2279" s="674"/>
      <c r="H2279" s="673"/>
      <c r="I2279" s="672"/>
      <c r="J2279" s="673"/>
    </row>
    <row r="2280" spans="1:10" ht="11.25" customHeight="1">
      <c r="A2280" s="670" t="s">
        <v>116</v>
      </c>
      <c r="B2280" s="671" t="s">
        <v>117</v>
      </c>
      <c r="C2280" s="672"/>
      <c r="D2280" s="673"/>
      <c r="E2280" s="672"/>
      <c r="F2280" s="674"/>
      <c r="G2280" s="674"/>
      <c r="H2280" s="673"/>
      <c r="I2280" s="672"/>
      <c r="J2280" s="673"/>
    </row>
    <row r="2281" spans="1:10" s="679" customFormat="1" ht="11.25" customHeight="1">
      <c r="A2281" s="670" t="s">
        <v>118</v>
      </c>
      <c r="B2281" s="671" t="s">
        <v>119</v>
      </c>
      <c r="C2281" s="672">
        <v>4</v>
      </c>
      <c r="D2281" s="673">
        <v>4</v>
      </c>
      <c r="E2281" s="672"/>
      <c r="F2281" s="674"/>
      <c r="G2281" s="674">
        <v>1</v>
      </c>
      <c r="H2281" s="673">
        <v>1</v>
      </c>
      <c r="I2281" s="672">
        <v>188</v>
      </c>
      <c r="J2281" s="673">
        <v>188</v>
      </c>
    </row>
    <row r="2282" spans="1:10">
      <c r="A2282" s="670" t="s">
        <v>120</v>
      </c>
      <c r="B2282" s="671" t="s">
        <v>121</v>
      </c>
      <c r="C2282" s="672"/>
      <c r="D2282" s="673"/>
      <c r="E2282" s="672"/>
      <c r="F2282" s="674"/>
      <c r="G2282" s="674"/>
      <c r="H2282" s="673"/>
      <c r="I2282" s="672"/>
      <c r="J2282" s="673"/>
    </row>
    <row r="2283" spans="1:10" s="679" customFormat="1">
      <c r="A2283" s="670" t="s">
        <v>122</v>
      </c>
      <c r="B2283" s="671" t="s">
        <v>123</v>
      </c>
      <c r="C2283" s="672"/>
      <c r="D2283" s="673"/>
      <c r="E2283" s="672"/>
      <c r="F2283" s="674"/>
      <c r="G2283" s="674"/>
      <c r="H2283" s="673"/>
      <c r="I2283" s="672"/>
      <c r="J2283" s="673"/>
    </row>
    <row r="2284" spans="1:10">
      <c r="A2284" s="670" t="s">
        <v>124</v>
      </c>
      <c r="B2284" s="671" t="s">
        <v>125</v>
      </c>
      <c r="C2284" s="672">
        <v>1</v>
      </c>
      <c r="D2284" s="673">
        <v>1</v>
      </c>
      <c r="E2284" s="672"/>
      <c r="F2284" s="674"/>
      <c r="G2284" s="674"/>
      <c r="H2284" s="673"/>
      <c r="I2284" s="672">
        <v>116</v>
      </c>
      <c r="J2284" s="673">
        <v>116</v>
      </c>
    </row>
    <row r="2285" spans="1:10" s="679" customFormat="1" ht="11.25" customHeight="1">
      <c r="A2285" s="670" t="s">
        <v>126</v>
      </c>
      <c r="B2285" s="671" t="s">
        <v>127</v>
      </c>
      <c r="C2285" s="672"/>
      <c r="D2285" s="673"/>
      <c r="E2285" s="672"/>
      <c r="F2285" s="674"/>
      <c r="G2285" s="674"/>
      <c r="H2285" s="673"/>
      <c r="I2285" s="672"/>
      <c r="J2285" s="673"/>
    </row>
    <row r="2286" spans="1:10" ht="12" thickBot="1">
      <c r="A2286" s="675" t="s">
        <v>128</v>
      </c>
      <c r="B2286" s="676" t="s">
        <v>129</v>
      </c>
      <c r="C2286" s="672"/>
      <c r="D2286" s="673"/>
      <c r="E2286" s="672"/>
      <c r="F2286" s="674"/>
      <c r="G2286" s="674"/>
      <c r="H2286" s="673"/>
      <c r="I2286" s="672"/>
      <c r="J2286" s="673"/>
    </row>
    <row r="2287" spans="1:10" s="679" customFormat="1" ht="21" customHeight="1">
      <c r="A2287" s="665" t="s">
        <v>24</v>
      </c>
      <c r="B2287" s="666" t="s">
        <v>25</v>
      </c>
      <c r="C2287" s="680">
        <v>0</v>
      </c>
      <c r="D2287" s="681">
        <v>0</v>
      </c>
      <c r="E2287" s="680">
        <v>0</v>
      </c>
      <c r="F2287" s="682">
        <v>0</v>
      </c>
      <c r="G2287" s="682">
        <v>0</v>
      </c>
      <c r="H2287" s="681">
        <v>0</v>
      </c>
      <c r="I2287" s="680">
        <v>0</v>
      </c>
      <c r="J2287" s="681">
        <v>0</v>
      </c>
    </row>
    <row r="2288" spans="1:10" ht="23.25" thickBot="1">
      <c r="A2288" s="675" t="s">
        <v>130</v>
      </c>
      <c r="B2288" s="676" t="s">
        <v>131</v>
      </c>
      <c r="C2288" s="672"/>
      <c r="D2288" s="673"/>
      <c r="E2288" s="672"/>
      <c r="F2288" s="674"/>
      <c r="G2288" s="674"/>
      <c r="H2288" s="673"/>
      <c r="I2288" s="672"/>
      <c r="J2288" s="673"/>
    </row>
    <row r="2289" spans="1:10" ht="21" customHeight="1">
      <c r="A2289" s="665" t="s">
        <v>26</v>
      </c>
      <c r="B2289" s="666" t="s">
        <v>27</v>
      </c>
      <c r="C2289" s="680">
        <v>1</v>
      </c>
      <c r="D2289" s="681">
        <v>1</v>
      </c>
      <c r="E2289" s="680">
        <v>0</v>
      </c>
      <c r="F2289" s="682">
        <v>0</v>
      </c>
      <c r="G2289" s="682">
        <v>0</v>
      </c>
      <c r="H2289" s="681">
        <v>0</v>
      </c>
      <c r="I2289" s="680">
        <v>74</v>
      </c>
      <c r="J2289" s="681">
        <v>74</v>
      </c>
    </row>
    <row r="2290" spans="1:10" s="679" customFormat="1">
      <c r="A2290" s="670" t="s">
        <v>132</v>
      </c>
      <c r="B2290" s="671" t="s">
        <v>133</v>
      </c>
      <c r="C2290" s="672">
        <v>1</v>
      </c>
      <c r="D2290" s="673">
        <v>1</v>
      </c>
      <c r="E2290" s="672"/>
      <c r="F2290" s="674"/>
      <c r="G2290" s="674"/>
      <c r="H2290" s="673"/>
      <c r="I2290" s="672">
        <v>74</v>
      </c>
      <c r="J2290" s="673">
        <v>74</v>
      </c>
    </row>
    <row r="2291" spans="1:10">
      <c r="A2291" s="670" t="s">
        <v>134</v>
      </c>
      <c r="B2291" s="671" t="s">
        <v>135</v>
      </c>
      <c r="C2291" s="672"/>
      <c r="D2291" s="673"/>
      <c r="E2291" s="672"/>
      <c r="F2291" s="674"/>
      <c r="G2291" s="674"/>
      <c r="H2291" s="673"/>
      <c r="I2291" s="672"/>
      <c r="J2291" s="673"/>
    </row>
    <row r="2292" spans="1:10" s="679" customFormat="1" ht="11.25" customHeight="1">
      <c r="A2292" s="670" t="s">
        <v>136</v>
      </c>
      <c r="B2292" s="671" t="s">
        <v>137</v>
      </c>
      <c r="C2292" s="672"/>
      <c r="D2292" s="673"/>
      <c r="E2292" s="672"/>
      <c r="F2292" s="674"/>
      <c r="G2292" s="674"/>
      <c r="H2292" s="673"/>
      <c r="I2292" s="672"/>
      <c r="J2292" s="673"/>
    </row>
    <row r="2293" spans="1:10" ht="12" thickBot="1">
      <c r="A2293" s="683" t="s">
        <v>138</v>
      </c>
      <c r="B2293" s="676" t="s">
        <v>139</v>
      </c>
      <c r="C2293" s="672"/>
      <c r="D2293" s="673"/>
      <c r="E2293" s="672"/>
      <c r="F2293" s="674"/>
      <c r="G2293" s="674"/>
      <c r="H2293" s="673"/>
      <c r="I2293" s="672"/>
      <c r="J2293" s="673"/>
    </row>
    <row r="2294" spans="1:10" ht="11.25" customHeight="1">
      <c r="A2294" s="684" t="s">
        <v>28</v>
      </c>
      <c r="B2294" s="666" t="s">
        <v>29</v>
      </c>
      <c r="C2294" s="667">
        <v>3</v>
      </c>
      <c r="D2294" s="668">
        <v>3</v>
      </c>
      <c r="E2294" s="667">
        <v>0</v>
      </c>
      <c r="F2294" s="669">
        <v>0</v>
      </c>
      <c r="G2294" s="669">
        <v>1</v>
      </c>
      <c r="H2294" s="668">
        <v>1</v>
      </c>
      <c r="I2294" s="667">
        <v>384</v>
      </c>
      <c r="J2294" s="668">
        <v>384</v>
      </c>
    </row>
    <row r="2295" spans="1:10">
      <c r="A2295" s="685" t="s">
        <v>140</v>
      </c>
      <c r="B2295" s="671" t="s">
        <v>141</v>
      </c>
      <c r="C2295" s="672">
        <v>2</v>
      </c>
      <c r="D2295" s="673">
        <v>2</v>
      </c>
      <c r="E2295" s="672"/>
      <c r="F2295" s="674"/>
      <c r="G2295" s="674">
        <v>1</v>
      </c>
      <c r="H2295" s="673">
        <v>1</v>
      </c>
      <c r="I2295" s="672">
        <v>180</v>
      </c>
      <c r="J2295" s="673">
        <v>180</v>
      </c>
    </row>
    <row r="2296" spans="1:10" ht="11.25" customHeight="1">
      <c r="A2296" s="686" t="s">
        <v>142</v>
      </c>
      <c r="B2296" s="671" t="s">
        <v>143</v>
      </c>
      <c r="C2296" s="672"/>
      <c r="D2296" s="673"/>
      <c r="E2296" s="672"/>
      <c r="F2296" s="674"/>
      <c r="G2296" s="674"/>
      <c r="H2296" s="673"/>
      <c r="I2296" s="672"/>
      <c r="J2296" s="673"/>
    </row>
    <row r="2297" spans="1:10" s="679" customFormat="1" ht="12" thickBot="1">
      <c r="A2297" s="683" t="s">
        <v>144</v>
      </c>
      <c r="B2297" s="676" t="s">
        <v>145</v>
      </c>
      <c r="C2297" s="672">
        <v>1</v>
      </c>
      <c r="D2297" s="673">
        <v>1</v>
      </c>
      <c r="E2297" s="672"/>
      <c r="F2297" s="674"/>
      <c r="G2297" s="674"/>
      <c r="H2297" s="673"/>
      <c r="I2297" s="672">
        <v>204</v>
      </c>
      <c r="J2297" s="673">
        <v>204</v>
      </c>
    </row>
    <row r="2298" spans="1:10" ht="11.25" customHeight="1">
      <c r="A2298" s="684" t="s">
        <v>30</v>
      </c>
      <c r="B2298" s="666" t="s">
        <v>31</v>
      </c>
      <c r="C2298" s="680">
        <v>5</v>
      </c>
      <c r="D2298" s="681">
        <v>4</v>
      </c>
      <c r="E2298" s="680">
        <v>0</v>
      </c>
      <c r="F2298" s="682">
        <v>0</v>
      </c>
      <c r="G2298" s="682">
        <v>0</v>
      </c>
      <c r="H2298" s="681">
        <v>0</v>
      </c>
      <c r="I2298" s="680">
        <v>457</v>
      </c>
      <c r="J2298" s="681">
        <v>340</v>
      </c>
    </row>
    <row r="2299" spans="1:10" ht="22.5">
      <c r="A2299" s="685" t="s">
        <v>146</v>
      </c>
      <c r="B2299" s="671" t="s">
        <v>147</v>
      </c>
      <c r="C2299" s="672"/>
      <c r="D2299" s="673"/>
      <c r="E2299" s="672"/>
      <c r="F2299" s="674"/>
      <c r="G2299" s="674"/>
      <c r="H2299" s="673"/>
      <c r="I2299" s="672"/>
      <c r="J2299" s="673"/>
    </row>
    <row r="2300" spans="1:10" s="679" customFormat="1">
      <c r="A2300" s="686" t="s">
        <v>148</v>
      </c>
      <c r="B2300" s="671" t="s">
        <v>149</v>
      </c>
      <c r="C2300" s="672">
        <v>2</v>
      </c>
      <c r="D2300" s="673">
        <v>1</v>
      </c>
      <c r="E2300" s="672"/>
      <c r="F2300" s="674"/>
      <c r="G2300" s="674"/>
      <c r="H2300" s="673"/>
      <c r="I2300" s="672">
        <v>147</v>
      </c>
      <c r="J2300" s="673">
        <v>30</v>
      </c>
    </row>
    <row r="2301" spans="1:10" ht="11.25" customHeight="1" thickBot="1">
      <c r="A2301" s="687" t="s">
        <v>150</v>
      </c>
      <c r="B2301" s="676" t="s">
        <v>151</v>
      </c>
      <c r="C2301" s="688">
        <v>3</v>
      </c>
      <c r="D2301" s="689">
        <v>3</v>
      </c>
      <c r="E2301" s="688"/>
      <c r="F2301" s="690"/>
      <c r="G2301" s="690"/>
      <c r="H2301" s="689"/>
      <c r="I2301" s="688">
        <v>310</v>
      </c>
      <c r="J2301" s="689">
        <v>310</v>
      </c>
    </row>
    <row r="2302" spans="1:10" ht="6.75" customHeight="1" thickBot="1">
      <c r="A2302" s="691"/>
      <c r="B2302" s="692"/>
      <c r="C2302" s="693"/>
      <c r="D2302" s="693"/>
      <c r="E2302" s="694"/>
      <c r="F2302" s="694"/>
      <c r="G2302" s="694"/>
      <c r="H2302" s="694"/>
      <c r="I2302" s="693"/>
      <c r="J2302" s="693"/>
    </row>
    <row r="2303" spans="1:10" s="659" customFormat="1" ht="11.25" customHeight="1" thickBot="1">
      <c r="A2303" s="695">
        <v>1</v>
      </c>
      <c r="B2303" s="696">
        <v>2</v>
      </c>
      <c r="C2303" s="697">
        <v>3</v>
      </c>
      <c r="D2303" s="698">
        <v>4</v>
      </c>
      <c r="E2303" s="699">
        <v>5</v>
      </c>
      <c r="F2303" s="700">
        <v>6</v>
      </c>
      <c r="G2303" s="701">
        <v>7</v>
      </c>
      <c r="H2303" s="702">
        <v>8</v>
      </c>
      <c r="I2303" s="703">
        <v>9</v>
      </c>
      <c r="J2303" s="704">
        <v>10</v>
      </c>
    </row>
    <row r="2304" spans="1:10">
      <c r="A2304" s="705" t="s">
        <v>32</v>
      </c>
      <c r="B2304" s="666" t="s">
        <v>33</v>
      </c>
      <c r="C2304" s="680">
        <v>3</v>
      </c>
      <c r="D2304" s="681">
        <v>3</v>
      </c>
      <c r="E2304" s="682">
        <v>0</v>
      </c>
      <c r="F2304" s="682">
        <v>0</v>
      </c>
      <c r="G2304" s="682">
        <v>0</v>
      </c>
      <c r="H2304" s="706">
        <v>0</v>
      </c>
      <c r="I2304" s="680">
        <v>659</v>
      </c>
      <c r="J2304" s="681">
        <v>659</v>
      </c>
    </row>
    <row r="2305" spans="1:10" ht="11.25" customHeight="1">
      <c r="A2305" s="686" t="s">
        <v>152</v>
      </c>
      <c r="B2305" s="671" t="s">
        <v>153</v>
      </c>
      <c r="C2305" s="672">
        <v>3</v>
      </c>
      <c r="D2305" s="673">
        <v>3</v>
      </c>
      <c r="E2305" s="674"/>
      <c r="F2305" s="674"/>
      <c r="G2305" s="674"/>
      <c r="H2305" s="707"/>
      <c r="I2305" s="672">
        <v>659</v>
      </c>
      <c r="J2305" s="673">
        <v>659</v>
      </c>
    </row>
    <row r="2306" spans="1:10" ht="11.25" customHeight="1">
      <c r="A2306" s="686" t="s">
        <v>154</v>
      </c>
      <c r="B2306" s="671" t="s">
        <v>155</v>
      </c>
      <c r="C2306" s="672"/>
      <c r="D2306" s="673"/>
      <c r="E2306" s="674"/>
      <c r="F2306" s="674"/>
      <c r="G2306" s="674"/>
      <c r="H2306" s="707"/>
      <c r="I2306" s="672"/>
      <c r="J2306" s="673"/>
    </row>
    <row r="2307" spans="1:10">
      <c r="A2307" s="685" t="s">
        <v>156</v>
      </c>
      <c r="B2307" s="671" t="s">
        <v>157</v>
      </c>
      <c r="C2307" s="672"/>
      <c r="D2307" s="673"/>
      <c r="E2307" s="674"/>
      <c r="F2307" s="674"/>
      <c r="G2307" s="674"/>
      <c r="H2307" s="707"/>
      <c r="I2307" s="672"/>
      <c r="J2307" s="673"/>
    </row>
    <row r="2308" spans="1:10">
      <c r="A2308" s="685" t="s">
        <v>158</v>
      </c>
      <c r="B2308" s="671" t="s">
        <v>159</v>
      </c>
      <c r="C2308" s="672"/>
      <c r="D2308" s="673"/>
      <c r="E2308" s="674"/>
      <c r="F2308" s="674"/>
      <c r="G2308" s="674"/>
      <c r="H2308" s="707"/>
      <c r="I2308" s="672"/>
      <c r="J2308" s="673"/>
    </row>
    <row r="2309" spans="1:10" ht="12" thickBot="1">
      <c r="A2309" s="683" t="s">
        <v>160</v>
      </c>
      <c r="B2309" s="676" t="s">
        <v>161</v>
      </c>
      <c r="C2309" s="672"/>
      <c r="D2309" s="673"/>
      <c r="E2309" s="674"/>
      <c r="F2309" s="674"/>
      <c r="G2309" s="674"/>
      <c r="H2309" s="707"/>
      <c r="I2309" s="708"/>
      <c r="J2309" s="709"/>
    </row>
    <row r="2310" spans="1:10">
      <c r="A2310" s="684" t="s">
        <v>34</v>
      </c>
      <c r="B2310" s="666" t="s">
        <v>35</v>
      </c>
      <c r="C2310" s="680">
        <v>1</v>
      </c>
      <c r="D2310" s="681">
        <v>1</v>
      </c>
      <c r="E2310" s="682">
        <v>0</v>
      </c>
      <c r="F2310" s="682">
        <v>0</v>
      </c>
      <c r="G2310" s="682">
        <v>1</v>
      </c>
      <c r="H2310" s="706">
        <v>1</v>
      </c>
      <c r="I2310" s="680">
        <v>0</v>
      </c>
      <c r="J2310" s="681">
        <v>0</v>
      </c>
    </row>
    <row r="2311" spans="1:10">
      <c r="A2311" s="685" t="s">
        <v>162</v>
      </c>
      <c r="B2311" s="671" t="s">
        <v>163</v>
      </c>
      <c r="C2311" s="672"/>
      <c r="D2311" s="673"/>
      <c r="E2311" s="674"/>
      <c r="F2311" s="674"/>
      <c r="G2311" s="674"/>
      <c r="H2311" s="707"/>
      <c r="I2311" s="672"/>
      <c r="J2311" s="673"/>
    </row>
    <row r="2312" spans="1:10" ht="12" thickBot="1">
      <c r="A2312" s="683" t="s">
        <v>164</v>
      </c>
      <c r="B2312" s="676" t="s">
        <v>165</v>
      </c>
      <c r="C2312" s="672">
        <v>1</v>
      </c>
      <c r="D2312" s="673">
        <v>1</v>
      </c>
      <c r="E2312" s="674"/>
      <c r="F2312" s="674"/>
      <c r="G2312" s="674">
        <v>1</v>
      </c>
      <c r="H2312" s="707">
        <v>1</v>
      </c>
      <c r="I2312" s="672"/>
      <c r="J2312" s="673"/>
    </row>
    <row r="2313" spans="1:10" ht="21">
      <c r="A2313" s="705" t="s">
        <v>36</v>
      </c>
      <c r="B2313" s="666" t="s">
        <v>37</v>
      </c>
      <c r="C2313" s="680">
        <v>0</v>
      </c>
      <c r="D2313" s="681">
        <v>0</v>
      </c>
      <c r="E2313" s="682">
        <v>0</v>
      </c>
      <c r="F2313" s="682">
        <v>0</v>
      </c>
      <c r="G2313" s="682">
        <v>0</v>
      </c>
      <c r="H2313" s="706">
        <v>0</v>
      </c>
      <c r="I2313" s="680">
        <v>0</v>
      </c>
      <c r="J2313" s="681">
        <v>0</v>
      </c>
    </row>
    <row r="2314" spans="1:10">
      <c r="A2314" s="686" t="s">
        <v>166</v>
      </c>
      <c r="B2314" s="671" t="s">
        <v>167</v>
      </c>
      <c r="C2314" s="672"/>
      <c r="D2314" s="673"/>
      <c r="E2314" s="674"/>
      <c r="F2314" s="674"/>
      <c r="G2314" s="674"/>
      <c r="H2314" s="707"/>
      <c r="I2314" s="672"/>
      <c r="J2314" s="673"/>
    </row>
    <row r="2315" spans="1:10" ht="22.5">
      <c r="A2315" s="686" t="s">
        <v>168</v>
      </c>
      <c r="B2315" s="671" t="s">
        <v>169</v>
      </c>
      <c r="C2315" s="672"/>
      <c r="D2315" s="673"/>
      <c r="E2315" s="674"/>
      <c r="F2315" s="674"/>
      <c r="G2315" s="674"/>
      <c r="H2315" s="707"/>
      <c r="I2315" s="672"/>
      <c r="J2315" s="673"/>
    </row>
    <row r="2316" spans="1:10">
      <c r="A2316" s="686" t="s">
        <v>170</v>
      </c>
      <c r="B2316" s="671" t="s">
        <v>171</v>
      </c>
      <c r="C2316" s="672"/>
      <c r="D2316" s="673"/>
      <c r="E2316" s="674"/>
      <c r="F2316" s="674"/>
      <c r="G2316" s="674"/>
      <c r="H2316" s="707"/>
      <c r="I2316" s="672"/>
      <c r="J2316" s="673"/>
    </row>
    <row r="2317" spans="1:10">
      <c r="A2317" s="686" t="s">
        <v>172</v>
      </c>
      <c r="B2317" s="671" t="s">
        <v>173</v>
      </c>
      <c r="C2317" s="672"/>
      <c r="D2317" s="673"/>
      <c r="E2317" s="674"/>
      <c r="F2317" s="674"/>
      <c r="G2317" s="674"/>
      <c r="H2317" s="707"/>
      <c r="I2317" s="672"/>
      <c r="J2317" s="673"/>
    </row>
    <row r="2318" spans="1:10">
      <c r="A2318" s="686" t="s">
        <v>174</v>
      </c>
      <c r="B2318" s="671" t="s">
        <v>175</v>
      </c>
      <c r="C2318" s="672"/>
      <c r="D2318" s="673"/>
      <c r="E2318" s="674"/>
      <c r="F2318" s="674"/>
      <c r="G2318" s="674"/>
      <c r="H2318" s="707"/>
      <c r="I2318" s="672"/>
      <c r="J2318" s="673"/>
    </row>
    <row r="2319" spans="1:10" ht="12" thickBot="1">
      <c r="A2319" s="687" t="s">
        <v>176</v>
      </c>
      <c r="B2319" s="676" t="s">
        <v>177</v>
      </c>
      <c r="C2319" s="672"/>
      <c r="D2319" s="673"/>
      <c r="E2319" s="674"/>
      <c r="F2319" s="674"/>
      <c r="G2319" s="674"/>
      <c r="H2319" s="707"/>
      <c r="I2319" s="672"/>
      <c r="J2319" s="673"/>
    </row>
    <row r="2320" spans="1:10">
      <c r="A2320" s="705" t="s">
        <v>38</v>
      </c>
      <c r="B2320" s="666" t="s">
        <v>39</v>
      </c>
      <c r="C2320" s="680">
        <v>0</v>
      </c>
      <c r="D2320" s="681">
        <v>0</v>
      </c>
      <c r="E2320" s="682">
        <v>0</v>
      </c>
      <c r="F2320" s="682">
        <v>0</v>
      </c>
      <c r="G2320" s="682">
        <v>0</v>
      </c>
      <c r="H2320" s="706">
        <v>0</v>
      </c>
      <c r="I2320" s="680">
        <v>0</v>
      </c>
      <c r="J2320" s="681">
        <v>0</v>
      </c>
    </row>
    <row r="2321" spans="1:10" ht="22.5">
      <c r="A2321" s="686" t="s">
        <v>178</v>
      </c>
      <c r="B2321" s="671" t="s">
        <v>179</v>
      </c>
      <c r="C2321" s="710"/>
      <c r="D2321" s="711"/>
      <c r="E2321" s="712"/>
      <c r="F2321" s="712"/>
      <c r="G2321" s="712"/>
      <c r="H2321" s="713"/>
      <c r="I2321" s="710"/>
      <c r="J2321" s="711"/>
    </row>
    <row r="2322" spans="1:10" ht="11.25" customHeight="1">
      <c r="A2322" s="686" t="s">
        <v>180</v>
      </c>
      <c r="B2322" s="671" t="s">
        <v>181</v>
      </c>
      <c r="C2322" s="710"/>
      <c r="D2322" s="711"/>
      <c r="E2322" s="712"/>
      <c r="F2322" s="712"/>
      <c r="G2322" s="712"/>
      <c r="H2322" s="713"/>
      <c r="I2322" s="710"/>
      <c r="J2322" s="711"/>
    </row>
    <row r="2323" spans="1:10" ht="11.25" customHeight="1" thickBot="1">
      <c r="A2323" s="683" t="s">
        <v>182</v>
      </c>
      <c r="B2323" s="676" t="s">
        <v>183</v>
      </c>
      <c r="C2323" s="710"/>
      <c r="D2323" s="711"/>
      <c r="E2323" s="712"/>
      <c r="F2323" s="712"/>
      <c r="G2323" s="712"/>
      <c r="H2323" s="713"/>
      <c r="I2323" s="710"/>
      <c r="J2323" s="711"/>
    </row>
    <row r="2324" spans="1:10">
      <c r="A2324" s="705" t="s">
        <v>40</v>
      </c>
      <c r="B2324" s="666" t="s">
        <v>41</v>
      </c>
      <c r="C2324" s="680">
        <v>0</v>
      </c>
      <c r="D2324" s="681">
        <v>0</v>
      </c>
      <c r="E2324" s="682">
        <v>0</v>
      </c>
      <c r="F2324" s="682">
        <v>0</v>
      </c>
      <c r="G2324" s="682">
        <v>0</v>
      </c>
      <c r="H2324" s="706">
        <v>0</v>
      </c>
      <c r="I2324" s="680">
        <v>0</v>
      </c>
      <c r="J2324" s="681">
        <v>0</v>
      </c>
    </row>
    <row r="2325" spans="1:10" ht="12" thickBot="1">
      <c r="A2325" s="687" t="s">
        <v>184</v>
      </c>
      <c r="B2325" s="676" t="s">
        <v>185</v>
      </c>
      <c r="C2325" s="672"/>
      <c r="D2325" s="673"/>
      <c r="E2325" s="674"/>
      <c r="F2325" s="674"/>
      <c r="G2325" s="674"/>
      <c r="H2325" s="707"/>
      <c r="I2325" s="672"/>
      <c r="J2325" s="673"/>
    </row>
    <row r="2326" spans="1:10" ht="11.25" customHeight="1">
      <c r="A2326" s="705" t="s">
        <v>42</v>
      </c>
      <c r="B2326" s="666" t="s">
        <v>43</v>
      </c>
      <c r="C2326" s="680">
        <v>0</v>
      </c>
      <c r="D2326" s="681">
        <v>0</v>
      </c>
      <c r="E2326" s="682">
        <v>0</v>
      </c>
      <c r="F2326" s="682">
        <v>0</v>
      </c>
      <c r="G2326" s="682">
        <v>0</v>
      </c>
      <c r="H2326" s="706">
        <v>0</v>
      </c>
      <c r="I2326" s="680">
        <v>0</v>
      </c>
      <c r="J2326" s="681">
        <v>0</v>
      </c>
    </row>
    <row r="2327" spans="1:10">
      <c r="A2327" s="685" t="s">
        <v>186</v>
      </c>
      <c r="B2327" s="671" t="s">
        <v>187</v>
      </c>
      <c r="C2327" s="672"/>
      <c r="D2327" s="673"/>
      <c r="E2327" s="674"/>
      <c r="F2327" s="674"/>
      <c r="G2327" s="674"/>
      <c r="H2327" s="707"/>
      <c r="I2327" s="672"/>
      <c r="J2327" s="673"/>
    </row>
    <row r="2328" spans="1:10" ht="22.5">
      <c r="A2328" s="670" t="s">
        <v>188</v>
      </c>
      <c r="B2328" s="671" t="s">
        <v>189</v>
      </c>
      <c r="C2328" s="672"/>
      <c r="D2328" s="673"/>
      <c r="E2328" s="674"/>
      <c r="F2328" s="674"/>
      <c r="G2328" s="674"/>
      <c r="H2328" s="707"/>
      <c r="I2328" s="672"/>
      <c r="J2328" s="673"/>
    </row>
    <row r="2329" spans="1:10" ht="11.25" customHeight="1">
      <c r="A2329" s="686" t="s">
        <v>190</v>
      </c>
      <c r="B2329" s="671" t="s">
        <v>191</v>
      </c>
      <c r="C2329" s="672"/>
      <c r="D2329" s="673"/>
      <c r="E2329" s="674"/>
      <c r="F2329" s="674"/>
      <c r="G2329" s="674"/>
      <c r="H2329" s="707"/>
      <c r="I2329" s="672"/>
      <c r="J2329" s="673"/>
    </row>
    <row r="2330" spans="1:10">
      <c r="A2330" s="686" t="s">
        <v>192</v>
      </c>
      <c r="B2330" s="671" t="s">
        <v>193</v>
      </c>
      <c r="C2330" s="672"/>
      <c r="D2330" s="673"/>
      <c r="E2330" s="674"/>
      <c r="F2330" s="674"/>
      <c r="G2330" s="674"/>
      <c r="H2330" s="707"/>
      <c r="I2330" s="672"/>
      <c r="J2330" s="673"/>
    </row>
    <row r="2331" spans="1:10">
      <c r="A2331" s="686" t="s">
        <v>194</v>
      </c>
      <c r="B2331" s="671" t="s">
        <v>195</v>
      </c>
      <c r="C2331" s="672"/>
      <c r="D2331" s="673"/>
      <c r="E2331" s="674"/>
      <c r="F2331" s="674"/>
      <c r="G2331" s="674"/>
      <c r="H2331" s="707"/>
      <c r="I2331" s="672"/>
      <c r="J2331" s="673"/>
    </row>
    <row r="2332" spans="1:10">
      <c r="A2332" s="686" t="s">
        <v>196</v>
      </c>
      <c r="B2332" s="671" t="s">
        <v>197</v>
      </c>
      <c r="C2332" s="672"/>
      <c r="D2332" s="673"/>
      <c r="E2332" s="674"/>
      <c r="F2332" s="674"/>
      <c r="G2332" s="674"/>
      <c r="H2332" s="707"/>
      <c r="I2332" s="672"/>
      <c r="J2332" s="673"/>
    </row>
    <row r="2333" spans="1:10" ht="12" thickBot="1">
      <c r="A2333" s="687" t="s">
        <v>198</v>
      </c>
      <c r="B2333" s="676" t="s">
        <v>199</v>
      </c>
      <c r="C2333" s="672"/>
      <c r="D2333" s="673"/>
      <c r="E2333" s="674"/>
      <c r="F2333" s="674"/>
      <c r="G2333" s="674"/>
      <c r="H2333" s="707"/>
      <c r="I2333" s="672"/>
      <c r="J2333" s="673"/>
    </row>
    <row r="2334" spans="1:10">
      <c r="A2334" s="714" t="s">
        <v>44</v>
      </c>
      <c r="B2334" s="715" t="s">
        <v>45</v>
      </c>
      <c r="C2334" s="680">
        <v>1</v>
      </c>
      <c r="D2334" s="681">
        <v>1</v>
      </c>
      <c r="E2334" s="682">
        <v>0</v>
      </c>
      <c r="F2334" s="682">
        <v>0</v>
      </c>
      <c r="G2334" s="682">
        <v>0</v>
      </c>
      <c r="H2334" s="706">
        <v>0</v>
      </c>
      <c r="I2334" s="680">
        <v>30</v>
      </c>
      <c r="J2334" s="681">
        <v>30</v>
      </c>
    </row>
    <row r="2335" spans="1:10">
      <c r="A2335" s="686" t="s">
        <v>200</v>
      </c>
      <c r="B2335" s="671" t="s">
        <v>201</v>
      </c>
      <c r="C2335" s="672"/>
      <c r="D2335" s="673"/>
      <c r="E2335" s="674"/>
      <c r="F2335" s="674"/>
      <c r="G2335" s="674"/>
      <c r="H2335" s="707"/>
      <c r="I2335" s="672"/>
      <c r="J2335" s="673"/>
    </row>
    <row r="2336" spans="1:10">
      <c r="A2336" s="686" t="s">
        <v>202</v>
      </c>
      <c r="B2336" s="671" t="s">
        <v>203</v>
      </c>
      <c r="C2336" s="672">
        <v>1</v>
      </c>
      <c r="D2336" s="673">
        <v>1</v>
      </c>
      <c r="E2336" s="674"/>
      <c r="F2336" s="674"/>
      <c r="G2336" s="674"/>
      <c r="H2336" s="707"/>
      <c r="I2336" s="672">
        <v>30</v>
      </c>
      <c r="J2336" s="673">
        <v>30</v>
      </c>
    </row>
    <row r="2337" spans="1:10" ht="22.5">
      <c r="A2337" s="686" t="s">
        <v>204</v>
      </c>
      <c r="B2337" s="716" t="s">
        <v>205</v>
      </c>
      <c r="C2337" s="672"/>
      <c r="D2337" s="673"/>
      <c r="E2337" s="674"/>
      <c r="F2337" s="674"/>
      <c r="G2337" s="674"/>
      <c r="H2337" s="707"/>
      <c r="I2337" s="672"/>
      <c r="J2337" s="673"/>
    </row>
    <row r="2338" spans="1:10">
      <c r="A2338" s="686" t="s">
        <v>206</v>
      </c>
      <c r="B2338" s="716" t="s">
        <v>207</v>
      </c>
      <c r="C2338" s="672"/>
      <c r="D2338" s="673"/>
      <c r="E2338" s="674"/>
      <c r="F2338" s="674"/>
      <c r="G2338" s="674"/>
      <c r="H2338" s="707"/>
      <c r="I2338" s="672"/>
      <c r="J2338" s="673"/>
    </row>
    <row r="2339" spans="1:10">
      <c r="A2339" s="686" t="s">
        <v>208</v>
      </c>
      <c r="B2339" s="716" t="s">
        <v>209</v>
      </c>
      <c r="C2339" s="672"/>
      <c r="D2339" s="673"/>
      <c r="E2339" s="674"/>
      <c r="F2339" s="674"/>
      <c r="G2339" s="674"/>
      <c r="H2339" s="707"/>
      <c r="I2339" s="672"/>
      <c r="J2339" s="673"/>
    </row>
    <row r="2340" spans="1:10" ht="23.25" thickBot="1">
      <c r="A2340" s="687" t="s">
        <v>210</v>
      </c>
      <c r="B2340" s="717" t="s">
        <v>211</v>
      </c>
      <c r="C2340" s="672"/>
      <c r="D2340" s="673"/>
      <c r="E2340" s="674"/>
      <c r="F2340" s="674"/>
      <c r="G2340" s="674"/>
      <c r="H2340" s="707"/>
      <c r="I2340" s="672"/>
      <c r="J2340" s="673"/>
    </row>
    <row r="2341" spans="1:10">
      <c r="A2341" s="705" t="s">
        <v>46</v>
      </c>
      <c r="B2341" s="718" t="s">
        <v>47</v>
      </c>
      <c r="C2341" s="680">
        <v>3</v>
      </c>
      <c r="D2341" s="681">
        <v>3</v>
      </c>
      <c r="E2341" s="682">
        <v>0</v>
      </c>
      <c r="F2341" s="682">
        <v>0</v>
      </c>
      <c r="G2341" s="682">
        <v>0</v>
      </c>
      <c r="H2341" s="706">
        <v>0</v>
      </c>
      <c r="I2341" s="680">
        <v>87</v>
      </c>
      <c r="J2341" s="681">
        <v>87</v>
      </c>
    </row>
    <row r="2342" spans="1:10" ht="12" thickBot="1">
      <c r="A2342" s="687" t="s">
        <v>212</v>
      </c>
      <c r="B2342" s="717" t="s">
        <v>213</v>
      </c>
      <c r="C2342" s="672">
        <v>3</v>
      </c>
      <c r="D2342" s="673">
        <v>3</v>
      </c>
      <c r="E2342" s="674"/>
      <c r="F2342" s="674"/>
      <c r="G2342" s="674"/>
      <c r="H2342" s="707"/>
      <c r="I2342" s="672">
        <v>87</v>
      </c>
      <c r="J2342" s="673">
        <v>87</v>
      </c>
    </row>
    <row r="2343" spans="1:10">
      <c r="A2343" s="705" t="s">
        <v>48</v>
      </c>
      <c r="B2343" s="718" t="s">
        <v>49</v>
      </c>
      <c r="C2343" s="680">
        <v>3</v>
      </c>
      <c r="D2343" s="681">
        <v>1</v>
      </c>
      <c r="E2343" s="682">
        <v>1</v>
      </c>
      <c r="F2343" s="682">
        <v>0</v>
      </c>
      <c r="G2343" s="682">
        <v>0</v>
      </c>
      <c r="H2343" s="706">
        <v>0</v>
      </c>
      <c r="I2343" s="680">
        <v>429</v>
      </c>
      <c r="J2343" s="681">
        <v>129</v>
      </c>
    </row>
    <row r="2344" spans="1:10" ht="12" thickBot="1">
      <c r="A2344" s="687" t="s">
        <v>214</v>
      </c>
      <c r="B2344" s="717" t="s">
        <v>215</v>
      </c>
      <c r="C2344" s="672">
        <v>3</v>
      </c>
      <c r="D2344" s="673">
        <v>1</v>
      </c>
      <c r="E2344" s="674">
        <v>1</v>
      </c>
      <c r="F2344" s="674"/>
      <c r="G2344" s="674"/>
      <c r="H2344" s="707"/>
      <c r="I2344" s="672">
        <v>429</v>
      </c>
      <c r="J2344" s="673">
        <v>129</v>
      </c>
    </row>
    <row r="2345" spans="1:10">
      <c r="A2345" s="705" t="s">
        <v>50</v>
      </c>
      <c r="B2345" s="718" t="s">
        <v>51</v>
      </c>
      <c r="C2345" s="680">
        <v>3</v>
      </c>
      <c r="D2345" s="681">
        <v>2</v>
      </c>
      <c r="E2345" s="682">
        <v>0</v>
      </c>
      <c r="F2345" s="682">
        <v>0</v>
      </c>
      <c r="G2345" s="682">
        <v>1</v>
      </c>
      <c r="H2345" s="706">
        <v>1</v>
      </c>
      <c r="I2345" s="680">
        <v>240</v>
      </c>
      <c r="J2345" s="681">
        <v>180</v>
      </c>
    </row>
    <row r="2346" spans="1:10">
      <c r="A2346" s="686" t="s">
        <v>216</v>
      </c>
      <c r="B2346" s="716" t="s">
        <v>217</v>
      </c>
      <c r="C2346" s="672">
        <v>1</v>
      </c>
      <c r="D2346" s="673">
        <v>1</v>
      </c>
      <c r="E2346" s="674"/>
      <c r="F2346" s="674"/>
      <c r="G2346" s="674"/>
      <c r="H2346" s="707"/>
      <c r="I2346" s="672">
        <v>180</v>
      </c>
      <c r="J2346" s="673">
        <v>180</v>
      </c>
    </row>
    <row r="2347" spans="1:10">
      <c r="A2347" s="686" t="s">
        <v>218</v>
      </c>
      <c r="B2347" s="716" t="s">
        <v>219</v>
      </c>
      <c r="C2347" s="672"/>
      <c r="D2347" s="673"/>
      <c r="E2347" s="674"/>
      <c r="F2347" s="674"/>
      <c r="G2347" s="674"/>
      <c r="H2347" s="707"/>
      <c r="I2347" s="672"/>
      <c r="J2347" s="673"/>
    </row>
    <row r="2348" spans="1:10" ht="12" thickBot="1">
      <c r="A2348" s="687" t="s">
        <v>220</v>
      </c>
      <c r="B2348" s="717" t="s">
        <v>221</v>
      </c>
      <c r="C2348" s="672">
        <v>2</v>
      </c>
      <c r="D2348" s="673">
        <v>1</v>
      </c>
      <c r="E2348" s="674"/>
      <c r="F2348" s="674"/>
      <c r="G2348" s="674">
        <v>1</v>
      </c>
      <c r="H2348" s="707">
        <v>1</v>
      </c>
      <c r="I2348" s="672">
        <v>60</v>
      </c>
      <c r="J2348" s="673"/>
    </row>
    <row r="2349" spans="1:10">
      <c r="A2349" s="705" t="s">
        <v>52</v>
      </c>
      <c r="B2349" s="718" t="s">
        <v>53</v>
      </c>
      <c r="C2349" s="680">
        <v>0</v>
      </c>
      <c r="D2349" s="681">
        <v>0</v>
      </c>
      <c r="E2349" s="682">
        <v>0</v>
      </c>
      <c r="F2349" s="682">
        <v>0</v>
      </c>
      <c r="G2349" s="682">
        <v>0</v>
      </c>
      <c r="H2349" s="706">
        <v>0</v>
      </c>
      <c r="I2349" s="680">
        <v>0</v>
      </c>
      <c r="J2349" s="681">
        <v>0</v>
      </c>
    </row>
    <row r="2350" spans="1:10">
      <c r="A2350" s="686" t="s">
        <v>222</v>
      </c>
      <c r="B2350" s="716" t="s">
        <v>223</v>
      </c>
      <c r="C2350" s="672"/>
      <c r="D2350" s="673"/>
      <c r="E2350" s="674"/>
      <c r="F2350" s="674"/>
      <c r="G2350" s="674"/>
      <c r="H2350" s="707"/>
      <c r="I2350" s="672"/>
      <c r="J2350" s="673"/>
    </row>
    <row r="2351" spans="1:10">
      <c r="A2351" s="686" t="s">
        <v>224</v>
      </c>
      <c r="B2351" s="716" t="s">
        <v>225</v>
      </c>
      <c r="C2351" s="672"/>
      <c r="D2351" s="673"/>
      <c r="E2351" s="674"/>
      <c r="F2351" s="674"/>
      <c r="G2351" s="674"/>
      <c r="H2351" s="707"/>
      <c r="I2351" s="672"/>
      <c r="J2351" s="673"/>
    </row>
    <row r="2352" spans="1:10">
      <c r="A2352" s="686" t="s">
        <v>226</v>
      </c>
      <c r="B2352" s="716" t="s">
        <v>227</v>
      </c>
      <c r="C2352" s="672"/>
      <c r="D2352" s="673"/>
      <c r="E2352" s="674"/>
      <c r="F2352" s="674"/>
      <c r="G2352" s="674"/>
      <c r="H2352" s="707"/>
      <c r="I2352" s="672"/>
      <c r="J2352" s="673"/>
    </row>
    <row r="2353" spans="1:10" ht="12" thickBot="1">
      <c r="A2353" s="687" t="s">
        <v>228</v>
      </c>
      <c r="B2353" s="717" t="s">
        <v>229</v>
      </c>
      <c r="C2353" s="672"/>
      <c r="D2353" s="673"/>
      <c r="E2353" s="674"/>
      <c r="F2353" s="674"/>
      <c r="G2353" s="674"/>
      <c r="H2353" s="707"/>
      <c r="I2353" s="672"/>
      <c r="J2353" s="673"/>
    </row>
    <row r="2354" spans="1:10">
      <c r="A2354" s="705" t="s">
        <v>54</v>
      </c>
      <c r="B2354" s="718" t="s">
        <v>55</v>
      </c>
      <c r="C2354" s="680">
        <v>0</v>
      </c>
      <c r="D2354" s="681">
        <v>0</v>
      </c>
      <c r="E2354" s="682">
        <v>0</v>
      </c>
      <c r="F2354" s="682">
        <v>0</v>
      </c>
      <c r="G2354" s="682">
        <v>0</v>
      </c>
      <c r="H2354" s="706">
        <v>0</v>
      </c>
      <c r="I2354" s="680">
        <v>0</v>
      </c>
      <c r="J2354" s="681">
        <v>0</v>
      </c>
    </row>
    <row r="2355" spans="1:10">
      <c r="A2355" s="686" t="s">
        <v>230</v>
      </c>
      <c r="B2355" s="716" t="s">
        <v>231</v>
      </c>
      <c r="C2355" s="710"/>
      <c r="D2355" s="711"/>
      <c r="E2355" s="712"/>
      <c r="F2355" s="712"/>
      <c r="G2355" s="712"/>
      <c r="H2355" s="713"/>
      <c r="I2355" s="710"/>
      <c r="J2355" s="711"/>
    </row>
    <row r="2356" spans="1:10">
      <c r="A2356" s="686" t="s">
        <v>232</v>
      </c>
      <c r="B2356" s="716" t="s">
        <v>233</v>
      </c>
      <c r="C2356" s="710"/>
      <c r="D2356" s="711"/>
      <c r="E2356" s="712"/>
      <c r="F2356" s="712"/>
      <c r="G2356" s="712"/>
      <c r="H2356" s="713"/>
      <c r="I2356" s="710"/>
      <c r="J2356" s="711"/>
    </row>
    <row r="2357" spans="1:10" ht="12" thickBot="1">
      <c r="A2357" s="687" t="s">
        <v>234</v>
      </c>
      <c r="B2357" s="717" t="s">
        <v>235</v>
      </c>
      <c r="C2357" s="710"/>
      <c r="D2357" s="711"/>
      <c r="E2357" s="712"/>
      <c r="F2357" s="712"/>
      <c r="G2357" s="712"/>
      <c r="H2357" s="713"/>
      <c r="I2357" s="710"/>
      <c r="J2357" s="711"/>
    </row>
    <row r="2358" spans="1:10" ht="31.5" customHeight="1">
      <c r="A2358" s="705" t="s">
        <v>254</v>
      </c>
      <c r="B2358" s="718" t="s">
        <v>57</v>
      </c>
      <c r="C2358" s="680"/>
      <c r="D2358" s="681"/>
      <c r="E2358" s="682"/>
      <c r="F2358" s="682"/>
      <c r="G2358" s="682"/>
      <c r="H2358" s="706"/>
      <c r="I2358" s="680"/>
      <c r="J2358" s="681"/>
    </row>
    <row r="2359" spans="1:10" ht="11.25" customHeight="1">
      <c r="A2359" s="686" t="s">
        <v>236</v>
      </c>
      <c r="B2359" s="716" t="s">
        <v>237</v>
      </c>
      <c r="C2359" s="672"/>
      <c r="D2359" s="673"/>
      <c r="E2359" s="674"/>
      <c r="F2359" s="674"/>
      <c r="G2359" s="674"/>
      <c r="H2359" s="707"/>
      <c r="I2359" s="672"/>
      <c r="J2359" s="673"/>
    </row>
    <row r="2360" spans="1:10" ht="23.25" thickBot="1">
      <c r="A2360" s="687" t="s">
        <v>238</v>
      </c>
      <c r="B2360" s="717" t="s">
        <v>239</v>
      </c>
      <c r="C2360" s="710"/>
      <c r="D2360" s="711"/>
      <c r="E2360" s="712"/>
      <c r="F2360" s="712"/>
      <c r="G2360" s="712"/>
      <c r="H2360" s="713"/>
      <c r="I2360" s="710"/>
      <c r="J2360" s="711"/>
    </row>
    <row r="2361" spans="1:10" ht="11.25" customHeight="1">
      <c r="A2361" s="714" t="s">
        <v>58</v>
      </c>
      <c r="B2361" s="719" t="s">
        <v>59</v>
      </c>
      <c r="C2361" s="680"/>
      <c r="D2361" s="681"/>
      <c r="E2361" s="682"/>
      <c r="F2361" s="682"/>
      <c r="G2361" s="682"/>
      <c r="H2361" s="706"/>
      <c r="I2361" s="680"/>
      <c r="J2361" s="681"/>
    </row>
    <row r="2362" spans="1:10" ht="11.25" customHeight="1" thickBot="1">
      <c r="A2362" s="687" t="s">
        <v>240</v>
      </c>
      <c r="B2362" s="717" t="s">
        <v>241</v>
      </c>
      <c r="C2362" s="688"/>
      <c r="D2362" s="689"/>
      <c r="E2362" s="690"/>
      <c r="F2362" s="690"/>
      <c r="G2362" s="690"/>
      <c r="H2362" s="720"/>
      <c r="I2362" s="688"/>
      <c r="J2362" s="689"/>
    </row>
    <row r="2363" spans="1:10" ht="15" customHeight="1" thickBot="1">
      <c r="A2363" s="645" t="s">
        <v>1783</v>
      </c>
      <c r="B2363" s="646"/>
      <c r="C2363" s="646"/>
      <c r="D2363" s="646"/>
      <c r="E2363" s="646"/>
      <c r="F2363" s="646"/>
      <c r="G2363" s="646"/>
      <c r="H2363" s="646"/>
      <c r="I2363" s="646"/>
      <c r="J2363" s="646"/>
    </row>
    <row r="2364" spans="1:10" ht="13.5" customHeight="1" thickBot="1">
      <c r="A2364" s="1850" t="s">
        <v>0</v>
      </c>
      <c r="B2364" s="1851" t="s">
        <v>1</v>
      </c>
      <c r="C2364" s="1852" t="s">
        <v>250</v>
      </c>
      <c r="D2364" s="1852"/>
      <c r="E2364" s="1853" t="s">
        <v>7</v>
      </c>
      <c r="F2364" s="1853"/>
      <c r="G2364" s="1853"/>
      <c r="H2364" s="1853"/>
      <c r="I2364" s="1852" t="s">
        <v>251</v>
      </c>
      <c r="J2364" s="1852"/>
    </row>
    <row r="2365" spans="1:10" ht="34.5" customHeight="1" thickBot="1">
      <c r="A2365" s="1850"/>
      <c r="B2365" s="1851"/>
      <c r="C2365" s="1852"/>
      <c r="D2365" s="1852"/>
      <c r="E2365" s="1853"/>
      <c r="F2365" s="1853"/>
      <c r="G2365" s="1853"/>
      <c r="H2365" s="1853"/>
      <c r="I2365" s="1852"/>
      <c r="J2365" s="1852"/>
    </row>
    <row r="2366" spans="1:10" ht="11.25" customHeight="1" thickBot="1">
      <c r="A2366" s="1850"/>
      <c r="B2366" s="1851"/>
      <c r="C2366" s="1852"/>
      <c r="D2366" s="1852"/>
      <c r="E2366" s="1854" t="s">
        <v>13</v>
      </c>
      <c r="F2366" s="1854"/>
      <c r="G2366" s="1855" t="s">
        <v>244</v>
      </c>
      <c r="H2366" s="1855"/>
      <c r="I2366" s="1852"/>
      <c r="J2366" s="1852"/>
    </row>
    <row r="2367" spans="1:10" ht="48.75" customHeight="1">
      <c r="A2367" s="1850"/>
      <c r="B2367" s="1851"/>
      <c r="C2367" s="648" t="s">
        <v>15</v>
      </c>
      <c r="D2367" s="649" t="s">
        <v>252</v>
      </c>
      <c r="E2367" s="650" t="s">
        <v>15</v>
      </c>
      <c r="F2367" s="651" t="s">
        <v>16</v>
      </c>
      <c r="G2367" s="652" t="s">
        <v>15</v>
      </c>
      <c r="H2367" s="652" t="s">
        <v>16</v>
      </c>
      <c r="I2367" s="648" t="s">
        <v>15</v>
      </c>
      <c r="J2367" s="649" t="s">
        <v>16</v>
      </c>
    </row>
    <row r="2368" spans="1:10" s="659" customFormat="1" ht="11.25" customHeight="1" thickBot="1">
      <c r="A2368" s="653">
        <v>1</v>
      </c>
      <c r="B2368" s="654">
        <v>2</v>
      </c>
      <c r="C2368" s="655">
        <v>3</v>
      </c>
      <c r="D2368" s="656">
        <v>4</v>
      </c>
      <c r="E2368" s="657">
        <v>5</v>
      </c>
      <c r="F2368" s="658">
        <v>6</v>
      </c>
      <c r="G2368" s="657">
        <v>7</v>
      </c>
      <c r="H2368" s="656">
        <v>8</v>
      </c>
      <c r="I2368" s="655">
        <v>9</v>
      </c>
      <c r="J2368" s="656">
        <v>10</v>
      </c>
    </row>
    <row r="2369" spans="1:10" ht="11.25" customHeight="1" thickBot="1">
      <c r="A2369" s="1848" t="s">
        <v>253</v>
      </c>
      <c r="B2369" s="1849"/>
      <c r="C2369" s="660">
        <v>76</v>
      </c>
      <c r="D2369" s="661">
        <v>70</v>
      </c>
      <c r="E2369" s="660">
        <v>1</v>
      </c>
      <c r="F2369" s="662">
        <v>1</v>
      </c>
      <c r="G2369" s="662">
        <v>2</v>
      </c>
      <c r="H2369" s="661">
        <v>2</v>
      </c>
      <c r="I2369" s="663">
        <v>4642</v>
      </c>
      <c r="J2369" s="664">
        <v>4371</v>
      </c>
    </row>
    <row r="2370" spans="1:10">
      <c r="A2370" s="665" t="s">
        <v>18</v>
      </c>
      <c r="B2370" s="666" t="s">
        <v>19</v>
      </c>
      <c r="C2370" s="667">
        <v>1</v>
      </c>
      <c r="D2370" s="668">
        <v>1</v>
      </c>
      <c r="E2370" s="667">
        <v>0</v>
      </c>
      <c r="F2370" s="669">
        <v>0</v>
      </c>
      <c r="G2370" s="669">
        <v>0</v>
      </c>
      <c r="H2370" s="668">
        <v>0</v>
      </c>
      <c r="I2370" s="667">
        <v>158</v>
      </c>
      <c r="J2370" s="668">
        <v>158</v>
      </c>
    </row>
    <row r="2371" spans="1:10">
      <c r="A2371" s="670" t="s">
        <v>66</v>
      </c>
      <c r="B2371" s="671" t="s">
        <v>67</v>
      </c>
      <c r="C2371" s="672"/>
      <c r="D2371" s="673"/>
      <c r="E2371" s="672"/>
      <c r="F2371" s="674"/>
      <c r="G2371" s="674"/>
      <c r="H2371" s="673"/>
      <c r="I2371" s="672"/>
      <c r="J2371" s="673"/>
    </row>
    <row r="2372" spans="1:10" ht="11.25" customHeight="1">
      <c r="A2372" s="670" t="s">
        <v>68</v>
      </c>
      <c r="B2372" s="671" t="s">
        <v>69</v>
      </c>
      <c r="C2372" s="672">
        <v>1</v>
      </c>
      <c r="D2372" s="673">
        <v>1</v>
      </c>
      <c r="E2372" s="672"/>
      <c r="F2372" s="674"/>
      <c r="G2372" s="674"/>
      <c r="H2372" s="673"/>
      <c r="I2372" s="672">
        <v>158</v>
      </c>
      <c r="J2372" s="673">
        <v>158</v>
      </c>
    </row>
    <row r="2373" spans="1:10" ht="12" thickBot="1">
      <c r="A2373" s="675" t="s">
        <v>70</v>
      </c>
      <c r="B2373" s="676" t="s">
        <v>71</v>
      </c>
      <c r="C2373" s="672"/>
      <c r="D2373" s="673"/>
      <c r="E2373" s="672"/>
      <c r="F2373" s="674"/>
      <c r="G2373" s="674"/>
      <c r="H2373" s="673"/>
      <c r="I2373" s="672"/>
      <c r="J2373" s="673"/>
    </row>
    <row r="2374" spans="1:10">
      <c r="A2374" s="665" t="s">
        <v>20</v>
      </c>
      <c r="B2374" s="666" t="s">
        <v>21</v>
      </c>
      <c r="C2374" s="667">
        <v>44</v>
      </c>
      <c r="D2374" s="668">
        <v>43</v>
      </c>
      <c r="E2374" s="667">
        <v>0</v>
      </c>
      <c r="F2374" s="669">
        <v>0</v>
      </c>
      <c r="G2374" s="669">
        <v>1</v>
      </c>
      <c r="H2374" s="668">
        <v>1</v>
      </c>
      <c r="I2374" s="667">
        <v>1767</v>
      </c>
      <c r="J2374" s="668">
        <v>1743</v>
      </c>
    </row>
    <row r="2375" spans="1:10">
      <c r="A2375" s="670" t="s">
        <v>72</v>
      </c>
      <c r="B2375" s="671" t="s">
        <v>73</v>
      </c>
      <c r="C2375" s="672"/>
      <c r="D2375" s="673"/>
      <c r="E2375" s="672"/>
      <c r="F2375" s="674"/>
      <c r="G2375" s="674"/>
      <c r="H2375" s="673"/>
      <c r="I2375" s="677"/>
      <c r="J2375" s="678"/>
    </row>
    <row r="2376" spans="1:10">
      <c r="A2376" s="670" t="s">
        <v>74</v>
      </c>
      <c r="B2376" s="671" t="s">
        <v>75</v>
      </c>
      <c r="C2376" s="672"/>
      <c r="D2376" s="673"/>
      <c r="E2376" s="672"/>
      <c r="F2376" s="674"/>
      <c r="G2376" s="674"/>
      <c r="H2376" s="673"/>
      <c r="I2376" s="672"/>
      <c r="J2376" s="673"/>
    </row>
    <row r="2377" spans="1:10">
      <c r="A2377" s="670" t="s">
        <v>76</v>
      </c>
      <c r="B2377" s="671" t="s">
        <v>77</v>
      </c>
      <c r="C2377" s="672">
        <v>44</v>
      </c>
      <c r="D2377" s="673">
        <v>43</v>
      </c>
      <c r="E2377" s="672"/>
      <c r="F2377" s="674"/>
      <c r="G2377" s="674">
        <v>1</v>
      </c>
      <c r="H2377" s="673">
        <v>1</v>
      </c>
      <c r="I2377" s="672">
        <v>1767</v>
      </c>
      <c r="J2377" s="673">
        <v>1743</v>
      </c>
    </row>
    <row r="2378" spans="1:10" ht="11.25" customHeight="1">
      <c r="A2378" s="670" t="s">
        <v>78</v>
      </c>
      <c r="B2378" s="671" t="s">
        <v>79</v>
      </c>
      <c r="C2378" s="672"/>
      <c r="D2378" s="673"/>
      <c r="E2378" s="672"/>
      <c r="F2378" s="674"/>
      <c r="G2378" s="674"/>
      <c r="H2378" s="673"/>
      <c r="I2378" s="672"/>
      <c r="J2378" s="673"/>
    </row>
    <row r="2379" spans="1:10" ht="12" thickBot="1">
      <c r="A2379" s="675" t="s">
        <v>80</v>
      </c>
      <c r="B2379" s="676" t="s">
        <v>81</v>
      </c>
      <c r="C2379" s="672"/>
      <c r="D2379" s="673"/>
      <c r="E2379" s="672"/>
      <c r="F2379" s="674"/>
      <c r="G2379" s="674"/>
      <c r="H2379" s="673"/>
      <c r="I2379" s="672"/>
      <c r="J2379" s="673"/>
    </row>
    <row r="2380" spans="1:10">
      <c r="A2380" s="665" t="s">
        <v>22</v>
      </c>
      <c r="B2380" s="666" t="s">
        <v>23</v>
      </c>
      <c r="C2380" s="667">
        <v>17</v>
      </c>
      <c r="D2380" s="668">
        <v>14</v>
      </c>
      <c r="E2380" s="667">
        <v>0</v>
      </c>
      <c r="F2380" s="669">
        <v>0</v>
      </c>
      <c r="G2380" s="669">
        <v>1</v>
      </c>
      <c r="H2380" s="668">
        <v>1</v>
      </c>
      <c r="I2380" s="667">
        <v>1610</v>
      </c>
      <c r="J2380" s="668">
        <v>1579</v>
      </c>
    </row>
    <row r="2381" spans="1:10">
      <c r="A2381" s="670" t="s">
        <v>82</v>
      </c>
      <c r="B2381" s="671" t="s">
        <v>83</v>
      </c>
      <c r="C2381" s="672"/>
      <c r="D2381" s="673"/>
      <c r="E2381" s="672"/>
      <c r="F2381" s="674"/>
      <c r="G2381" s="674"/>
      <c r="H2381" s="673"/>
      <c r="I2381" s="672"/>
      <c r="J2381" s="673"/>
    </row>
    <row r="2382" spans="1:10">
      <c r="A2382" s="670" t="s">
        <v>84</v>
      </c>
      <c r="B2382" s="671" t="s">
        <v>85</v>
      </c>
      <c r="C2382" s="672">
        <v>1</v>
      </c>
      <c r="D2382" s="673">
        <v>1</v>
      </c>
      <c r="E2382" s="672"/>
      <c r="F2382" s="674"/>
      <c r="G2382" s="674"/>
      <c r="H2382" s="673"/>
      <c r="I2382" s="672">
        <v>95</v>
      </c>
      <c r="J2382" s="673">
        <v>95</v>
      </c>
    </row>
    <row r="2383" spans="1:10">
      <c r="A2383" s="670" t="s">
        <v>86</v>
      </c>
      <c r="B2383" s="671" t="s">
        <v>87</v>
      </c>
      <c r="C2383" s="672"/>
      <c r="D2383" s="673"/>
      <c r="E2383" s="672"/>
      <c r="F2383" s="674"/>
      <c r="G2383" s="674"/>
      <c r="H2383" s="673"/>
      <c r="I2383" s="672"/>
      <c r="J2383" s="673"/>
    </row>
    <row r="2384" spans="1:10" s="679" customFormat="1" ht="11.25" customHeight="1">
      <c r="A2384" s="670" t="s">
        <v>88</v>
      </c>
      <c r="B2384" s="671" t="s">
        <v>89</v>
      </c>
      <c r="C2384" s="672"/>
      <c r="D2384" s="673"/>
      <c r="E2384" s="672"/>
      <c r="F2384" s="674"/>
      <c r="G2384" s="674"/>
      <c r="H2384" s="673"/>
      <c r="I2384" s="672"/>
      <c r="J2384" s="673"/>
    </row>
    <row r="2385" spans="1:10">
      <c r="A2385" s="670" t="s">
        <v>90</v>
      </c>
      <c r="B2385" s="671" t="s">
        <v>91</v>
      </c>
      <c r="C2385" s="672">
        <v>1</v>
      </c>
      <c r="D2385" s="673">
        <v>1</v>
      </c>
      <c r="E2385" s="672"/>
      <c r="F2385" s="674"/>
      <c r="G2385" s="674"/>
      <c r="H2385" s="673"/>
      <c r="I2385" s="672">
        <v>36</v>
      </c>
      <c r="J2385" s="673">
        <v>36</v>
      </c>
    </row>
    <row r="2386" spans="1:10" ht="22.5">
      <c r="A2386" s="670" t="s">
        <v>92</v>
      </c>
      <c r="B2386" s="671" t="s">
        <v>93</v>
      </c>
      <c r="C2386" s="672"/>
      <c r="D2386" s="673"/>
      <c r="E2386" s="672"/>
      <c r="F2386" s="674"/>
      <c r="G2386" s="674"/>
      <c r="H2386" s="673"/>
      <c r="I2386" s="672"/>
      <c r="J2386" s="673"/>
    </row>
    <row r="2387" spans="1:10" s="679" customFormat="1" ht="22.5" customHeight="1">
      <c r="A2387" s="670" t="s">
        <v>94</v>
      </c>
      <c r="B2387" s="671" t="s">
        <v>95</v>
      </c>
      <c r="C2387" s="672">
        <v>3</v>
      </c>
      <c r="D2387" s="673">
        <v>3</v>
      </c>
      <c r="E2387" s="672"/>
      <c r="F2387" s="674"/>
      <c r="G2387" s="674"/>
      <c r="H2387" s="673"/>
      <c r="I2387" s="672">
        <v>421</v>
      </c>
      <c r="J2387" s="673">
        <v>421</v>
      </c>
    </row>
    <row r="2388" spans="1:10" ht="11.25" customHeight="1">
      <c r="A2388" s="670" t="s">
        <v>96</v>
      </c>
      <c r="B2388" s="671" t="s">
        <v>97</v>
      </c>
      <c r="C2388" s="672"/>
      <c r="D2388" s="673"/>
      <c r="E2388" s="672"/>
      <c r="F2388" s="674"/>
      <c r="G2388" s="674"/>
      <c r="H2388" s="673"/>
      <c r="I2388" s="672"/>
      <c r="J2388" s="673"/>
    </row>
    <row r="2389" spans="1:10" ht="11.25" customHeight="1">
      <c r="A2389" s="670" t="s">
        <v>98</v>
      </c>
      <c r="B2389" s="671" t="s">
        <v>99</v>
      </c>
      <c r="C2389" s="672"/>
      <c r="D2389" s="673"/>
      <c r="E2389" s="672"/>
      <c r="F2389" s="674"/>
      <c r="G2389" s="674"/>
      <c r="H2389" s="673"/>
      <c r="I2389" s="672"/>
      <c r="J2389" s="673"/>
    </row>
    <row r="2390" spans="1:10" s="679" customFormat="1">
      <c r="A2390" s="670" t="s">
        <v>100</v>
      </c>
      <c r="B2390" s="671" t="s">
        <v>101</v>
      </c>
      <c r="C2390" s="672"/>
      <c r="D2390" s="673"/>
      <c r="E2390" s="672"/>
      <c r="F2390" s="674"/>
      <c r="G2390" s="674"/>
      <c r="H2390" s="673"/>
      <c r="I2390" s="672"/>
      <c r="J2390" s="673"/>
    </row>
    <row r="2391" spans="1:10" ht="11.25" customHeight="1">
      <c r="A2391" s="670" t="s">
        <v>102</v>
      </c>
      <c r="B2391" s="671" t="s">
        <v>103</v>
      </c>
      <c r="C2391" s="672"/>
      <c r="D2391" s="673"/>
      <c r="E2391" s="672"/>
      <c r="F2391" s="674"/>
      <c r="G2391" s="674"/>
      <c r="H2391" s="673"/>
      <c r="I2391" s="672"/>
      <c r="J2391" s="673"/>
    </row>
    <row r="2392" spans="1:10" s="679" customFormat="1" ht="11.25" customHeight="1">
      <c r="A2392" s="670" t="s">
        <v>104</v>
      </c>
      <c r="B2392" s="671" t="s">
        <v>105</v>
      </c>
      <c r="C2392" s="672"/>
      <c r="D2392" s="673"/>
      <c r="E2392" s="672"/>
      <c r="F2392" s="674"/>
      <c r="G2392" s="674"/>
      <c r="H2392" s="673"/>
      <c r="I2392" s="672"/>
      <c r="J2392" s="673"/>
    </row>
    <row r="2393" spans="1:10">
      <c r="A2393" s="670" t="s">
        <v>106</v>
      </c>
      <c r="B2393" s="671" t="s">
        <v>107</v>
      </c>
      <c r="C2393" s="672">
        <v>2</v>
      </c>
      <c r="D2393" s="673">
        <v>2</v>
      </c>
      <c r="E2393" s="672"/>
      <c r="F2393" s="674"/>
      <c r="G2393" s="674"/>
      <c r="H2393" s="673"/>
      <c r="I2393" s="672">
        <v>545</v>
      </c>
      <c r="J2393" s="673">
        <v>545</v>
      </c>
    </row>
    <row r="2394" spans="1:10" s="679" customFormat="1" ht="11.25" customHeight="1">
      <c r="A2394" s="670" t="s">
        <v>108</v>
      </c>
      <c r="B2394" s="671" t="s">
        <v>109</v>
      </c>
      <c r="C2394" s="672"/>
      <c r="D2394" s="673"/>
      <c r="E2394" s="672"/>
      <c r="F2394" s="674"/>
      <c r="G2394" s="674"/>
      <c r="H2394" s="673"/>
      <c r="I2394" s="672"/>
      <c r="J2394" s="673"/>
    </row>
    <row r="2395" spans="1:10" ht="11.25" customHeight="1">
      <c r="A2395" s="670" t="s">
        <v>110</v>
      </c>
      <c r="B2395" s="671" t="s">
        <v>111</v>
      </c>
      <c r="C2395" s="672"/>
      <c r="D2395" s="673"/>
      <c r="E2395" s="672"/>
      <c r="F2395" s="674"/>
      <c r="G2395" s="674"/>
      <c r="H2395" s="673"/>
      <c r="I2395" s="672"/>
      <c r="J2395" s="673"/>
    </row>
    <row r="2396" spans="1:10" ht="11.25" customHeight="1">
      <c r="A2396" s="670" t="s">
        <v>112</v>
      </c>
      <c r="B2396" s="671" t="s">
        <v>113</v>
      </c>
      <c r="C2396" s="672">
        <v>2</v>
      </c>
      <c r="D2396" s="673">
        <v>2</v>
      </c>
      <c r="E2396" s="672"/>
      <c r="F2396" s="674"/>
      <c r="G2396" s="674"/>
      <c r="H2396" s="673"/>
      <c r="I2396" s="672">
        <v>65</v>
      </c>
      <c r="J2396" s="673">
        <v>65</v>
      </c>
    </row>
    <row r="2397" spans="1:10" s="679" customFormat="1" ht="22.5">
      <c r="A2397" s="670" t="s">
        <v>114</v>
      </c>
      <c r="B2397" s="671" t="s">
        <v>115</v>
      </c>
      <c r="C2397" s="672"/>
      <c r="D2397" s="673"/>
      <c r="E2397" s="672"/>
      <c r="F2397" s="674"/>
      <c r="G2397" s="674"/>
      <c r="H2397" s="673"/>
      <c r="I2397" s="672"/>
      <c r="J2397" s="673"/>
    </row>
    <row r="2398" spans="1:10" ht="11.25" customHeight="1">
      <c r="A2398" s="670" t="s">
        <v>116</v>
      </c>
      <c r="B2398" s="671" t="s">
        <v>117</v>
      </c>
      <c r="C2398" s="672">
        <v>1</v>
      </c>
      <c r="D2398" s="673">
        <v>1</v>
      </c>
      <c r="E2398" s="672"/>
      <c r="F2398" s="674"/>
      <c r="G2398" s="674"/>
      <c r="H2398" s="673"/>
      <c r="I2398" s="672">
        <v>10</v>
      </c>
      <c r="J2398" s="673">
        <v>10</v>
      </c>
    </row>
    <row r="2399" spans="1:10" s="679" customFormat="1" ht="11.25" customHeight="1">
      <c r="A2399" s="670" t="s">
        <v>118</v>
      </c>
      <c r="B2399" s="671" t="s">
        <v>119</v>
      </c>
      <c r="C2399" s="672"/>
      <c r="D2399" s="673"/>
      <c r="E2399" s="672"/>
      <c r="F2399" s="674"/>
      <c r="G2399" s="674"/>
      <c r="H2399" s="673"/>
      <c r="I2399" s="672"/>
      <c r="J2399" s="673"/>
    </row>
    <row r="2400" spans="1:10">
      <c r="A2400" s="670" t="s">
        <v>120</v>
      </c>
      <c r="B2400" s="671" t="s">
        <v>121</v>
      </c>
      <c r="C2400" s="672">
        <v>1</v>
      </c>
      <c r="D2400" s="673">
        <v>1</v>
      </c>
      <c r="E2400" s="672"/>
      <c r="F2400" s="674"/>
      <c r="G2400" s="674"/>
      <c r="H2400" s="673"/>
      <c r="I2400" s="672">
        <v>308</v>
      </c>
      <c r="J2400" s="673">
        <v>308</v>
      </c>
    </row>
    <row r="2401" spans="1:10" s="679" customFormat="1">
      <c r="A2401" s="670" t="s">
        <v>122</v>
      </c>
      <c r="B2401" s="671" t="s">
        <v>123</v>
      </c>
      <c r="C2401" s="672"/>
      <c r="D2401" s="673"/>
      <c r="E2401" s="672"/>
      <c r="F2401" s="674"/>
      <c r="G2401" s="674"/>
      <c r="H2401" s="673"/>
      <c r="I2401" s="672"/>
      <c r="J2401" s="673"/>
    </row>
    <row r="2402" spans="1:10">
      <c r="A2402" s="670" t="s">
        <v>124</v>
      </c>
      <c r="B2402" s="671" t="s">
        <v>125</v>
      </c>
      <c r="C2402" s="672"/>
      <c r="D2402" s="673"/>
      <c r="E2402" s="672"/>
      <c r="F2402" s="674"/>
      <c r="G2402" s="674"/>
      <c r="H2402" s="673"/>
      <c r="I2402" s="672"/>
      <c r="J2402" s="673"/>
    </row>
    <row r="2403" spans="1:10" s="679" customFormat="1" ht="11.25" customHeight="1">
      <c r="A2403" s="670" t="s">
        <v>126</v>
      </c>
      <c r="B2403" s="671" t="s">
        <v>127</v>
      </c>
      <c r="C2403" s="672">
        <v>5</v>
      </c>
      <c r="D2403" s="673">
        <v>2</v>
      </c>
      <c r="E2403" s="672"/>
      <c r="F2403" s="674"/>
      <c r="G2403" s="674"/>
      <c r="H2403" s="673"/>
      <c r="I2403" s="672">
        <v>130</v>
      </c>
      <c r="J2403" s="673">
        <v>99</v>
      </c>
    </row>
    <row r="2404" spans="1:10" ht="12" thickBot="1">
      <c r="A2404" s="675" t="s">
        <v>128</v>
      </c>
      <c r="B2404" s="676" t="s">
        <v>129</v>
      </c>
      <c r="C2404" s="672">
        <v>1</v>
      </c>
      <c r="D2404" s="673">
        <v>1</v>
      </c>
      <c r="E2404" s="672"/>
      <c r="F2404" s="674"/>
      <c r="G2404" s="674">
        <v>1</v>
      </c>
      <c r="H2404" s="673">
        <v>1</v>
      </c>
      <c r="I2404" s="672"/>
      <c r="J2404" s="673"/>
    </row>
    <row r="2405" spans="1:10" s="679" customFormat="1" ht="21" customHeight="1">
      <c r="A2405" s="665" t="s">
        <v>24</v>
      </c>
      <c r="B2405" s="666" t="s">
        <v>25</v>
      </c>
      <c r="C2405" s="680">
        <v>0</v>
      </c>
      <c r="D2405" s="681">
        <v>0</v>
      </c>
      <c r="E2405" s="680">
        <v>0</v>
      </c>
      <c r="F2405" s="682">
        <v>0</v>
      </c>
      <c r="G2405" s="682">
        <v>0</v>
      </c>
      <c r="H2405" s="681">
        <v>0</v>
      </c>
      <c r="I2405" s="680">
        <v>0</v>
      </c>
      <c r="J2405" s="681">
        <v>0</v>
      </c>
    </row>
    <row r="2406" spans="1:10" ht="23.25" thickBot="1">
      <c r="A2406" s="675" t="s">
        <v>130</v>
      </c>
      <c r="B2406" s="676" t="s">
        <v>131</v>
      </c>
      <c r="C2406" s="672"/>
      <c r="D2406" s="673"/>
      <c r="E2406" s="672"/>
      <c r="F2406" s="674"/>
      <c r="G2406" s="674"/>
      <c r="H2406" s="673"/>
      <c r="I2406" s="672"/>
      <c r="J2406" s="673"/>
    </row>
    <row r="2407" spans="1:10" ht="21" customHeight="1">
      <c r="A2407" s="665" t="s">
        <v>26</v>
      </c>
      <c r="B2407" s="666" t="s">
        <v>27</v>
      </c>
      <c r="C2407" s="680">
        <v>0</v>
      </c>
      <c r="D2407" s="681">
        <v>0</v>
      </c>
      <c r="E2407" s="680">
        <v>0</v>
      </c>
      <c r="F2407" s="682">
        <v>0</v>
      </c>
      <c r="G2407" s="682">
        <v>0</v>
      </c>
      <c r="H2407" s="681">
        <v>0</v>
      </c>
      <c r="I2407" s="680">
        <v>0</v>
      </c>
      <c r="J2407" s="681">
        <v>0</v>
      </c>
    </row>
    <row r="2408" spans="1:10" s="679" customFormat="1">
      <c r="A2408" s="670" t="s">
        <v>132</v>
      </c>
      <c r="B2408" s="671" t="s">
        <v>133</v>
      </c>
      <c r="C2408" s="672"/>
      <c r="D2408" s="673"/>
      <c r="E2408" s="672"/>
      <c r="F2408" s="674"/>
      <c r="G2408" s="674"/>
      <c r="H2408" s="673"/>
      <c r="I2408" s="672"/>
      <c r="J2408" s="673"/>
    </row>
    <row r="2409" spans="1:10">
      <c r="A2409" s="670" t="s">
        <v>134</v>
      </c>
      <c r="B2409" s="671" t="s">
        <v>135</v>
      </c>
      <c r="C2409" s="672"/>
      <c r="D2409" s="673"/>
      <c r="E2409" s="672"/>
      <c r="F2409" s="674"/>
      <c r="G2409" s="674"/>
      <c r="H2409" s="673"/>
      <c r="I2409" s="672"/>
      <c r="J2409" s="673"/>
    </row>
    <row r="2410" spans="1:10" s="679" customFormat="1" ht="11.25" customHeight="1">
      <c r="A2410" s="670" t="s">
        <v>136</v>
      </c>
      <c r="B2410" s="671" t="s">
        <v>137</v>
      </c>
      <c r="C2410" s="672"/>
      <c r="D2410" s="673"/>
      <c r="E2410" s="672"/>
      <c r="F2410" s="674"/>
      <c r="G2410" s="674"/>
      <c r="H2410" s="673"/>
      <c r="I2410" s="672"/>
      <c r="J2410" s="673"/>
    </row>
    <row r="2411" spans="1:10" ht="12" thickBot="1">
      <c r="A2411" s="683" t="s">
        <v>138</v>
      </c>
      <c r="B2411" s="676" t="s">
        <v>139</v>
      </c>
      <c r="C2411" s="672"/>
      <c r="D2411" s="673"/>
      <c r="E2411" s="672"/>
      <c r="F2411" s="674"/>
      <c r="G2411" s="674"/>
      <c r="H2411" s="673"/>
      <c r="I2411" s="672"/>
      <c r="J2411" s="673"/>
    </row>
    <row r="2412" spans="1:10" ht="11.25" customHeight="1">
      <c r="A2412" s="684" t="s">
        <v>28</v>
      </c>
      <c r="B2412" s="666" t="s">
        <v>29</v>
      </c>
      <c r="C2412" s="667">
        <v>4</v>
      </c>
      <c r="D2412" s="668">
        <v>4</v>
      </c>
      <c r="E2412" s="667">
        <v>1</v>
      </c>
      <c r="F2412" s="669">
        <v>1</v>
      </c>
      <c r="G2412" s="669">
        <v>0</v>
      </c>
      <c r="H2412" s="668">
        <v>0</v>
      </c>
      <c r="I2412" s="667">
        <v>340</v>
      </c>
      <c r="J2412" s="668">
        <v>340</v>
      </c>
    </row>
    <row r="2413" spans="1:10">
      <c r="A2413" s="685" t="s">
        <v>140</v>
      </c>
      <c r="B2413" s="671" t="s">
        <v>141</v>
      </c>
      <c r="C2413" s="672"/>
      <c r="D2413" s="673"/>
      <c r="E2413" s="672"/>
      <c r="F2413" s="674"/>
      <c r="G2413" s="674"/>
      <c r="H2413" s="673"/>
      <c r="I2413" s="672"/>
      <c r="J2413" s="673"/>
    </row>
    <row r="2414" spans="1:10" ht="11.25" customHeight="1">
      <c r="A2414" s="686" t="s">
        <v>142</v>
      </c>
      <c r="B2414" s="671" t="s">
        <v>143</v>
      </c>
      <c r="C2414" s="672">
        <v>2</v>
      </c>
      <c r="D2414" s="673">
        <v>2</v>
      </c>
      <c r="E2414" s="672">
        <v>1</v>
      </c>
      <c r="F2414" s="674">
        <v>1</v>
      </c>
      <c r="G2414" s="674"/>
      <c r="H2414" s="673"/>
      <c r="I2414" s="672">
        <v>312</v>
      </c>
      <c r="J2414" s="673">
        <v>312</v>
      </c>
    </row>
    <row r="2415" spans="1:10" s="679" customFormat="1" ht="12" thickBot="1">
      <c r="A2415" s="683" t="s">
        <v>144</v>
      </c>
      <c r="B2415" s="676" t="s">
        <v>145</v>
      </c>
      <c r="C2415" s="672">
        <v>2</v>
      </c>
      <c r="D2415" s="673">
        <v>2</v>
      </c>
      <c r="E2415" s="672"/>
      <c r="F2415" s="674"/>
      <c r="G2415" s="674"/>
      <c r="H2415" s="673"/>
      <c r="I2415" s="672">
        <v>28</v>
      </c>
      <c r="J2415" s="673">
        <v>28</v>
      </c>
    </row>
    <row r="2416" spans="1:10" ht="11.25" customHeight="1">
      <c r="A2416" s="684" t="s">
        <v>30</v>
      </c>
      <c r="B2416" s="666" t="s">
        <v>31</v>
      </c>
      <c r="C2416" s="680">
        <v>0</v>
      </c>
      <c r="D2416" s="681">
        <v>0</v>
      </c>
      <c r="E2416" s="680">
        <v>0</v>
      </c>
      <c r="F2416" s="682">
        <v>0</v>
      </c>
      <c r="G2416" s="682">
        <v>0</v>
      </c>
      <c r="H2416" s="681">
        <v>0</v>
      </c>
      <c r="I2416" s="680">
        <v>0</v>
      </c>
      <c r="J2416" s="681">
        <v>0</v>
      </c>
    </row>
    <row r="2417" spans="1:10" ht="22.5">
      <c r="A2417" s="685" t="s">
        <v>146</v>
      </c>
      <c r="B2417" s="671" t="s">
        <v>147</v>
      </c>
      <c r="C2417" s="672"/>
      <c r="D2417" s="673"/>
      <c r="E2417" s="672"/>
      <c r="F2417" s="674"/>
      <c r="G2417" s="674"/>
      <c r="H2417" s="673"/>
      <c r="I2417" s="672"/>
      <c r="J2417" s="673"/>
    </row>
    <row r="2418" spans="1:10" s="679" customFormat="1">
      <c r="A2418" s="686" t="s">
        <v>148</v>
      </c>
      <c r="B2418" s="671" t="s">
        <v>149</v>
      </c>
      <c r="C2418" s="672"/>
      <c r="D2418" s="673"/>
      <c r="E2418" s="672"/>
      <c r="F2418" s="674"/>
      <c r="G2418" s="674"/>
      <c r="H2418" s="673"/>
      <c r="I2418" s="672"/>
      <c r="J2418" s="673"/>
    </row>
    <row r="2419" spans="1:10" ht="11.25" customHeight="1" thickBot="1">
      <c r="A2419" s="687" t="s">
        <v>150</v>
      </c>
      <c r="B2419" s="676" t="s">
        <v>151</v>
      </c>
      <c r="C2419" s="688"/>
      <c r="D2419" s="689"/>
      <c r="E2419" s="688"/>
      <c r="F2419" s="690"/>
      <c r="G2419" s="690"/>
      <c r="H2419" s="689"/>
      <c r="I2419" s="688"/>
      <c r="J2419" s="689"/>
    </row>
    <row r="2420" spans="1:10" ht="6.75" customHeight="1" thickBot="1">
      <c r="A2420" s="691"/>
      <c r="B2420" s="692"/>
      <c r="C2420" s="693"/>
      <c r="D2420" s="693"/>
      <c r="E2420" s="694"/>
      <c r="F2420" s="694"/>
      <c r="G2420" s="694"/>
      <c r="H2420" s="694"/>
      <c r="I2420" s="693"/>
      <c r="J2420" s="693"/>
    </row>
    <row r="2421" spans="1:10" s="659" customFormat="1" ht="11.25" customHeight="1" thickBot="1">
      <c r="A2421" s="695">
        <v>1</v>
      </c>
      <c r="B2421" s="696">
        <v>2</v>
      </c>
      <c r="C2421" s="697">
        <v>3</v>
      </c>
      <c r="D2421" s="698">
        <v>4</v>
      </c>
      <c r="E2421" s="699">
        <v>5</v>
      </c>
      <c r="F2421" s="700">
        <v>6</v>
      </c>
      <c r="G2421" s="701">
        <v>7</v>
      </c>
      <c r="H2421" s="702">
        <v>8</v>
      </c>
      <c r="I2421" s="703">
        <v>9</v>
      </c>
      <c r="J2421" s="704">
        <v>10</v>
      </c>
    </row>
    <row r="2422" spans="1:10">
      <c r="A2422" s="705" t="s">
        <v>32</v>
      </c>
      <c r="B2422" s="666" t="s">
        <v>33</v>
      </c>
      <c r="C2422" s="680">
        <v>1</v>
      </c>
      <c r="D2422" s="681">
        <v>0</v>
      </c>
      <c r="E2422" s="682">
        <v>0</v>
      </c>
      <c r="F2422" s="682">
        <v>0</v>
      </c>
      <c r="G2422" s="682">
        <v>0</v>
      </c>
      <c r="H2422" s="706">
        <v>0</v>
      </c>
      <c r="I2422" s="680">
        <v>140</v>
      </c>
      <c r="J2422" s="681">
        <v>0</v>
      </c>
    </row>
    <row r="2423" spans="1:10" ht="11.25" customHeight="1">
      <c r="A2423" s="686" t="s">
        <v>152</v>
      </c>
      <c r="B2423" s="671" t="s">
        <v>153</v>
      </c>
      <c r="C2423" s="672">
        <v>1</v>
      </c>
      <c r="D2423" s="673"/>
      <c r="E2423" s="674"/>
      <c r="F2423" s="674"/>
      <c r="G2423" s="674"/>
      <c r="H2423" s="707"/>
      <c r="I2423" s="672">
        <v>140</v>
      </c>
      <c r="J2423" s="673"/>
    </row>
    <row r="2424" spans="1:10" ht="11.25" customHeight="1">
      <c r="A2424" s="686" t="s">
        <v>154</v>
      </c>
      <c r="B2424" s="671" t="s">
        <v>155</v>
      </c>
      <c r="C2424" s="672"/>
      <c r="D2424" s="673"/>
      <c r="E2424" s="674"/>
      <c r="F2424" s="674"/>
      <c r="G2424" s="674"/>
      <c r="H2424" s="707"/>
      <c r="I2424" s="672"/>
      <c r="J2424" s="673"/>
    </row>
    <row r="2425" spans="1:10">
      <c r="A2425" s="685" t="s">
        <v>156</v>
      </c>
      <c r="B2425" s="671" t="s">
        <v>157</v>
      </c>
      <c r="C2425" s="672"/>
      <c r="D2425" s="673"/>
      <c r="E2425" s="674"/>
      <c r="F2425" s="674"/>
      <c r="G2425" s="674"/>
      <c r="H2425" s="707"/>
      <c r="I2425" s="672"/>
      <c r="J2425" s="673"/>
    </row>
    <row r="2426" spans="1:10">
      <c r="A2426" s="685" t="s">
        <v>158</v>
      </c>
      <c r="B2426" s="671" t="s">
        <v>159</v>
      </c>
      <c r="C2426" s="672"/>
      <c r="D2426" s="673"/>
      <c r="E2426" s="674"/>
      <c r="F2426" s="674"/>
      <c r="G2426" s="674"/>
      <c r="H2426" s="707"/>
      <c r="I2426" s="672"/>
      <c r="J2426" s="673"/>
    </row>
    <row r="2427" spans="1:10" ht="12" thickBot="1">
      <c r="A2427" s="683" t="s">
        <v>160</v>
      </c>
      <c r="B2427" s="676" t="s">
        <v>161</v>
      </c>
      <c r="C2427" s="672"/>
      <c r="D2427" s="673"/>
      <c r="E2427" s="674"/>
      <c r="F2427" s="674"/>
      <c r="G2427" s="674"/>
      <c r="H2427" s="707"/>
      <c r="I2427" s="708"/>
      <c r="J2427" s="709"/>
    </row>
    <row r="2428" spans="1:10">
      <c r="A2428" s="684" t="s">
        <v>34</v>
      </c>
      <c r="B2428" s="666" t="s">
        <v>35</v>
      </c>
      <c r="C2428" s="680">
        <v>0</v>
      </c>
      <c r="D2428" s="681">
        <v>0</v>
      </c>
      <c r="E2428" s="682">
        <v>0</v>
      </c>
      <c r="F2428" s="682">
        <v>0</v>
      </c>
      <c r="G2428" s="682">
        <v>0</v>
      </c>
      <c r="H2428" s="706">
        <v>0</v>
      </c>
      <c r="I2428" s="680">
        <v>0</v>
      </c>
      <c r="J2428" s="681">
        <v>0</v>
      </c>
    </row>
    <row r="2429" spans="1:10">
      <c r="A2429" s="685" t="s">
        <v>162</v>
      </c>
      <c r="B2429" s="671" t="s">
        <v>163</v>
      </c>
      <c r="C2429" s="672"/>
      <c r="D2429" s="673"/>
      <c r="E2429" s="674"/>
      <c r="F2429" s="674"/>
      <c r="G2429" s="674"/>
      <c r="H2429" s="707"/>
      <c r="I2429" s="672"/>
      <c r="J2429" s="673"/>
    </row>
    <row r="2430" spans="1:10" ht="12" thickBot="1">
      <c r="A2430" s="683" t="s">
        <v>164</v>
      </c>
      <c r="B2430" s="676" t="s">
        <v>165</v>
      </c>
      <c r="C2430" s="672"/>
      <c r="D2430" s="673"/>
      <c r="E2430" s="674"/>
      <c r="F2430" s="674"/>
      <c r="G2430" s="674"/>
      <c r="H2430" s="707"/>
      <c r="I2430" s="672"/>
      <c r="J2430" s="673"/>
    </row>
    <row r="2431" spans="1:10" ht="21">
      <c r="A2431" s="705" t="s">
        <v>36</v>
      </c>
      <c r="B2431" s="666" t="s">
        <v>37</v>
      </c>
      <c r="C2431" s="680">
        <v>0</v>
      </c>
      <c r="D2431" s="681">
        <v>0</v>
      </c>
      <c r="E2431" s="682">
        <v>0</v>
      </c>
      <c r="F2431" s="682">
        <v>0</v>
      </c>
      <c r="G2431" s="682">
        <v>0</v>
      </c>
      <c r="H2431" s="706">
        <v>0</v>
      </c>
      <c r="I2431" s="680">
        <v>0</v>
      </c>
      <c r="J2431" s="681">
        <v>0</v>
      </c>
    </row>
    <row r="2432" spans="1:10">
      <c r="A2432" s="686" t="s">
        <v>166</v>
      </c>
      <c r="B2432" s="671" t="s">
        <v>167</v>
      </c>
      <c r="C2432" s="672"/>
      <c r="D2432" s="673"/>
      <c r="E2432" s="674"/>
      <c r="F2432" s="674"/>
      <c r="G2432" s="674"/>
      <c r="H2432" s="707"/>
      <c r="I2432" s="672"/>
      <c r="J2432" s="673"/>
    </row>
    <row r="2433" spans="1:10" ht="22.5">
      <c r="A2433" s="686" t="s">
        <v>168</v>
      </c>
      <c r="B2433" s="671" t="s">
        <v>169</v>
      </c>
      <c r="C2433" s="672"/>
      <c r="D2433" s="673"/>
      <c r="E2433" s="674"/>
      <c r="F2433" s="674"/>
      <c r="G2433" s="674"/>
      <c r="H2433" s="707"/>
      <c r="I2433" s="672"/>
      <c r="J2433" s="673"/>
    </row>
    <row r="2434" spans="1:10">
      <c r="A2434" s="686" t="s">
        <v>170</v>
      </c>
      <c r="B2434" s="671" t="s">
        <v>171</v>
      </c>
      <c r="C2434" s="672"/>
      <c r="D2434" s="673"/>
      <c r="E2434" s="674"/>
      <c r="F2434" s="674"/>
      <c r="G2434" s="674"/>
      <c r="H2434" s="707"/>
      <c r="I2434" s="672"/>
      <c r="J2434" s="673"/>
    </row>
    <row r="2435" spans="1:10">
      <c r="A2435" s="686" t="s">
        <v>172</v>
      </c>
      <c r="B2435" s="671" t="s">
        <v>173</v>
      </c>
      <c r="C2435" s="672"/>
      <c r="D2435" s="673"/>
      <c r="E2435" s="674"/>
      <c r="F2435" s="674"/>
      <c r="G2435" s="674"/>
      <c r="H2435" s="707"/>
      <c r="I2435" s="672"/>
      <c r="J2435" s="673"/>
    </row>
    <row r="2436" spans="1:10">
      <c r="A2436" s="686" t="s">
        <v>174</v>
      </c>
      <c r="B2436" s="671" t="s">
        <v>175</v>
      </c>
      <c r="C2436" s="672"/>
      <c r="D2436" s="673"/>
      <c r="E2436" s="674"/>
      <c r="F2436" s="674"/>
      <c r="G2436" s="674"/>
      <c r="H2436" s="707"/>
      <c r="I2436" s="672"/>
      <c r="J2436" s="673"/>
    </row>
    <row r="2437" spans="1:10" ht="12" thickBot="1">
      <c r="A2437" s="687" t="s">
        <v>176</v>
      </c>
      <c r="B2437" s="676" t="s">
        <v>177</v>
      </c>
      <c r="C2437" s="672"/>
      <c r="D2437" s="673"/>
      <c r="E2437" s="674"/>
      <c r="F2437" s="674"/>
      <c r="G2437" s="674"/>
      <c r="H2437" s="707"/>
      <c r="I2437" s="672"/>
      <c r="J2437" s="673"/>
    </row>
    <row r="2438" spans="1:10">
      <c r="A2438" s="705" t="s">
        <v>38</v>
      </c>
      <c r="B2438" s="666" t="s">
        <v>39</v>
      </c>
      <c r="C2438" s="680">
        <v>0</v>
      </c>
      <c r="D2438" s="681">
        <v>0</v>
      </c>
      <c r="E2438" s="682">
        <v>0</v>
      </c>
      <c r="F2438" s="682">
        <v>0</v>
      </c>
      <c r="G2438" s="682">
        <v>0</v>
      </c>
      <c r="H2438" s="706">
        <v>0</v>
      </c>
      <c r="I2438" s="680">
        <v>0</v>
      </c>
      <c r="J2438" s="681">
        <v>0</v>
      </c>
    </row>
    <row r="2439" spans="1:10" ht="22.5">
      <c r="A2439" s="686" t="s">
        <v>178</v>
      </c>
      <c r="B2439" s="671" t="s">
        <v>179</v>
      </c>
      <c r="C2439" s="710"/>
      <c r="D2439" s="711"/>
      <c r="E2439" s="712"/>
      <c r="F2439" s="712"/>
      <c r="G2439" s="712"/>
      <c r="H2439" s="713"/>
      <c r="I2439" s="710"/>
      <c r="J2439" s="711"/>
    </row>
    <row r="2440" spans="1:10" ht="11.25" customHeight="1">
      <c r="A2440" s="686" t="s">
        <v>180</v>
      </c>
      <c r="B2440" s="671" t="s">
        <v>181</v>
      </c>
      <c r="C2440" s="710"/>
      <c r="D2440" s="711"/>
      <c r="E2440" s="712"/>
      <c r="F2440" s="712"/>
      <c r="G2440" s="712"/>
      <c r="H2440" s="713"/>
      <c r="I2440" s="710"/>
      <c r="J2440" s="711"/>
    </row>
    <row r="2441" spans="1:10" ht="11.25" customHeight="1" thickBot="1">
      <c r="A2441" s="683" t="s">
        <v>182</v>
      </c>
      <c r="B2441" s="676" t="s">
        <v>183</v>
      </c>
      <c r="C2441" s="710"/>
      <c r="D2441" s="711"/>
      <c r="E2441" s="712"/>
      <c r="F2441" s="712"/>
      <c r="G2441" s="712"/>
      <c r="H2441" s="713"/>
      <c r="I2441" s="710"/>
      <c r="J2441" s="711"/>
    </row>
    <row r="2442" spans="1:10">
      <c r="A2442" s="705" t="s">
        <v>40</v>
      </c>
      <c r="B2442" s="666" t="s">
        <v>41</v>
      </c>
      <c r="C2442" s="680">
        <v>0</v>
      </c>
      <c r="D2442" s="681">
        <v>0</v>
      </c>
      <c r="E2442" s="682">
        <v>0</v>
      </c>
      <c r="F2442" s="682">
        <v>0</v>
      </c>
      <c r="G2442" s="682">
        <v>0</v>
      </c>
      <c r="H2442" s="706">
        <v>0</v>
      </c>
      <c r="I2442" s="680">
        <v>0</v>
      </c>
      <c r="J2442" s="681">
        <v>0</v>
      </c>
    </row>
    <row r="2443" spans="1:10" ht="12" thickBot="1">
      <c r="A2443" s="687" t="s">
        <v>184</v>
      </c>
      <c r="B2443" s="676" t="s">
        <v>185</v>
      </c>
      <c r="C2443" s="672"/>
      <c r="D2443" s="673"/>
      <c r="E2443" s="674"/>
      <c r="F2443" s="674"/>
      <c r="G2443" s="674"/>
      <c r="H2443" s="707"/>
      <c r="I2443" s="672"/>
      <c r="J2443" s="673"/>
    </row>
    <row r="2444" spans="1:10" ht="11.25" customHeight="1">
      <c r="A2444" s="705" t="s">
        <v>42</v>
      </c>
      <c r="B2444" s="666" t="s">
        <v>43</v>
      </c>
      <c r="C2444" s="680">
        <v>0</v>
      </c>
      <c r="D2444" s="681">
        <v>0</v>
      </c>
      <c r="E2444" s="682">
        <v>0</v>
      </c>
      <c r="F2444" s="682">
        <v>0</v>
      </c>
      <c r="G2444" s="682">
        <v>0</v>
      </c>
      <c r="H2444" s="706">
        <v>0</v>
      </c>
      <c r="I2444" s="680">
        <v>0</v>
      </c>
      <c r="J2444" s="681">
        <v>0</v>
      </c>
    </row>
    <row r="2445" spans="1:10">
      <c r="A2445" s="685" t="s">
        <v>186</v>
      </c>
      <c r="B2445" s="671" t="s">
        <v>187</v>
      </c>
      <c r="C2445" s="672"/>
      <c r="D2445" s="673"/>
      <c r="E2445" s="674"/>
      <c r="F2445" s="674"/>
      <c r="G2445" s="674"/>
      <c r="H2445" s="707"/>
      <c r="I2445" s="672"/>
      <c r="J2445" s="673"/>
    </row>
    <row r="2446" spans="1:10" ht="22.5">
      <c r="A2446" s="670" t="s">
        <v>188</v>
      </c>
      <c r="B2446" s="671" t="s">
        <v>189</v>
      </c>
      <c r="C2446" s="672"/>
      <c r="D2446" s="673"/>
      <c r="E2446" s="674"/>
      <c r="F2446" s="674"/>
      <c r="G2446" s="674"/>
      <c r="H2446" s="707"/>
      <c r="I2446" s="672"/>
      <c r="J2446" s="673"/>
    </row>
    <row r="2447" spans="1:10" ht="11.25" customHeight="1">
      <c r="A2447" s="686" t="s">
        <v>190</v>
      </c>
      <c r="B2447" s="671" t="s">
        <v>191</v>
      </c>
      <c r="C2447" s="672"/>
      <c r="D2447" s="673"/>
      <c r="E2447" s="674"/>
      <c r="F2447" s="674"/>
      <c r="G2447" s="674"/>
      <c r="H2447" s="707"/>
      <c r="I2447" s="672"/>
      <c r="J2447" s="673"/>
    </row>
    <row r="2448" spans="1:10">
      <c r="A2448" s="686" t="s">
        <v>192</v>
      </c>
      <c r="B2448" s="671" t="s">
        <v>193</v>
      </c>
      <c r="C2448" s="672"/>
      <c r="D2448" s="673"/>
      <c r="E2448" s="674"/>
      <c r="F2448" s="674"/>
      <c r="G2448" s="674"/>
      <c r="H2448" s="707"/>
      <c r="I2448" s="672"/>
      <c r="J2448" s="673"/>
    </row>
    <row r="2449" spans="1:10">
      <c r="A2449" s="686" t="s">
        <v>194</v>
      </c>
      <c r="B2449" s="671" t="s">
        <v>195</v>
      </c>
      <c r="C2449" s="672"/>
      <c r="D2449" s="673"/>
      <c r="E2449" s="674"/>
      <c r="F2449" s="674"/>
      <c r="G2449" s="674"/>
      <c r="H2449" s="707"/>
      <c r="I2449" s="672"/>
      <c r="J2449" s="673"/>
    </row>
    <row r="2450" spans="1:10">
      <c r="A2450" s="686" t="s">
        <v>196</v>
      </c>
      <c r="B2450" s="671" t="s">
        <v>197</v>
      </c>
      <c r="C2450" s="672"/>
      <c r="D2450" s="673"/>
      <c r="E2450" s="674"/>
      <c r="F2450" s="674"/>
      <c r="G2450" s="674"/>
      <c r="H2450" s="707"/>
      <c r="I2450" s="672"/>
      <c r="J2450" s="673"/>
    </row>
    <row r="2451" spans="1:10" ht="12" thickBot="1">
      <c r="A2451" s="687" t="s">
        <v>198</v>
      </c>
      <c r="B2451" s="676" t="s">
        <v>199</v>
      </c>
      <c r="C2451" s="672"/>
      <c r="D2451" s="673"/>
      <c r="E2451" s="674"/>
      <c r="F2451" s="674"/>
      <c r="G2451" s="674"/>
      <c r="H2451" s="707"/>
      <c r="I2451" s="672"/>
      <c r="J2451" s="673"/>
    </row>
    <row r="2452" spans="1:10">
      <c r="A2452" s="714" t="s">
        <v>44</v>
      </c>
      <c r="B2452" s="715" t="s">
        <v>45</v>
      </c>
      <c r="C2452" s="680">
        <v>0</v>
      </c>
      <c r="D2452" s="681">
        <v>0</v>
      </c>
      <c r="E2452" s="682">
        <v>0</v>
      </c>
      <c r="F2452" s="682">
        <v>0</v>
      </c>
      <c r="G2452" s="682">
        <v>0</v>
      </c>
      <c r="H2452" s="706">
        <v>0</v>
      </c>
      <c r="I2452" s="680">
        <v>0</v>
      </c>
      <c r="J2452" s="681">
        <v>0</v>
      </c>
    </row>
    <row r="2453" spans="1:10">
      <c r="A2453" s="686" t="s">
        <v>200</v>
      </c>
      <c r="B2453" s="671" t="s">
        <v>201</v>
      </c>
      <c r="C2453" s="672"/>
      <c r="D2453" s="673"/>
      <c r="E2453" s="674"/>
      <c r="F2453" s="674"/>
      <c r="G2453" s="674"/>
      <c r="H2453" s="707"/>
      <c r="I2453" s="672"/>
      <c r="J2453" s="673"/>
    </row>
    <row r="2454" spans="1:10">
      <c r="A2454" s="686" t="s">
        <v>202</v>
      </c>
      <c r="B2454" s="671" t="s">
        <v>203</v>
      </c>
      <c r="C2454" s="672"/>
      <c r="D2454" s="673"/>
      <c r="E2454" s="674"/>
      <c r="F2454" s="674"/>
      <c r="G2454" s="674"/>
      <c r="H2454" s="707"/>
      <c r="I2454" s="672"/>
      <c r="J2454" s="673"/>
    </row>
    <row r="2455" spans="1:10" ht="22.5">
      <c r="A2455" s="686" t="s">
        <v>204</v>
      </c>
      <c r="B2455" s="716" t="s">
        <v>205</v>
      </c>
      <c r="C2455" s="672"/>
      <c r="D2455" s="673"/>
      <c r="E2455" s="674"/>
      <c r="F2455" s="674"/>
      <c r="G2455" s="674"/>
      <c r="H2455" s="707"/>
      <c r="I2455" s="672"/>
      <c r="J2455" s="673"/>
    </row>
    <row r="2456" spans="1:10">
      <c r="A2456" s="686" t="s">
        <v>206</v>
      </c>
      <c r="B2456" s="716" t="s">
        <v>207</v>
      </c>
      <c r="C2456" s="672"/>
      <c r="D2456" s="673"/>
      <c r="E2456" s="674"/>
      <c r="F2456" s="674"/>
      <c r="G2456" s="674"/>
      <c r="H2456" s="707"/>
      <c r="I2456" s="672"/>
      <c r="J2456" s="673"/>
    </row>
    <row r="2457" spans="1:10">
      <c r="A2457" s="686" t="s">
        <v>208</v>
      </c>
      <c r="B2457" s="716" t="s">
        <v>209</v>
      </c>
      <c r="C2457" s="672"/>
      <c r="D2457" s="673"/>
      <c r="E2457" s="674"/>
      <c r="F2457" s="674"/>
      <c r="G2457" s="674"/>
      <c r="H2457" s="707"/>
      <c r="I2457" s="672"/>
      <c r="J2457" s="673"/>
    </row>
    <row r="2458" spans="1:10" ht="23.25" thickBot="1">
      <c r="A2458" s="687" t="s">
        <v>210</v>
      </c>
      <c r="B2458" s="717" t="s">
        <v>211</v>
      </c>
      <c r="C2458" s="672"/>
      <c r="D2458" s="673"/>
      <c r="E2458" s="674"/>
      <c r="F2458" s="674"/>
      <c r="G2458" s="674"/>
      <c r="H2458" s="707"/>
      <c r="I2458" s="672"/>
      <c r="J2458" s="673"/>
    </row>
    <row r="2459" spans="1:10">
      <c r="A2459" s="705" t="s">
        <v>46</v>
      </c>
      <c r="B2459" s="718" t="s">
        <v>47</v>
      </c>
      <c r="C2459" s="680">
        <v>4</v>
      </c>
      <c r="D2459" s="681">
        <v>4</v>
      </c>
      <c r="E2459" s="682">
        <v>0</v>
      </c>
      <c r="F2459" s="682">
        <v>0</v>
      </c>
      <c r="G2459" s="682">
        <v>0</v>
      </c>
      <c r="H2459" s="706">
        <v>0</v>
      </c>
      <c r="I2459" s="680">
        <v>350</v>
      </c>
      <c r="J2459" s="681">
        <v>350</v>
      </c>
    </row>
    <row r="2460" spans="1:10" ht="12" thickBot="1">
      <c r="A2460" s="687" t="s">
        <v>212</v>
      </c>
      <c r="B2460" s="717" t="s">
        <v>213</v>
      </c>
      <c r="C2460" s="672">
        <v>4</v>
      </c>
      <c r="D2460" s="673">
        <v>4</v>
      </c>
      <c r="E2460" s="674"/>
      <c r="F2460" s="674"/>
      <c r="G2460" s="674"/>
      <c r="H2460" s="707"/>
      <c r="I2460" s="672">
        <v>350</v>
      </c>
      <c r="J2460" s="673">
        <v>350</v>
      </c>
    </row>
    <row r="2461" spans="1:10">
      <c r="A2461" s="705" t="s">
        <v>48</v>
      </c>
      <c r="B2461" s="718" t="s">
        <v>49</v>
      </c>
      <c r="C2461" s="680">
        <v>3</v>
      </c>
      <c r="D2461" s="681">
        <v>3</v>
      </c>
      <c r="E2461" s="682">
        <v>0</v>
      </c>
      <c r="F2461" s="682">
        <v>0</v>
      </c>
      <c r="G2461" s="682">
        <v>0</v>
      </c>
      <c r="H2461" s="706">
        <v>0</v>
      </c>
      <c r="I2461" s="680">
        <v>191</v>
      </c>
      <c r="J2461" s="681">
        <v>191</v>
      </c>
    </row>
    <row r="2462" spans="1:10" ht="12" thickBot="1">
      <c r="A2462" s="687" t="s">
        <v>214</v>
      </c>
      <c r="B2462" s="717" t="s">
        <v>215</v>
      </c>
      <c r="C2462" s="672">
        <v>3</v>
      </c>
      <c r="D2462" s="673">
        <v>3</v>
      </c>
      <c r="E2462" s="674"/>
      <c r="F2462" s="674"/>
      <c r="G2462" s="674"/>
      <c r="H2462" s="707"/>
      <c r="I2462" s="672">
        <v>191</v>
      </c>
      <c r="J2462" s="673">
        <v>191</v>
      </c>
    </row>
    <row r="2463" spans="1:10">
      <c r="A2463" s="705" t="s">
        <v>50</v>
      </c>
      <c r="B2463" s="718" t="s">
        <v>51</v>
      </c>
      <c r="C2463" s="680">
        <v>2</v>
      </c>
      <c r="D2463" s="681">
        <v>1</v>
      </c>
      <c r="E2463" s="682">
        <v>0</v>
      </c>
      <c r="F2463" s="682">
        <v>0</v>
      </c>
      <c r="G2463" s="682">
        <v>0</v>
      </c>
      <c r="H2463" s="706">
        <v>0</v>
      </c>
      <c r="I2463" s="680">
        <v>86</v>
      </c>
      <c r="J2463" s="681">
        <v>10</v>
      </c>
    </row>
    <row r="2464" spans="1:10">
      <c r="A2464" s="686" t="s">
        <v>216</v>
      </c>
      <c r="B2464" s="716" t="s">
        <v>217</v>
      </c>
      <c r="C2464" s="672">
        <v>1</v>
      </c>
      <c r="D2464" s="673"/>
      <c r="E2464" s="674"/>
      <c r="F2464" s="674"/>
      <c r="G2464" s="674"/>
      <c r="H2464" s="707"/>
      <c r="I2464" s="672">
        <v>76</v>
      </c>
      <c r="J2464" s="673"/>
    </row>
    <row r="2465" spans="1:10">
      <c r="A2465" s="686" t="s">
        <v>218</v>
      </c>
      <c r="B2465" s="716" t="s">
        <v>219</v>
      </c>
      <c r="C2465" s="672">
        <v>1</v>
      </c>
      <c r="D2465" s="673">
        <v>1</v>
      </c>
      <c r="E2465" s="674"/>
      <c r="F2465" s="674"/>
      <c r="G2465" s="674"/>
      <c r="H2465" s="707"/>
      <c r="I2465" s="672">
        <v>10</v>
      </c>
      <c r="J2465" s="673">
        <v>10</v>
      </c>
    </row>
    <row r="2466" spans="1:10" ht="12" thickBot="1">
      <c r="A2466" s="687" t="s">
        <v>220</v>
      </c>
      <c r="B2466" s="717" t="s">
        <v>221</v>
      </c>
      <c r="C2466" s="672"/>
      <c r="D2466" s="673"/>
      <c r="E2466" s="674"/>
      <c r="F2466" s="674"/>
      <c r="G2466" s="674"/>
      <c r="H2466" s="707"/>
      <c r="I2466" s="672"/>
      <c r="J2466" s="673"/>
    </row>
    <row r="2467" spans="1:10">
      <c r="A2467" s="705" t="s">
        <v>52</v>
      </c>
      <c r="B2467" s="718" t="s">
        <v>53</v>
      </c>
      <c r="C2467" s="680">
        <v>0</v>
      </c>
      <c r="D2467" s="681">
        <v>0</v>
      </c>
      <c r="E2467" s="682">
        <v>0</v>
      </c>
      <c r="F2467" s="682">
        <v>0</v>
      </c>
      <c r="G2467" s="682">
        <v>0</v>
      </c>
      <c r="H2467" s="706">
        <v>0</v>
      </c>
      <c r="I2467" s="680">
        <v>0</v>
      </c>
      <c r="J2467" s="681">
        <v>0</v>
      </c>
    </row>
    <row r="2468" spans="1:10">
      <c r="A2468" s="686" t="s">
        <v>222</v>
      </c>
      <c r="B2468" s="716" t="s">
        <v>223</v>
      </c>
      <c r="C2468" s="672"/>
      <c r="D2468" s="673"/>
      <c r="E2468" s="674"/>
      <c r="F2468" s="674"/>
      <c r="G2468" s="674"/>
      <c r="H2468" s="707"/>
      <c r="I2468" s="672"/>
      <c r="J2468" s="673"/>
    </row>
    <row r="2469" spans="1:10">
      <c r="A2469" s="686" t="s">
        <v>224</v>
      </c>
      <c r="B2469" s="716" t="s">
        <v>225</v>
      </c>
      <c r="C2469" s="672"/>
      <c r="D2469" s="673"/>
      <c r="E2469" s="674"/>
      <c r="F2469" s="674"/>
      <c r="G2469" s="674"/>
      <c r="H2469" s="707"/>
      <c r="I2469" s="672"/>
      <c r="J2469" s="673"/>
    </row>
    <row r="2470" spans="1:10">
      <c r="A2470" s="686" t="s">
        <v>226</v>
      </c>
      <c r="B2470" s="716" t="s">
        <v>227</v>
      </c>
      <c r="C2470" s="672"/>
      <c r="D2470" s="673"/>
      <c r="E2470" s="674"/>
      <c r="F2470" s="674"/>
      <c r="G2470" s="674"/>
      <c r="H2470" s="707"/>
      <c r="I2470" s="672"/>
      <c r="J2470" s="673"/>
    </row>
    <row r="2471" spans="1:10" ht="12" thickBot="1">
      <c r="A2471" s="687" t="s">
        <v>228</v>
      </c>
      <c r="B2471" s="717" t="s">
        <v>229</v>
      </c>
      <c r="C2471" s="672"/>
      <c r="D2471" s="673"/>
      <c r="E2471" s="674"/>
      <c r="F2471" s="674"/>
      <c r="G2471" s="674"/>
      <c r="H2471" s="707"/>
      <c r="I2471" s="672"/>
      <c r="J2471" s="673"/>
    </row>
    <row r="2472" spans="1:10">
      <c r="A2472" s="705" t="s">
        <v>54</v>
      </c>
      <c r="B2472" s="718" t="s">
        <v>55</v>
      </c>
      <c r="C2472" s="680">
        <v>0</v>
      </c>
      <c r="D2472" s="681">
        <v>0</v>
      </c>
      <c r="E2472" s="682">
        <v>0</v>
      </c>
      <c r="F2472" s="682">
        <v>0</v>
      </c>
      <c r="G2472" s="682">
        <v>0</v>
      </c>
      <c r="H2472" s="706">
        <v>0</v>
      </c>
      <c r="I2472" s="680">
        <v>0</v>
      </c>
      <c r="J2472" s="681">
        <v>0</v>
      </c>
    </row>
    <row r="2473" spans="1:10">
      <c r="A2473" s="686" t="s">
        <v>230</v>
      </c>
      <c r="B2473" s="716" t="s">
        <v>231</v>
      </c>
      <c r="C2473" s="710"/>
      <c r="D2473" s="711"/>
      <c r="E2473" s="712"/>
      <c r="F2473" s="712"/>
      <c r="G2473" s="712"/>
      <c r="H2473" s="713"/>
      <c r="I2473" s="710"/>
      <c r="J2473" s="711"/>
    </row>
    <row r="2474" spans="1:10">
      <c r="A2474" s="686" t="s">
        <v>232</v>
      </c>
      <c r="B2474" s="716" t="s">
        <v>233</v>
      </c>
      <c r="C2474" s="710"/>
      <c r="D2474" s="711"/>
      <c r="E2474" s="712"/>
      <c r="F2474" s="712"/>
      <c r="G2474" s="712"/>
      <c r="H2474" s="713"/>
      <c r="I2474" s="710"/>
      <c r="J2474" s="711"/>
    </row>
    <row r="2475" spans="1:10" ht="12" thickBot="1">
      <c r="A2475" s="687" t="s">
        <v>234</v>
      </c>
      <c r="B2475" s="717" t="s">
        <v>235</v>
      </c>
      <c r="C2475" s="710"/>
      <c r="D2475" s="711"/>
      <c r="E2475" s="712"/>
      <c r="F2475" s="712"/>
      <c r="G2475" s="712"/>
      <c r="H2475" s="713"/>
      <c r="I2475" s="710"/>
      <c r="J2475" s="711"/>
    </row>
    <row r="2476" spans="1:10" ht="31.5" customHeight="1">
      <c r="A2476" s="705" t="s">
        <v>254</v>
      </c>
      <c r="B2476" s="718" t="s">
        <v>57</v>
      </c>
      <c r="C2476" s="680"/>
      <c r="D2476" s="681"/>
      <c r="E2476" s="682"/>
      <c r="F2476" s="682"/>
      <c r="G2476" s="682"/>
      <c r="H2476" s="706"/>
      <c r="I2476" s="680"/>
      <c r="J2476" s="681"/>
    </row>
    <row r="2477" spans="1:10" ht="11.25" customHeight="1">
      <c r="A2477" s="686" t="s">
        <v>236</v>
      </c>
      <c r="B2477" s="716" t="s">
        <v>237</v>
      </c>
      <c r="C2477" s="672"/>
      <c r="D2477" s="673"/>
      <c r="E2477" s="674"/>
      <c r="F2477" s="674"/>
      <c r="G2477" s="674"/>
      <c r="H2477" s="707"/>
      <c r="I2477" s="672"/>
      <c r="J2477" s="673"/>
    </row>
    <row r="2478" spans="1:10" ht="23.25" thickBot="1">
      <c r="A2478" s="687" t="s">
        <v>238</v>
      </c>
      <c r="B2478" s="717" t="s">
        <v>239</v>
      </c>
      <c r="C2478" s="710"/>
      <c r="D2478" s="711"/>
      <c r="E2478" s="712"/>
      <c r="F2478" s="712"/>
      <c r="G2478" s="712"/>
      <c r="H2478" s="713"/>
      <c r="I2478" s="710"/>
      <c r="J2478" s="711"/>
    </row>
    <row r="2479" spans="1:10" ht="11.25" customHeight="1">
      <c r="A2479" s="714" t="s">
        <v>58</v>
      </c>
      <c r="B2479" s="719" t="s">
        <v>59</v>
      </c>
      <c r="C2479" s="680"/>
      <c r="D2479" s="681"/>
      <c r="E2479" s="682"/>
      <c r="F2479" s="682"/>
      <c r="G2479" s="682"/>
      <c r="H2479" s="706"/>
      <c r="I2479" s="680"/>
      <c r="J2479" s="681"/>
    </row>
    <row r="2480" spans="1:10" ht="11.25" customHeight="1" thickBot="1">
      <c r="A2480" s="687" t="s">
        <v>240</v>
      </c>
      <c r="B2480" s="717" t="s">
        <v>241</v>
      </c>
      <c r="C2480" s="688"/>
      <c r="D2480" s="689"/>
      <c r="E2480" s="690"/>
      <c r="F2480" s="690"/>
      <c r="G2480" s="690"/>
      <c r="H2480" s="720"/>
      <c r="I2480" s="688"/>
      <c r="J2480" s="689"/>
    </row>
    <row r="2481" spans="1:10" ht="15" customHeight="1" thickBot="1">
      <c r="A2481" s="645" t="s">
        <v>1784</v>
      </c>
      <c r="B2481" s="646"/>
      <c r="C2481" s="646"/>
      <c r="D2481" s="646"/>
      <c r="E2481" s="646"/>
      <c r="F2481" s="646"/>
      <c r="G2481" s="646"/>
      <c r="H2481" s="646"/>
      <c r="I2481" s="646"/>
      <c r="J2481" s="646"/>
    </row>
    <row r="2482" spans="1:10" ht="13.5" customHeight="1" thickBot="1">
      <c r="A2482" s="1850" t="s">
        <v>0</v>
      </c>
      <c r="B2482" s="1851" t="s">
        <v>1</v>
      </c>
      <c r="C2482" s="1852" t="s">
        <v>250</v>
      </c>
      <c r="D2482" s="1852"/>
      <c r="E2482" s="1853" t="s">
        <v>7</v>
      </c>
      <c r="F2482" s="1853"/>
      <c r="G2482" s="1853"/>
      <c r="H2482" s="1853"/>
      <c r="I2482" s="1852" t="s">
        <v>251</v>
      </c>
      <c r="J2482" s="1852"/>
    </row>
    <row r="2483" spans="1:10" ht="34.5" customHeight="1" thickBot="1">
      <c r="A2483" s="1850"/>
      <c r="B2483" s="1851"/>
      <c r="C2483" s="1852"/>
      <c r="D2483" s="1852"/>
      <c r="E2483" s="1853"/>
      <c r="F2483" s="1853"/>
      <c r="G2483" s="1853"/>
      <c r="H2483" s="1853"/>
      <c r="I2483" s="1852"/>
      <c r="J2483" s="1852"/>
    </row>
    <row r="2484" spans="1:10" ht="11.25" customHeight="1" thickBot="1">
      <c r="A2484" s="1850"/>
      <c r="B2484" s="1851"/>
      <c r="C2484" s="1852"/>
      <c r="D2484" s="1852"/>
      <c r="E2484" s="1854" t="s">
        <v>13</v>
      </c>
      <c r="F2484" s="1854"/>
      <c r="G2484" s="1855" t="s">
        <v>244</v>
      </c>
      <c r="H2484" s="1855"/>
      <c r="I2484" s="1852"/>
      <c r="J2484" s="1852"/>
    </row>
    <row r="2485" spans="1:10" ht="48.75" customHeight="1">
      <c r="A2485" s="1850"/>
      <c r="B2485" s="1851"/>
      <c r="C2485" s="648" t="s">
        <v>15</v>
      </c>
      <c r="D2485" s="649" t="s">
        <v>252</v>
      </c>
      <c r="E2485" s="650" t="s">
        <v>15</v>
      </c>
      <c r="F2485" s="651" t="s">
        <v>16</v>
      </c>
      <c r="G2485" s="652" t="s">
        <v>15</v>
      </c>
      <c r="H2485" s="652" t="s">
        <v>16</v>
      </c>
      <c r="I2485" s="648" t="s">
        <v>15</v>
      </c>
      <c r="J2485" s="649" t="s">
        <v>16</v>
      </c>
    </row>
    <row r="2486" spans="1:10" s="659" customFormat="1" ht="11.25" customHeight="1" thickBot="1">
      <c r="A2486" s="653">
        <v>1</v>
      </c>
      <c r="B2486" s="654">
        <v>2</v>
      </c>
      <c r="C2486" s="655">
        <v>3</v>
      </c>
      <c r="D2486" s="656">
        <v>4</v>
      </c>
      <c r="E2486" s="657">
        <v>5</v>
      </c>
      <c r="F2486" s="658">
        <v>6</v>
      </c>
      <c r="G2486" s="657">
        <v>7</v>
      </c>
      <c r="H2486" s="656">
        <v>8</v>
      </c>
      <c r="I2486" s="655">
        <v>9</v>
      </c>
      <c r="J2486" s="656">
        <v>10</v>
      </c>
    </row>
    <row r="2487" spans="1:10" ht="11.25" customHeight="1" thickBot="1">
      <c r="A2487" s="1848" t="s">
        <v>253</v>
      </c>
      <c r="B2487" s="1849"/>
      <c r="C2487" s="660">
        <v>1071</v>
      </c>
      <c r="D2487" s="661">
        <v>851</v>
      </c>
      <c r="E2487" s="660">
        <v>31</v>
      </c>
      <c r="F2487" s="662">
        <v>26</v>
      </c>
      <c r="G2487" s="662">
        <v>50</v>
      </c>
      <c r="H2487" s="661">
        <v>42</v>
      </c>
      <c r="I2487" s="663">
        <v>72704</v>
      </c>
      <c r="J2487" s="664">
        <v>58366</v>
      </c>
    </row>
    <row r="2488" spans="1:10">
      <c r="A2488" s="665" t="s">
        <v>18</v>
      </c>
      <c r="B2488" s="666" t="s">
        <v>19</v>
      </c>
      <c r="C2488" s="667">
        <v>0</v>
      </c>
      <c r="D2488" s="668">
        <v>0</v>
      </c>
      <c r="E2488" s="667">
        <v>0</v>
      </c>
      <c r="F2488" s="669">
        <v>0</v>
      </c>
      <c r="G2488" s="669">
        <v>0</v>
      </c>
      <c r="H2488" s="668">
        <v>0</v>
      </c>
      <c r="I2488" s="667">
        <v>0</v>
      </c>
      <c r="J2488" s="668">
        <v>0</v>
      </c>
    </row>
    <row r="2489" spans="1:10">
      <c r="A2489" s="670" t="s">
        <v>66</v>
      </c>
      <c r="B2489" s="671" t="s">
        <v>67</v>
      </c>
      <c r="C2489" s="672"/>
      <c r="D2489" s="673"/>
      <c r="E2489" s="672"/>
      <c r="F2489" s="674"/>
      <c r="G2489" s="674"/>
      <c r="H2489" s="673"/>
      <c r="I2489" s="672"/>
      <c r="J2489" s="673"/>
    </row>
    <row r="2490" spans="1:10" ht="11.25" customHeight="1">
      <c r="A2490" s="670" t="s">
        <v>68</v>
      </c>
      <c r="B2490" s="671" t="s">
        <v>69</v>
      </c>
      <c r="C2490" s="672"/>
      <c r="D2490" s="673"/>
      <c r="E2490" s="672"/>
      <c r="F2490" s="674"/>
      <c r="G2490" s="674"/>
      <c r="H2490" s="673"/>
      <c r="I2490" s="672"/>
      <c r="J2490" s="673"/>
    </row>
    <row r="2491" spans="1:10" ht="12" thickBot="1">
      <c r="A2491" s="675" t="s">
        <v>70</v>
      </c>
      <c r="B2491" s="676" t="s">
        <v>71</v>
      </c>
      <c r="C2491" s="672"/>
      <c r="D2491" s="673"/>
      <c r="E2491" s="672"/>
      <c r="F2491" s="674"/>
      <c r="G2491" s="674"/>
      <c r="H2491" s="673"/>
      <c r="I2491" s="672"/>
      <c r="J2491" s="673"/>
    </row>
    <row r="2492" spans="1:10">
      <c r="A2492" s="665" t="s">
        <v>20</v>
      </c>
      <c r="B2492" s="666" t="s">
        <v>21</v>
      </c>
      <c r="C2492" s="667">
        <v>1</v>
      </c>
      <c r="D2492" s="668">
        <v>1</v>
      </c>
      <c r="E2492" s="667">
        <v>0</v>
      </c>
      <c r="F2492" s="669">
        <v>0</v>
      </c>
      <c r="G2492" s="669">
        <v>0</v>
      </c>
      <c r="H2492" s="668">
        <v>0</v>
      </c>
      <c r="I2492" s="667">
        <v>14</v>
      </c>
      <c r="J2492" s="668">
        <v>14</v>
      </c>
    </row>
    <row r="2493" spans="1:10">
      <c r="A2493" s="670" t="s">
        <v>72</v>
      </c>
      <c r="B2493" s="671" t="s">
        <v>73</v>
      </c>
      <c r="C2493" s="672"/>
      <c r="D2493" s="673"/>
      <c r="E2493" s="672"/>
      <c r="F2493" s="674"/>
      <c r="G2493" s="674"/>
      <c r="H2493" s="673"/>
      <c r="I2493" s="677"/>
      <c r="J2493" s="678"/>
    </row>
    <row r="2494" spans="1:10">
      <c r="A2494" s="670" t="s">
        <v>74</v>
      </c>
      <c r="B2494" s="671" t="s">
        <v>75</v>
      </c>
      <c r="C2494" s="672"/>
      <c r="D2494" s="673"/>
      <c r="E2494" s="672"/>
      <c r="F2494" s="674"/>
      <c r="G2494" s="674"/>
      <c r="H2494" s="673"/>
      <c r="I2494" s="672"/>
      <c r="J2494" s="673"/>
    </row>
    <row r="2495" spans="1:10">
      <c r="A2495" s="670" t="s">
        <v>76</v>
      </c>
      <c r="B2495" s="671" t="s">
        <v>77</v>
      </c>
      <c r="C2495" s="672"/>
      <c r="D2495" s="673"/>
      <c r="E2495" s="672"/>
      <c r="F2495" s="674"/>
      <c r="G2495" s="674"/>
      <c r="H2495" s="673"/>
      <c r="I2495" s="672"/>
      <c r="J2495" s="673"/>
    </row>
    <row r="2496" spans="1:10" ht="11.25" customHeight="1">
      <c r="A2496" s="670" t="s">
        <v>78</v>
      </c>
      <c r="B2496" s="671" t="s">
        <v>79</v>
      </c>
      <c r="C2496" s="672">
        <v>1</v>
      </c>
      <c r="D2496" s="673">
        <v>1</v>
      </c>
      <c r="E2496" s="672"/>
      <c r="F2496" s="674"/>
      <c r="G2496" s="674"/>
      <c r="H2496" s="673"/>
      <c r="I2496" s="672">
        <v>14</v>
      </c>
      <c r="J2496" s="673">
        <v>14</v>
      </c>
    </row>
    <row r="2497" spans="1:10" ht="12" thickBot="1">
      <c r="A2497" s="675" t="s">
        <v>80</v>
      </c>
      <c r="B2497" s="676" t="s">
        <v>81</v>
      </c>
      <c r="C2497" s="672"/>
      <c r="D2497" s="673"/>
      <c r="E2497" s="672"/>
      <c r="F2497" s="674"/>
      <c r="G2497" s="674"/>
      <c r="H2497" s="673"/>
      <c r="I2497" s="672"/>
      <c r="J2497" s="673"/>
    </row>
    <row r="2498" spans="1:10">
      <c r="A2498" s="665" t="s">
        <v>22</v>
      </c>
      <c r="B2498" s="666" t="s">
        <v>23</v>
      </c>
      <c r="C2498" s="667">
        <v>146</v>
      </c>
      <c r="D2498" s="668">
        <v>120</v>
      </c>
      <c r="E2498" s="667">
        <v>2</v>
      </c>
      <c r="F2498" s="669">
        <v>2</v>
      </c>
      <c r="G2498" s="669">
        <v>11</v>
      </c>
      <c r="H2498" s="668">
        <v>10</v>
      </c>
      <c r="I2498" s="667">
        <v>8903</v>
      </c>
      <c r="J2498" s="668">
        <v>7746</v>
      </c>
    </row>
    <row r="2499" spans="1:10">
      <c r="A2499" s="670" t="s">
        <v>82</v>
      </c>
      <c r="B2499" s="671" t="s">
        <v>83</v>
      </c>
      <c r="C2499" s="672">
        <v>26</v>
      </c>
      <c r="D2499" s="673">
        <v>23</v>
      </c>
      <c r="E2499" s="672"/>
      <c r="F2499" s="674"/>
      <c r="G2499" s="674">
        <v>2</v>
      </c>
      <c r="H2499" s="673">
        <v>2</v>
      </c>
      <c r="I2499" s="672">
        <v>1938</v>
      </c>
      <c r="J2499" s="673">
        <v>1860</v>
      </c>
    </row>
    <row r="2500" spans="1:10">
      <c r="A2500" s="670" t="s">
        <v>84</v>
      </c>
      <c r="B2500" s="671" t="s">
        <v>85</v>
      </c>
      <c r="C2500" s="672">
        <v>6</v>
      </c>
      <c r="D2500" s="673">
        <v>6</v>
      </c>
      <c r="E2500" s="672"/>
      <c r="F2500" s="674"/>
      <c r="G2500" s="674"/>
      <c r="H2500" s="673"/>
      <c r="I2500" s="672">
        <v>247</v>
      </c>
      <c r="J2500" s="673">
        <v>247</v>
      </c>
    </row>
    <row r="2501" spans="1:10">
      <c r="A2501" s="670" t="s">
        <v>86</v>
      </c>
      <c r="B2501" s="671" t="s">
        <v>87</v>
      </c>
      <c r="C2501" s="672"/>
      <c r="D2501" s="673"/>
      <c r="E2501" s="672"/>
      <c r="F2501" s="674"/>
      <c r="G2501" s="674"/>
      <c r="H2501" s="673"/>
      <c r="I2501" s="672"/>
      <c r="J2501" s="673"/>
    </row>
    <row r="2502" spans="1:10" s="679" customFormat="1" ht="11.25" customHeight="1">
      <c r="A2502" s="670" t="s">
        <v>88</v>
      </c>
      <c r="B2502" s="671" t="s">
        <v>89</v>
      </c>
      <c r="C2502" s="672">
        <v>1</v>
      </c>
      <c r="D2502" s="673"/>
      <c r="E2502" s="672"/>
      <c r="F2502" s="674"/>
      <c r="G2502" s="674"/>
      <c r="H2502" s="673"/>
      <c r="I2502" s="672">
        <v>15</v>
      </c>
      <c r="J2502" s="673"/>
    </row>
    <row r="2503" spans="1:10">
      <c r="A2503" s="670" t="s">
        <v>90</v>
      </c>
      <c r="B2503" s="671" t="s">
        <v>91</v>
      </c>
      <c r="C2503" s="672"/>
      <c r="D2503" s="673"/>
      <c r="E2503" s="672"/>
      <c r="F2503" s="674"/>
      <c r="G2503" s="674"/>
      <c r="H2503" s="673"/>
      <c r="I2503" s="672"/>
      <c r="J2503" s="673"/>
    </row>
    <row r="2504" spans="1:10" ht="22.5">
      <c r="A2504" s="670" t="s">
        <v>92</v>
      </c>
      <c r="B2504" s="671" t="s">
        <v>93</v>
      </c>
      <c r="C2504" s="672"/>
      <c r="D2504" s="673"/>
      <c r="E2504" s="672"/>
      <c r="F2504" s="674"/>
      <c r="G2504" s="674"/>
      <c r="H2504" s="673"/>
      <c r="I2504" s="672"/>
      <c r="J2504" s="673"/>
    </row>
    <row r="2505" spans="1:10" s="679" customFormat="1" ht="22.5" customHeight="1">
      <c r="A2505" s="670" t="s">
        <v>94</v>
      </c>
      <c r="B2505" s="671" t="s">
        <v>95</v>
      </c>
      <c r="C2505" s="672">
        <v>1</v>
      </c>
      <c r="D2505" s="673">
        <v>1</v>
      </c>
      <c r="E2505" s="672"/>
      <c r="F2505" s="674"/>
      <c r="G2505" s="674"/>
      <c r="H2505" s="673"/>
      <c r="I2505" s="672">
        <v>14</v>
      </c>
      <c r="J2505" s="673">
        <v>14</v>
      </c>
    </row>
    <row r="2506" spans="1:10" ht="11.25" customHeight="1">
      <c r="A2506" s="670" t="s">
        <v>96</v>
      </c>
      <c r="B2506" s="671" t="s">
        <v>97</v>
      </c>
      <c r="C2506" s="672"/>
      <c r="D2506" s="673"/>
      <c r="E2506" s="672"/>
      <c r="F2506" s="674"/>
      <c r="G2506" s="674"/>
      <c r="H2506" s="673"/>
      <c r="I2506" s="672"/>
      <c r="J2506" s="673"/>
    </row>
    <row r="2507" spans="1:10" ht="11.25" customHeight="1">
      <c r="A2507" s="670" t="s">
        <v>98</v>
      </c>
      <c r="B2507" s="671" t="s">
        <v>99</v>
      </c>
      <c r="C2507" s="672">
        <v>4</v>
      </c>
      <c r="D2507" s="673">
        <v>3</v>
      </c>
      <c r="E2507" s="672"/>
      <c r="F2507" s="674"/>
      <c r="G2507" s="674"/>
      <c r="H2507" s="673"/>
      <c r="I2507" s="672">
        <v>475</v>
      </c>
      <c r="J2507" s="673">
        <v>355</v>
      </c>
    </row>
    <row r="2508" spans="1:10" s="679" customFormat="1">
      <c r="A2508" s="670" t="s">
        <v>100</v>
      </c>
      <c r="B2508" s="671" t="s">
        <v>101</v>
      </c>
      <c r="C2508" s="672">
        <v>1</v>
      </c>
      <c r="D2508" s="673">
        <v>1</v>
      </c>
      <c r="E2508" s="672">
        <v>1</v>
      </c>
      <c r="F2508" s="674">
        <v>1</v>
      </c>
      <c r="G2508" s="674"/>
      <c r="H2508" s="673"/>
      <c r="I2508" s="672"/>
      <c r="J2508" s="673"/>
    </row>
    <row r="2509" spans="1:10" ht="11.25" customHeight="1">
      <c r="A2509" s="670" t="s">
        <v>102</v>
      </c>
      <c r="B2509" s="671" t="s">
        <v>103</v>
      </c>
      <c r="C2509" s="672">
        <v>2</v>
      </c>
      <c r="D2509" s="673">
        <v>1</v>
      </c>
      <c r="E2509" s="672"/>
      <c r="F2509" s="674"/>
      <c r="G2509" s="674">
        <v>1</v>
      </c>
      <c r="H2509" s="673">
        <v>1</v>
      </c>
      <c r="I2509" s="672">
        <v>5</v>
      </c>
      <c r="J2509" s="673"/>
    </row>
    <row r="2510" spans="1:10" s="679" customFormat="1" ht="11.25" customHeight="1">
      <c r="A2510" s="670" t="s">
        <v>104</v>
      </c>
      <c r="B2510" s="671" t="s">
        <v>105</v>
      </c>
      <c r="C2510" s="672">
        <v>3</v>
      </c>
      <c r="D2510" s="673">
        <v>3</v>
      </c>
      <c r="E2510" s="672"/>
      <c r="F2510" s="674"/>
      <c r="G2510" s="674"/>
      <c r="H2510" s="673"/>
      <c r="I2510" s="672">
        <v>93</v>
      </c>
      <c r="J2510" s="673">
        <v>93</v>
      </c>
    </row>
    <row r="2511" spans="1:10">
      <c r="A2511" s="670" t="s">
        <v>106</v>
      </c>
      <c r="B2511" s="671" t="s">
        <v>107</v>
      </c>
      <c r="C2511" s="672">
        <v>6</v>
      </c>
      <c r="D2511" s="673">
        <v>5</v>
      </c>
      <c r="E2511" s="672"/>
      <c r="F2511" s="674"/>
      <c r="G2511" s="674">
        <v>1</v>
      </c>
      <c r="H2511" s="673"/>
      <c r="I2511" s="672">
        <v>251</v>
      </c>
      <c r="J2511" s="673">
        <v>251</v>
      </c>
    </row>
    <row r="2512" spans="1:10" s="679" customFormat="1" ht="11.25" customHeight="1">
      <c r="A2512" s="670" t="s">
        <v>108</v>
      </c>
      <c r="B2512" s="671" t="s">
        <v>109</v>
      </c>
      <c r="C2512" s="672">
        <v>13</v>
      </c>
      <c r="D2512" s="673">
        <v>13</v>
      </c>
      <c r="E2512" s="672"/>
      <c r="F2512" s="674"/>
      <c r="G2512" s="674">
        <v>3</v>
      </c>
      <c r="H2512" s="673">
        <v>3</v>
      </c>
      <c r="I2512" s="672">
        <v>809</v>
      </c>
      <c r="J2512" s="673">
        <v>809</v>
      </c>
    </row>
    <row r="2513" spans="1:10" ht="11.25" customHeight="1">
      <c r="A2513" s="670" t="s">
        <v>110</v>
      </c>
      <c r="B2513" s="671" t="s">
        <v>111</v>
      </c>
      <c r="C2513" s="672">
        <v>9</v>
      </c>
      <c r="D2513" s="673">
        <v>9</v>
      </c>
      <c r="E2513" s="672"/>
      <c r="F2513" s="674"/>
      <c r="G2513" s="674">
        <v>1</v>
      </c>
      <c r="H2513" s="673">
        <v>1</v>
      </c>
      <c r="I2513" s="672">
        <v>788</v>
      </c>
      <c r="J2513" s="673">
        <v>788</v>
      </c>
    </row>
    <row r="2514" spans="1:10" ht="11.25" customHeight="1">
      <c r="A2514" s="670" t="s">
        <v>112</v>
      </c>
      <c r="B2514" s="671" t="s">
        <v>113</v>
      </c>
      <c r="C2514" s="672">
        <v>12</v>
      </c>
      <c r="D2514" s="673">
        <v>11</v>
      </c>
      <c r="E2514" s="672"/>
      <c r="F2514" s="674"/>
      <c r="G2514" s="674">
        <v>1</v>
      </c>
      <c r="H2514" s="673">
        <v>1</v>
      </c>
      <c r="I2514" s="672">
        <v>940</v>
      </c>
      <c r="J2514" s="673">
        <v>817</v>
      </c>
    </row>
    <row r="2515" spans="1:10" s="679" customFormat="1" ht="22.5">
      <c r="A2515" s="670" t="s">
        <v>114</v>
      </c>
      <c r="B2515" s="671" t="s">
        <v>115</v>
      </c>
      <c r="C2515" s="672">
        <v>4</v>
      </c>
      <c r="D2515" s="673">
        <v>3</v>
      </c>
      <c r="E2515" s="672"/>
      <c r="F2515" s="674"/>
      <c r="G2515" s="674"/>
      <c r="H2515" s="673"/>
      <c r="I2515" s="672">
        <v>237</v>
      </c>
      <c r="J2515" s="673">
        <v>159</v>
      </c>
    </row>
    <row r="2516" spans="1:10" ht="11.25" customHeight="1">
      <c r="A2516" s="670" t="s">
        <v>116</v>
      </c>
      <c r="B2516" s="671" t="s">
        <v>117</v>
      </c>
      <c r="C2516" s="672">
        <v>9</v>
      </c>
      <c r="D2516" s="673">
        <v>6</v>
      </c>
      <c r="E2516" s="672"/>
      <c r="F2516" s="674"/>
      <c r="G2516" s="674"/>
      <c r="H2516" s="673"/>
      <c r="I2516" s="672">
        <v>657</v>
      </c>
      <c r="J2516" s="673">
        <v>447</v>
      </c>
    </row>
    <row r="2517" spans="1:10" s="679" customFormat="1" ht="11.25" customHeight="1">
      <c r="A2517" s="670" t="s">
        <v>118</v>
      </c>
      <c r="B2517" s="671" t="s">
        <v>119</v>
      </c>
      <c r="C2517" s="672">
        <v>8</v>
      </c>
      <c r="D2517" s="673">
        <v>7</v>
      </c>
      <c r="E2517" s="672"/>
      <c r="F2517" s="674"/>
      <c r="G2517" s="674"/>
      <c r="H2517" s="673"/>
      <c r="I2517" s="672">
        <v>521</v>
      </c>
      <c r="J2517" s="673">
        <v>461</v>
      </c>
    </row>
    <row r="2518" spans="1:10">
      <c r="A2518" s="670" t="s">
        <v>120</v>
      </c>
      <c r="B2518" s="671" t="s">
        <v>121</v>
      </c>
      <c r="C2518" s="672">
        <v>18</v>
      </c>
      <c r="D2518" s="673">
        <v>10</v>
      </c>
      <c r="E2518" s="672"/>
      <c r="F2518" s="674"/>
      <c r="G2518" s="674"/>
      <c r="H2518" s="673"/>
      <c r="I2518" s="672">
        <v>953</v>
      </c>
      <c r="J2518" s="673">
        <v>624</v>
      </c>
    </row>
    <row r="2519" spans="1:10" s="679" customFormat="1">
      <c r="A2519" s="670" t="s">
        <v>122</v>
      </c>
      <c r="B2519" s="671" t="s">
        <v>123</v>
      </c>
      <c r="C2519" s="672"/>
      <c r="D2519" s="673"/>
      <c r="E2519" s="672"/>
      <c r="F2519" s="674"/>
      <c r="G2519" s="674"/>
      <c r="H2519" s="673"/>
      <c r="I2519" s="672"/>
      <c r="J2519" s="673"/>
    </row>
    <row r="2520" spans="1:10">
      <c r="A2520" s="670" t="s">
        <v>124</v>
      </c>
      <c r="B2520" s="671" t="s">
        <v>125</v>
      </c>
      <c r="C2520" s="672">
        <v>3</v>
      </c>
      <c r="D2520" s="673">
        <v>3</v>
      </c>
      <c r="E2520" s="672"/>
      <c r="F2520" s="674"/>
      <c r="G2520" s="674">
        <v>2</v>
      </c>
      <c r="H2520" s="673">
        <v>2</v>
      </c>
      <c r="I2520" s="672">
        <v>13</v>
      </c>
      <c r="J2520" s="673">
        <v>13</v>
      </c>
    </row>
    <row r="2521" spans="1:10" s="679" customFormat="1" ht="11.25" customHeight="1">
      <c r="A2521" s="670" t="s">
        <v>126</v>
      </c>
      <c r="B2521" s="671" t="s">
        <v>127</v>
      </c>
      <c r="C2521" s="672">
        <v>8</v>
      </c>
      <c r="D2521" s="673">
        <v>6</v>
      </c>
      <c r="E2521" s="672"/>
      <c r="F2521" s="674"/>
      <c r="G2521" s="674"/>
      <c r="H2521" s="673"/>
      <c r="I2521" s="672">
        <v>491</v>
      </c>
      <c r="J2521" s="673">
        <v>375</v>
      </c>
    </row>
    <row r="2522" spans="1:10" ht="12" thickBot="1">
      <c r="A2522" s="675" t="s">
        <v>128</v>
      </c>
      <c r="B2522" s="676" t="s">
        <v>129</v>
      </c>
      <c r="C2522" s="672">
        <v>12</v>
      </c>
      <c r="D2522" s="673">
        <v>9</v>
      </c>
      <c r="E2522" s="672">
        <v>1</v>
      </c>
      <c r="F2522" s="674">
        <v>1</v>
      </c>
      <c r="G2522" s="674"/>
      <c r="H2522" s="673"/>
      <c r="I2522" s="672">
        <v>456</v>
      </c>
      <c r="J2522" s="673">
        <v>433</v>
      </c>
    </row>
    <row r="2523" spans="1:10" s="679" customFormat="1" ht="21" customHeight="1">
      <c r="A2523" s="665" t="s">
        <v>24</v>
      </c>
      <c r="B2523" s="666" t="s">
        <v>25</v>
      </c>
      <c r="C2523" s="680">
        <v>17</v>
      </c>
      <c r="D2523" s="681">
        <v>14</v>
      </c>
      <c r="E2523" s="680">
        <v>0</v>
      </c>
      <c r="F2523" s="682">
        <v>0</v>
      </c>
      <c r="G2523" s="682">
        <v>0</v>
      </c>
      <c r="H2523" s="681">
        <v>0</v>
      </c>
      <c r="I2523" s="680">
        <v>832</v>
      </c>
      <c r="J2523" s="681">
        <v>588</v>
      </c>
    </row>
    <row r="2524" spans="1:10" ht="23.25" thickBot="1">
      <c r="A2524" s="675" t="s">
        <v>130</v>
      </c>
      <c r="B2524" s="676" t="s">
        <v>131</v>
      </c>
      <c r="C2524" s="672">
        <v>17</v>
      </c>
      <c r="D2524" s="673">
        <v>14</v>
      </c>
      <c r="E2524" s="672"/>
      <c r="F2524" s="674"/>
      <c r="G2524" s="674"/>
      <c r="H2524" s="673"/>
      <c r="I2524" s="672">
        <v>832</v>
      </c>
      <c r="J2524" s="673">
        <v>588</v>
      </c>
    </row>
    <row r="2525" spans="1:10" ht="21" customHeight="1">
      <c r="A2525" s="665" t="s">
        <v>26</v>
      </c>
      <c r="B2525" s="666" t="s">
        <v>27</v>
      </c>
      <c r="C2525" s="680">
        <v>38</v>
      </c>
      <c r="D2525" s="681">
        <v>35</v>
      </c>
      <c r="E2525" s="680">
        <v>1</v>
      </c>
      <c r="F2525" s="682">
        <v>1</v>
      </c>
      <c r="G2525" s="682">
        <v>6</v>
      </c>
      <c r="H2525" s="681">
        <v>6</v>
      </c>
      <c r="I2525" s="680">
        <v>2466</v>
      </c>
      <c r="J2525" s="681">
        <v>2364</v>
      </c>
    </row>
    <row r="2526" spans="1:10" s="679" customFormat="1">
      <c r="A2526" s="670" t="s">
        <v>132</v>
      </c>
      <c r="B2526" s="671" t="s">
        <v>133</v>
      </c>
      <c r="C2526" s="672">
        <v>3</v>
      </c>
      <c r="D2526" s="673">
        <v>1</v>
      </c>
      <c r="E2526" s="672"/>
      <c r="F2526" s="674"/>
      <c r="G2526" s="674"/>
      <c r="H2526" s="673"/>
      <c r="I2526" s="672">
        <v>42</v>
      </c>
      <c r="J2526" s="673">
        <v>14</v>
      </c>
    </row>
    <row r="2527" spans="1:10">
      <c r="A2527" s="670" t="s">
        <v>134</v>
      </c>
      <c r="B2527" s="671" t="s">
        <v>135</v>
      </c>
      <c r="C2527" s="672"/>
      <c r="D2527" s="673"/>
      <c r="E2527" s="672"/>
      <c r="F2527" s="674"/>
      <c r="G2527" s="674"/>
      <c r="H2527" s="673"/>
      <c r="I2527" s="672"/>
      <c r="J2527" s="673"/>
    </row>
    <row r="2528" spans="1:10" s="679" customFormat="1" ht="11.25" customHeight="1">
      <c r="A2528" s="670" t="s">
        <v>136</v>
      </c>
      <c r="B2528" s="671" t="s">
        <v>137</v>
      </c>
      <c r="C2528" s="672">
        <v>32</v>
      </c>
      <c r="D2528" s="673">
        <v>31</v>
      </c>
      <c r="E2528" s="672">
        <v>1</v>
      </c>
      <c r="F2528" s="674">
        <v>1</v>
      </c>
      <c r="G2528" s="674">
        <v>3</v>
      </c>
      <c r="H2528" s="673">
        <v>3</v>
      </c>
      <c r="I2528" s="672">
        <v>2424</v>
      </c>
      <c r="J2528" s="673">
        <v>2350</v>
      </c>
    </row>
    <row r="2529" spans="1:10" ht="12" thickBot="1">
      <c r="A2529" s="683" t="s">
        <v>138</v>
      </c>
      <c r="B2529" s="676" t="s">
        <v>139</v>
      </c>
      <c r="C2529" s="672">
        <v>3</v>
      </c>
      <c r="D2529" s="673">
        <v>3</v>
      </c>
      <c r="E2529" s="672"/>
      <c r="F2529" s="674"/>
      <c r="G2529" s="674">
        <v>3</v>
      </c>
      <c r="H2529" s="673">
        <v>3</v>
      </c>
      <c r="I2529" s="672"/>
      <c r="J2529" s="673"/>
    </row>
    <row r="2530" spans="1:10" ht="11.25" customHeight="1">
      <c r="A2530" s="684" t="s">
        <v>28</v>
      </c>
      <c r="B2530" s="666" t="s">
        <v>29</v>
      </c>
      <c r="C2530" s="667">
        <v>105</v>
      </c>
      <c r="D2530" s="668">
        <v>97</v>
      </c>
      <c r="E2530" s="667">
        <v>11</v>
      </c>
      <c r="F2530" s="669">
        <v>10</v>
      </c>
      <c r="G2530" s="669">
        <v>6</v>
      </c>
      <c r="H2530" s="668">
        <v>6</v>
      </c>
      <c r="I2530" s="667">
        <v>10279</v>
      </c>
      <c r="J2530" s="668">
        <v>9679</v>
      </c>
    </row>
    <row r="2531" spans="1:10">
      <c r="A2531" s="685" t="s">
        <v>140</v>
      </c>
      <c r="B2531" s="671" t="s">
        <v>141</v>
      </c>
      <c r="C2531" s="672">
        <v>23</v>
      </c>
      <c r="D2531" s="673">
        <v>22</v>
      </c>
      <c r="E2531" s="672">
        <v>2</v>
      </c>
      <c r="F2531" s="674">
        <v>2</v>
      </c>
      <c r="G2531" s="674">
        <v>2</v>
      </c>
      <c r="H2531" s="673">
        <v>2</v>
      </c>
      <c r="I2531" s="672">
        <v>2528</v>
      </c>
      <c r="J2531" s="673">
        <v>2168</v>
      </c>
    </row>
    <row r="2532" spans="1:10" ht="11.25" customHeight="1">
      <c r="A2532" s="686" t="s">
        <v>142</v>
      </c>
      <c r="B2532" s="671" t="s">
        <v>143</v>
      </c>
      <c r="C2532" s="672">
        <v>33</v>
      </c>
      <c r="D2532" s="673">
        <v>29</v>
      </c>
      <c r="E2532" s="672">
        <v>6</v>
      </c>
      <c r="F2532" s="674">
        <v>5</v>
      </c>
      <c r="G2532" s="674">
        <v>1</v>
      </c>
      <c r="H2532" s="673">
        <v>1</v>
      </c>
      <c r="I2532" s="672">
        <v>2296</v>
      </c>
      <c r="J2532" s="673">
        <v>2166</v>
      </c>
    </row>
    <row r="2533" spans="1:10" s="679" customFormat="1" ht="12" thickBot="1">
      <c r="A2533" s="683" t="s">
        <v>144</v>
      </c>
      <c r="B2533" s="676" t="s">
        <v>145</v>
      </c>
      <c r="C2533" s="672">
        <v>49</v>
      </c>
      <c r="D2533" s="673">
        <v>46</v>
      </c>
      <c r="E2533" s="672">
        <v>3</v>
      </c>
      <c r="F2533" s="674">
        <v>3</v>
      </c>
      <c r="G2533" s="674">
        <v>3</v>
      </c>
      <c r="H2533" s="673">
        <v>3</v>
      </c>
      <c r="I2533" s="672">
        <v>5455</v>
      </c>
      <c r="J2533" s="673">
        <v>5345</v>
      </c>
    </row>
    <row r="2534" spans="1:10" ht="11.25" customHeight="1">
      <c r="A2534" s="684" t="s">
        <v>30</v>
      </c>
      <c r="B2534" s="666" t="s">
        <v>31</v>
      </c>
      <c r="C2534" s="680">
        <v>249</v>
      </c>
      <c r="D2534" s="681">
        <v>216</v>
      </c>
      <c r="E2534" s="680">
        <v>5</v>
      </c>
      <c r="F2534" s="682">
        <v>4</v>
      </c>
      <c r="G2534" s="682">
        <v>9</v>
      </c>
      <c r="H2534" s="681">
        <v>7</v>
      </c>
      <c r="I2534" s="680">
        <v>15314</v>
      </c>
      <c r="J2534" s="681">
        <v>12777</v>
      </c>
    </row>
    <row r="2535" spans="1:10" ht="22.5">
      <c r="A2535" s="685" t="s">
        <v>146</v>
      </c>
      <c r="B2535" s="671" t="s">
        <v>147</v>
      </c>
      <c r="C2535" s="672">
        <v>7</v>
      </c>
      <c r="D2535" s="673">
        <v>7</v>
      </c>
      <c r="E2535" s="672"/>
      <c r="F2535" s="674"/>
      <c r="G2535" s="674">
        <v>1</v>
      </c>
      <c r="H2535" s="673">
        <v>1</v>
      </c>
      <c r="I2535" s="672">
        <v>365</v>
      </c>
      <c r="J2535" s="673">
        <v>365</v>
      </c>
    </row>
    <row r="2536" spans="1:10" s="679" customFormat="1">
      <c r="A2536" s="686" t="s">
        <v>148</v>
      </c>
      <c r="B2536" s="671" t="s">
        <v>149</v>
      </c>
      <c r="C2536" s="672">
        <v>63</v>
      </c>
      <c r="D2536" s="673">
        <v>56</v>
      </c>
      <c r="E2536" s="672">
        <v>4</v>
      </c>
      <c r="F2536" s="674">
        <v>3</v>
      </c>
      <c r="G2536" s="674">
        <v>3</v>
      </c>
      <c r="H2536" s="673">
        <v>2</v>
      </c>
      <c r="I2536" s="672">
        <v>3845</v>
      </c>
      <c r="J2536" s="673">
        <v>3466</v>
      </c>
    </row>
    <row r="2537" spans="1:10" ht="11.25" customHeight="1" thickBot="1">
      <c r="A2537" s="687" t="s">
        <v>150</v>
      </c>
      <c r="B2537" s="676" t="s">
        <v>151</v>
      </c>
      <c r="C2537" s="688">
        <v>179</v>
      </c>
      <c r="D2537" s="689">
        <v>153</v>
      </c>
      <c r="E2537" s="688">
        <v>1</v>
      </c>
      <c r="F2537" s="690">
        <v>1</v>
      </c>
      <c r="G2537" s="690">
        <v>5</v>
      </c>
      <c r="H2537" s="689">
        <v>4</v>
      </c>
      <c r="I2537" s="688">
        <v>11104</v>
      </c>
      <c r="J2537" s="689">
        <v>8946</v>
      </c>
    </row>
    <row r="2538" spans="1:10" ht="6.75" customHeight="1" thickBot="1">
      <c r="A2538" s="691"/>
      <c r="B2538" s="692"/>
      <c r="C2538" s="693"/>
      <c r="D2538" s="693"/>
      <c r="E2538" s="694"/>
      <c r="F2538" s="694"/>
      <c r="G2538" s="694"/>
      <c r="H2538" s="694"/>
      <c r="I2538" s="693"/>
      <c r="J2538" s="693"/>
    </row>
    <row r="2539" spans="1:10" s="659" customFormat="1" ht="11.25" customHeight="1" thickBot="1">
      <c r="A2539" s="695">
        <v>1</v>
      </c>
      <c r="B2539" s="696">
        <v>2</v>
      </c>
      <c r="C2539" s="697">
        <v>3</v>
      </c>
      <c r="D2539" s="698">
        <v>4</v>
      </c>
      <c r="E2539" s="699">
        <v>5</v>
      </c>
      <c r="F2539" s="700">
        <v>6</v>
      </c>
      <c r="G2539" s="701">
        <v>7</v>
      </c>
      <c r="H2539" s="702">
        <v>8</v>
      </c>
      <c r="I2539" s="703">
        <v>9</v>
      </c>
      <c r="J2539" s="704">
        <v>10</v>
      </c>
    </row>
    <row r="2540" spans="1:10">
      <c r="A2540" s="705" t="s">
        <v>32</v>
      </c>
      <c r="B2540" s="666" t="s">
        <v>33</v>
      </c>
      <c r="C2540" s="680">
        <v>150</v>
      </c>
      <c r="D2540" s="681">
        <v>130</v>
      </c>
      <c r="E2540" s="682">
        <v>6</v>
      </c>
      <c r="F2540" s="682">
        <v>4</v>
      </c>
      <c r="G2540" s="682">
        <v>7</v>
      </c>
      <c r="H2540" s="706">
        <v>6</v>
      </c>
      <c r="I2540" s="680">
        <v>11176</v>
      </c>
      <c r="J2540" s="681">
        <v>9613</v>
      </c>
    </row>
    <row r="2541" spans="1:10" ht="11.25" customHeight="1">
      <c r="A2541" s="686" t="s">
        <v>152</v>
      </c>
      <c r="B2541" s="671" t="s">
        <v>153</v>
      </c>
      <c r="C2541" s="672">
        <v>74</v>
      </c>
      <c r="D2541" s="673">
        <v>66</v>
      </c>
      <c r="E2541" s="674">
        <v>3</v>
      </c>
      <c r="F2541" s="674">
        <v>2</v>
      </c>
      <c r="G2541" s="674">
        <v>4</v>
      </c>
      <c r="H2541" s="707">
        <v>3</v>
      </c>
      <c r="I2541" s="672">
        <v>6107</v>
      </c>
      <c r="J2541" s="673">
        <v>5151</v>
      </c>
    </row>
    <row r="2542" spans="1:10" ht="11.25" customHeight="1">
      <c r="A2542" s="686" t="s">
        <v>154</v>
      </c>
      <c r="B2542" s="671" t="s">
        <v>155</v>
      </c>
      <c r="C2542" s="672"/>
      <c r="D2542" s="673"/>
      <c r="E2542" s="674"/>
      <c r="F2542" s="674"/>
      <c r="G2542" s="674"/>
      <c r="H2542" s="707"/>
      <c r="I2542" s="672"/>
      <c r="J2542" s="673"/>
    </row>
    <row r="2543" spans="1:10">
      <c r="A2543" s="685" t="s">
        <v>156</v>
      </c>
      <c r="B2543" s="671" t="s">
        <v>157</v>
      </c>
      <c r="C2543" s="672">
        <v>3</v>
      </c>
      <c r="D2543" s="673">
        <v>2</v>
      </c>
      <c r="E2543" s="674">
        <v>1</v>
      </c>
      <c r="F2543" s="674">
        <v>1</v>
      </c>
      <c r="G2543" s="674"/>
      <c r="H2543" s="707"/>
      <c r="I2543" s="672">
        <v>108</v>
      </c>
      <c r="J2543" s="673">
        <v>44</v>
      </c>
    </row>
    <row r="2544" spans="1:10">
      <c r="A2544" s="685" t="s">
        <v>158</v>
      </c>
      <c r="B2544" s="671" t="s">
        <v>159</v>
      </c>
      <c r="C2544" s="672">
        <v>39</v>
      </c>
      <c r="D2544" s="673">
        <v>31</v>
      </c>
      <c r="E2544" s="674">
        <v>1</v>
      </c>
      <c r="F2544" s="674">
        <v>1</v>
      </c>
      <c r="G2544" s="674"/>
      <c r="H2544" s="707"/>
      <c r="I2544" s="672">
        <v>2615</v>
      </c>
      <c r="J2544" s="673">
        <v>2210</v>
      </c>
    </row>
    <row r="2545" spans="1:10" ht="12" thickBot="1">
      <c r="A2545" s="683" t="s">
        <v>160</v>
      </c>
      <c r="B2545" s="676" t="s">
        <v>161</v>
      </c>
      <c r="C2545" s="672">
        <v>34</v>
      </c>
      <c r="D2545" s="673">
        <v>31</v>
      </c>
      <c r="E2545" s="674">
        <v>1</v>
      </c>
      <c r="F2545" s="674"/>
      <c r="G2545" s="674">
        <v>3</v>
      </c>
      <c r="H2545" s="707">
        <v>3</v>
      </c>
      <c r="I2545" s="708">
        <v>2346</v>
      </c>
      <c r="J2545" s="709">
        <v>2208</v>
      </c>
    </row>
    <row r="2546" spans="1:10">
      <c r="A2546" s="684" t="s">
        <v>34</v>
      </c>
      <c r="B2546" s="666" t="s">
        <v>35</v>
      </c>
      <c r="C2546" s="680">
        <v>25</v>
      </c>
      <c r="D2546" s="681">
        <v>18</v>
      </c>
      <c r="E2546" s="682">
        <v>0</v>
      </c>
      <c r="F2546" s="682">
        <v>0</v>
      </c>
      <c r="G2546" s="682">
        <v>1</v>
      </c>
      <c r="H2546" s="706">
        <v>1</v>
      </c>
      <c r="I2546" s="680">
        <v>1768</v>
      </c>
      <c r="J2546" s="681">
        <v>1276</v>
      </c>
    </row>
    <row r="2547" spans="1:10">
      <c r="A2547" s="685" t="s">
        <v>162</v>
      </c>
      <c r="B2547" s="671" t="s">
        <v>163</v>
      </c>
      <c r="C2547" s="672">
        <v>11</v>
      </c>
      <c r="D2547" s="673">
        <v>9</v>
      </c>
      <c r="E2547" s="674"/>
      <c r="F2547" s="674"/>
      <c r="G2547" s="674">
        <v>1</v>
      </c>
      <c r="H2547" s="707">
        <v>1</v>
      </c>
      <c r="I2547" s="672">
        <v>462</v>
      </c>
      <c r="J2547" s="673">
        <v>417</v>
      </c>
    </row>
    <row r="2548" spans="1:10" ht="12" thickBot="1">
      <c r="A2548" s="683" t="s">
        <v>164</v>
      </c>
      <c r="B2548" s="676" t="s">
        <v>165</v>
      </c>
      <c r="C2548" s="672">
        <v>14</v>
      </c>
      <c r="D2548" s="673">
        <v>9</v>
      </c>
      <c r="E2548" s="674"/>
      <c r="F2548" s="674"/>
      <c r="G2548" s="674"/>
      <c r="H2548" s="707"/>
      <c r="I2548" s="672">
        <v>1306</v>
      </c>
      <c r="J2548" s="673">
        <v>859</v>
      </c>
    </row>
    <row r="2549" spans="1:10" ht="21">
      <c r="A2549" s="705" t="s">
        <v>36</v>
      </c>
      <c r="B2549" s="666" t="s">
        <v>37</v>
      </c>
      <c r="C2549" s="680">
        <v>28</v>
      </c>
      <c r="D2549" s="681">
        <v>18</v>
      </c>
      <c r="E2549" s="682">
        <v>1</v>
      </c>
      <c r="F2549" s="682">
        <v>1</v>
      </c>
      <c r="G2549" s="682">
        <v>0</v>
      </c>
      <c r="H2549" s="706">
        <v>0</v>
      </c>
      <c r="I2549" s="680">
        <v>1656</v>
      </c>
      <c r="J2549" s="681">
        <v>1237</v>
      </c>
    </row>
    <row r="2550" spans="1:10">
      <c r="A2550" s="686" t="s">
        <v>166</v>
      </c>
      <c r="B2550" s="671" t="s">
        <v>167</v>
      </c>
      <c r="C2550" s="672">
        <v>2</v>
      </c>
      <c r="D2550" s="673">
        <v>1</v>
      </c>
      <c r="E2550" s="674"/>
      <c r="F2550" s="674"/>
      <c r="G2550" s="674"/>
      <c r="H2550" s="707"/>
      <c r="I2550" s="672">
        <v>199</v>
      </c>
      <c r="J2550" s="673">
        <v>94</v>
      </c>
    </row>
    <row r="2551" spans="1:10" ht="22.5">
      <c r="A2551" s="686" t="s">
        <v>168</v>
      </c>
      <c r="B2551" s="671" t="s">
        <v>169</v>
      </c>
      <c r="C2551" s="672">
        <v>1</v>
      </c>
      <c r="D2551" s="673">
        <v>1</v>
      </c>
      <c r="E2551" s="674"/>
      <c r="F2551" s="674"/>
      <c r="G2551" s="674"/>
      <c r="H2551" s="707"/>
      <c r="I2551" s="672">
        <v>158</v>
      </c>
      <c r="J2551" s="673">
        <v>158</v>
      </c>
    </row>
    <row r="2552" spans="1:10">
      <c r="A2552" s="686" t="s">
        <v>170</v>
      </c>
      <c r="B2552" s="671" t="s">
        <v>171</v>
      </c>
      <c r="C2552" s="672">
        <v>1</v>
      </c>
      <c r="D2552" s="673">
        <v>1</v>
      </c>
      <c r="E2552" s="674"/>
      <c r="F2552" s="674"/>
      <c r="G2552" s="674"/>
      <c r="H2552" s="707"/>
      <c r="I2552" s="672">
        <v>34</v>
      </c>
      <c r="J2552" s="673">
        <v>34</v>
      </c>
    </row>
    <row r="2553" spans="1:10">
      <c r="A2553" s="686" t="s">
        <v>172</v>
      </c>
      <c r="B2553" s="671" t="s">
        <v>173</v>
      </c>
      <c r="C2553" s="672">
        <v>17</v>
      </c>
      <c r="D2553" s="673">
        <v>15</v>
      </c>
      <c r="E2553" s="674">
        <v>1</v>
      </c>
      <c r="F2553" s="674">
        <v>1</v>
      </c>
      <c r="G2553" s="674"/>
      <c r="H2553" s="707"/>
      <c r="I2553" s="672">
        <v>1024</v>
      </c>
      <c r="J2553" s="673">
        <v>951</v>
      </c>
    </row>
    <row r="2554" spans="1:10">
      <c r="A2554" s="686" t="s">
        <v>174</v>
      </c>
      <c r="B2554" s="671" t="s">
        <v>175</v>
      </c>
      <c r="C2554" s="672">
        <v>5</v>
      </c>
      <c r="D2554" s="673"/>
      <c r="E2554" s="674"/>
      <c r="F2554" s="674"/>
      <c r="G2554" s="674"/>
      <c r="H2554" s="707"/>
      <c r="I2554" s="672">
        <v>165</v>
      </c>
      <c r="J2554" s="673"/>
    </row>
    <row r="2555" spans="1:10" ht="12" thickBot="1">
      <c r="A2555" s="687" t="s">
        <v>176</v>
      </c>
      <c r="B2555" s="676" t="s">
        <v>177</v>
      </c>
      <c r="C2555" s="672">
        <v>2</v>
      </c>
      <c r="D2555" s="673"/>
      <c r="E2555" s="674"/>
      <c r="F2555" s="674"/>
      <c r="G2555" s="674"/>
      <c r="H2555" s="707"/>
      <c r="I2555" s="672">
        <v>76</v>
      </c>
      <c r="J2555" s="673"/>
    </row>
    <row r="2556" spans="1:10">
      <c r="A2556" s="705" t="s">
        <v>38</v>
      </c>
      <c r="B2556" s="666" t="s">
        <v>39</v>
      </c>
      <c r="C2556" s="680">
        <v>22</v>
      </c>
      <c r="D2556" s="681">
        <v>11</v>
      </c>
      <c r="E2556" s="682">
        <v>0</v>
      </c>
      <c r="F2556" s="682">
        <v>0</v>
      </c>
      <c r="G2556" s="682">
        <v>3</v>
      </c>
      <c r="H2556" s="706">
        <v>2</v>
      </c>
      <c r="I2556" s="680">
        <v>903</v>
      </c>
      <c r="J2556" s="681">
        <v>519</v>
      </c>
    </row>
    <row r="2557" spans="1:10" ht="22.5">
      <c r="A2557" s="686" t="s">
        <v>178</v>
      </c>
      <c r="B2557" s="671" t="s">
        <v>179</v>
      </c>
      <c r="C2557" s="710">
        <v>19</v>
      </c>
      <c r="D2557" s="711">
        <v>8</v>
      </c>
      <c r="E2557" s="712"/>
      <c r="F2557" s="712"/>
      <c r="G2557" s="712">
        <v>3</v>
      </c>
      <c r="H2557" s="713">
        <v>2</v>
      </c>
      <c r="I2557" s="710">
        <v>628</v>
      </c>
      <c r="J2557" s="711">
        <v>244</v>
      </c>
    </row>
    <row r="2558" spans="1:10" ht="11.25" customHeight="1">
      <c r="A2558" s="686" t="s">
        <v>180</v>
      </c>
      <c r="B2558" s="671" t="s">
        <v>181</v>
      </c>
      <c r="C2558" s="710">
        <v>2</v>
      </c>
      <c r="D2558" s="711">
        <v>2</v>
      </c>
      <c r="E2558" s="712"/>
      <c r="F2558" s="712"/>
      <c r="G2558" s="712"/>
      <c r="H2558" s="713"/>
      <c r="I2558" s="710">
        <v>262</v>
      </c>
      <c r="J2558" s="711">
        <v>262</v>
      </c>
    </row>
    <row r="2559" spans="1:10" ht="11.25" customHeight="1" thickBot="1">
      <c r="A2559" s="683" t="s">
        <v>182</v>
      </c>
      <c r="B2559" s="676" t="s">
        <v>183</v>
      </c>
      <c r="C2559" s="710">
        <v>1</v>
      </c>
      <c r="D2559" s="711">
        <v>1</v>
      </c>
      <c r="E2559" s="712"/>
      <c r="F2559" s="712"/>
      <c r="G2559" s="712"/>
      <c r="H2559" s="713"/>
      <c r="I2559" s="710">
        <v>13</v>
      </c>
      <c r="J2559" s="711">
        <v>13</v>
      </c>
    </row>
    <row r="2560" spans="1:10">
      <c r="A2560" s="705" t="s">
        <v>40</v>
      </c>
      <c r="B2560" s="666" t="s">
        <v>41</v>
      </c>
      <c r="C2560" s="680">
        <v>5</v>
      </c>
      <c r="D2560" s="681">
        <v>4</v>
      </c>
      <c r="E2560" s="682">
        <v>1</v>
      </c>
      <c r="F2560" s="682">
        <v>0</v>
      </c>
      <c r="G2560" s="682">
        <v>0</v>
      </c>
      <c r="H2560" s="706">
        <v>0</v>
      </c>
      <c r="I2560" s="680">
        <v>261</v>
      </c>
      <c r="J2560" s="681">
        <v>261</v>
      </c>
    </row>
    <row r="2561" spans="1:10" ht="12" thickBot="1">
      <c r="A2561" s="687" t="s">
        <v>184</v>
      </c>
      <c r="B2561" s="676" t="s">
        <v>185</v>
      </c>
      <c r="C2561" s="672">
        <v>5</v>
      </c>
      <c r="D2561" s="673">
        <v>4</v>
      </c>
      <c r="E2561" s="674">
        <v>1</v>
      </c>
      <c r="F2561" s="674"/>
      <c r="G2561" s="674"/>
      <c r="H2561" s="707"/>
      <c r="I2561" s="672">
        <v>261</v>
      </c>
      <c r="J2561" s="673">
        <v>261</v>
      </c>
    </row>
    <row r="2562" spans="1:10" ht="11.25" customHeight="1">
      <c r="A2562" s="705" t="s">
        <v>42</v>
      </c>
      <c r="B2562" s="666" t="s">
        <v>43</v>
      </c>
      <c r="C2562" s="680">
        <v>18</v>
      </c>
      <c r="D2562" s="681">
        <v>14</v>
      </c>
      <c r="E2562" s="682">
        <v>0</v>
      </c>
      <c r="F2562" s="682">
        <v>0</v>
      </c>
      <c r="G2562" s="682">
        <v>0</v>
      </c>
      <c r="H2562" s="706">
        <v>0</v>
      </c>
      <c r="I2562" s="680">
        <v>1285</v>
      </c>
      <c r="J2562" s="681">
        <v>1091</v>
      </c>
    </row>
    <row r="2563" spans="1:10">
      <c r="A2563" s="685" t="s">
        <v>186</v>
      </c>
      <c r="B2563" s="671" t="s">
        <v>187</v>
      </c>
      <c r="C2563" s="672">
        <v>1</v>
      </c>
      <c r="D2563" s="673">
        <v>1</v>
      </c>
      <c r="E2563" s="674"/>
      <c r="F2563" s="674"/>
      <c r="G2563" s="674"/>
      <c r="H2563" s="707"/>
      <c r="I2563" s="672">
        <v>53</v>
      </c>
      <c r="J2563" s="673">
        <v>53</v>
      </c>
    </row>
    <row r="2564" spans="1:10" ht="22.5">
      <c r="A2564" s="670" t="s">
        <v>188</v>
      </c>
      <c r="B2564" s="671" t="s">
        <v>189</v>
      </c>
      <c r="C2564" s="672">
        <v>3</v>
      </c>
      <c r="D2564" s="673">
        <v>2</v>
      </c>
      <c r="E2564" s="674"/>
      <c r="F2564" s="674"/>
      <c r="G2564" s="674"/>
      <c r="H2564" s="707"/>
      <c r="I2564" s="672">
        <v>258</v>
      </c>
      <c r="J2564" s="673">
        <v>224</v>
      </c>
    </row>
    <row r="2565" spans="1:10" ht="11.25" customHeight="1">
      <c r="A2565" s="686" t="s">
        <v>190</v>
      </c>
      <c r="B2565" s="671" t="s">
        <v>191</v>
      </c>
      <c r="C2565" s="672">
        <v>9</v>
      </c>
      <c r="D2565" s="673">
        <v>7</v>
      </c>
      <c r="E2565" s="674"/>
      <c r="F2565" s="674"/>
      <c r="G2565" s="674"/>
      <c r="H2565" s="707"/>
      <c r="I2565" s="672">
        <v>552</v>
      </c>
      <c r="J2565" s="673">
        <v>517</v>
      </c>
    </row>
    <row r="2566" spans="1:10">
      <c r="A2566" s="686" t="s">
        <v>192</v>
      </c>
      <c r="B2566" s="671" t="s">
        <v>193</v>
      </c>
      <c r="C2566" s="672">
        <v>3</v>
      </c>
      <c r="D2566" s="673">
        <v>2</v>
      </c>
      <c r="E2566" s="674"/>
      <c r="F2566" s="674"/>
      <c r="G2566" s="674"/>
      <c r="H2566" s="707"/>
      <c r="I2566" s="672">
        <v>314</v>
      </c>
      <c r="J2566" s="673">
        <v>189</v>
      </c>
    </row>
    <row r="2567" spans="1:10">
      <c r="A2567" s="686" t="s">
        <v>194</v>
      </c>
      <c r="B2567" s="671" t="s">
        <v>195</v>
      </c>
      <c r="C2567" s="672">
        <v>1</v>
      </c>
      <c r="D2567" s="673">
        <v>1</v>
      </c>
      <c r="E2567" s="674"/>
      <c r="F2567" s="674"/>
      <c r="G2567" s="674"/>
      <c r="H2567" s="707"/>
      <c r="I2567" s="672">
        <v>96</v>
      </c>
      <c r="J2567" s="673">
        <v>96</v>
      </c>
    </row>
    <row r="2568" spans="1:10">
      <c r="A2568" s="686" t="s">
        <v>196</v>
      </c>
      <c r="B2568" s="671" t="s">
        <v>197</v>
      </c>
      <c r="C2568" s="672">
        <v>1</v>
      </c>
      <c r="D2568" s="673">
        <v>1</v>
      </c>
      <c r="E2568" s="674"/>
      <c r="F2568" s="674"/>
      <c r="G2568" s="674"/>
      <c r="H2568" s="707"/>
      <c r="I2568" s="672">
        <v>12</v>
      </c>
      <c r="J2568" s="673">
        <v>12</v>
      </c>
    </row>
    <row r="2569" spans="1:10" ht="12" thickBot="1">
      <c r="A2569" s="687" t="s">
        <v>198</v>
      </c>
      <c r="B2569" s="676" t="s">
        <v>199</v>
      </c>
      <c r="C2569" s="672"/>
      <c r="D2569" s="673"/>
      <c r="E2569" s="674"/>
      <c r="F2569" s="674"/>
      <c r="G2569" s="674"/>
      <c r="H2569" s="707"/>
      <c r="I2569" s="672"/>
      <c r="J2569" s="673"/>
    </row>
    <row r="2570" spans="1:10">
      <c r="A2570" s="714" t="s">
        <v>44</v>
      </c>
      <c r="B2570" s="715" t="s">
        <v>45</v>
      </c>
      <c r="C2570" s="680">
        <v>59</v>
      </c>
      <c r="D2570" s="681">
        <v>51</v>
      </c>
      <c r="E2570" s="682">
        <v>2</v>
      </c>
      <c r="F2570" s="682">
        <v>2</v>
      </c>
      <c r="G2570" s="682">
        <v>1</v>
      </c>
      <c r="H2570" s="706">
        <v>0</v>
      </c>
      <c r="I2570" s="680">
        <v>4776</v>
      </c>
      <c r="J2570" s="681">
        <v>4162</v>
      </c>
    </row>
    <row r="2571" spans="1:10">
      <c r="A2571" s="686" t="s">
        <v>200</v>
      </c>
      <c r="B2571" s="671" t="s">
        <v>201</v>
      </c>
      <c r="C2571" s="672">
        <v>3</v>
      </c>
      <c r="D2571" s="673">
        <v>3</v>
      </c>
      <c r="E2571" s="674">
        <v>1</v>
      </c>
      <c r="F2571" s="674">
        <v>1</v>
      </c>
      <c r="G2571" s="674"/>
      <c r="H2571" s="707"/>
      <c r="I2571" s="672">
        <v>108</v>
      </c>
      <c r="J2571" s="673">
        <v>108</v>
      </c>
    </row>
    <row r="2572" spans="1:10">
      <c r="A2572" s="686" t="s">
        <v>202</v>
      </c>
      <c r="B2572" s="671" t="s">
        <v>203</v>
      </c>
      <c r="C2572" s="672">
        <v>3</v>
      </c>
      <c r="D2572" s="673">
        <v>3</v>
      </c>
      <c r="E2572" s="674"/>
      <c r="F2572" s="674"/>
      <c r="G2572" s="674"/>
      <c r="H2572" s="707"/>
      <c r="I2572" s="672">
        <v>258</v>
      </c>
      <c r="J2572" s="673">
        <v>258</v>
      </c>
    </row>
    <row r="2573" spans="1:10" ht="22.5">
      <c r="A2573" s="686" t="s">
        <v>204</v>
      </c>
      <c r="B2573" s="716" t="s">
        <v>205</v>
      </c>
      <c r="C2573" s="672">
        <v>2</v>
      </c>
      <c r="D2573" s="673">
        <v>2</v>
      </c>
      <c r="E2573" s="674"/>
      <c r="F2573" s="674"/>
      <c r="G2573" s="674"/>
      <c r="H2573" s="707"/>
      <c r="I2573" s="672">
        <v>215</v>
      </c>
      <c r="J2573" s="673">
        <v>215</v>
      </c>
    </row>
    <row r="2574" spans="1:10">
      <c r="A2574" s="686" t="s">
        <v>206</v>
      </c>
      <c r="B2574" s="716" t="s">
        <v>207</v>
      </c>
      <c r="C2574" s="672">
        <v>32</v>
      </c>
      <c r="D2574" s="673">
        <v>29</v>
      </c>
      <c r="E2574" s="674">
        <v>1</v>
      </c>
      <c r="F2574" s="674">
        <v>1</v>
      </c>
      <c r="G2574" s="674">
        <v>1</v>
      </c>
      <c r="H2574" s="707"/>
      <c r="I2574" s="672">
        <v>3143</v>
      </c>
      <c r="J2574" s="673">
        <v>2749</v>
      </c>
    </row>
    <row r="2575" spans="1:10">
      <c r="A2575" s="686" t="s">
        <v>208</v>
      </c>
      <c r="B2575" s="716" t="s">
        <v>209</v>
      </c>
      <c r="C2575" s="672">
        <v>6</v>
      </c>
      <c r="D2575" s="673">
        <v>5</v>
      </c>
      <c r="E2575" s="674"/>
      <c r="F2575" s="674"/>
      <c r="G2575" s="674"/>
      <c r="H2575" s="707"/>
      <c r="I2575" s="672">
        <v>406</v>
      </c>
      <c r="J2575" s="673">
        <v>342</v>
      </c>
    </row>
    <row r="2576" spans="1:10" ht="23.25" thickBot="1">
      <c r="A2576" s="687" t="s">
        <v>210</v>
      </c>
      <c r="B2576" s="717" t="s">
        <v>211</v>
      </c>
      <c r="C2576" s="672">
        <v>13</v>
      </c>
      <c r="D2576" s="673">
        <v>9</v>
      </c>
      <c r="E2576" s="674"/>
      <c r="F2576" s="674"/>
      <c r="G2576" s="674"/>
      <c r="H2576" s="707"/>
      <c r="I2576" s="672">
        <v>646</v>
      </c>
      <c r="J2576" s="673">
        <v>490</v>
      </c>
    </row>
    <row r="2577" spans="1:10">
      <c r="A2577" s="705" t="s">
        <v>46</v>
      </c>
      <c r="B2577" s="718" t="s">
        <v>47</v>
      </c>
      <c r="C2577" s="680">
        <v>84</v>
      </c>
      <c r="D2577" s="681">
        <v>34</v>
      </c>
      <c r="E2577" s="682">
        <v>0</v>
      </c>
      <c r="F2577" s="682">
        <v>0</v>
      </c>
      <c r="G2577" s="682">
        <v>3</v>
      </c>
      <c r="H2577" s="706">
        <v>1</v>
      </c>
      <c r="I2577" s="680">
        <v>5233</v>
      </c>
      <c r="J2577" s="681">
        <v>1740</v>
      </c>
    </row>
    <row r="2578" spans="1:10" ht="12" thickBot="1">
      <c r="A2578" s="687" t="s">
        <v>212</v>
      </c>
      <c r="B2578" s="717" t="s">
        <v>213</v>
      </c>
      <c r="C2578" s="672">
        <v>84</v>
      </c>
      <c r="D2578" s="673">
        <v>34</v>
      </c>
      <c r="E2578" s="674"/>
      <c r="F2578" s="674"/>
      <c r="G2578" s="674">
        <v>3</v>
      </c>
      <c r="H2578" s="707">
        <v>1</v>
      </c>
      <c r="I2578" s="672">
        <v>5233</v>
      </c>
      <c r="J2578" s="673">
        <v>1740</v>
      </c>
    </row>
    <row r="2579" spans="1:10">
      <c r="A2579" s="705" t="s">
        <v>48</v>
      </c>
      <c r="B2579" s="718" t="s">
        <v>49</v>
      </c>
      <c r="C2579" s="680">
        <v>50</v>
      </c>
      <c r="D2579" s="681">
        <v>36</v>
      </c>
      <c r="E2579" s="682">
        <v>2</v>
      </c>
      <c r="F2579" s="682">
        <v>2</v>
      </c>
      <c r="G2579" s="682">
        <v>2</v>
      </c>
      <c r="H2579" s="706">
        <v>2</v>
      </c>
      <c r="I2579" s="680">
        <v>2923</v>
      </c>
      <c r="J2579" s="681">
        <v>2084</v>
      </c>
    </row>
    <row r="2580" spans="1:10" ht="12" thickBot="1">
      <c r="A2580" s="687" t="s">
        <v>214</v>
      </c>
      <c r="B2580" s="717" t="s">
        <v>215</v>
      </c>
      <c r="C2580" s="672">
        <v>50</v>
      </c>
      <c r="D2580" s="673">
        <v>36</v>
      </c>
      <c r="E2580" s="674">
        <v>2</v>
      </c>
      <c r="F2580" s="674">
        <v>2</v>
      </c>
      <c r="G2580" s="674">
        <v>2</v>
      </c>
      <c r="H2580" s="707">
        <v>2</v>
      </c>
      <c r="I2580" s="672">
        <v>2923</v>
      </c>
      <c r="J2580" s="673">
        <v>2084</v>
      </c>
    </row>
    <row r="2581" spans="1:10">
      <c r="A2581" s="705" t="s">
        <v>50</v>
      </c>
      <c r="B2581" s="718" t="s">
        <v>51</v>
      </c>
      <c r="C2581" s="680">
        <v>50</v>
      </c>
      <c r="D2581" s="681">
        <v>31</v>
      </c>
      <c r="E2581" s="682">
        <v>0</v>
      </c>
      <c r="F2581" s="682">
        <v>0</v>
      </c>
      <c r="G2581" s="682">
        <v>1</v>
      </c>
      <c r="H2581" s="706">
        <v>1</v>
      </c>
      <c r="I2581" s="680">
        <v>3262</v>
      </c>
      <c r="J2581" s="681">
        <v>1663</v>
      </c>
    </row>
    <row r="2582" spans="1:10">
      <c r="A2582" s="686" t="s">
        <v>216</v>
      </c>
      <c r="B2582" s="716" t="s">
        <v>217</v>
      </c>
      <c r="C2582" s="672">
        <v>46</v>
      </c>
      <c r="D2582" s="673">
        <v>29</v>
      </c>
      <c r="E2582" s="674"/>
      <c r="F2582" s="674"/>
      <c r="G2582" s="674">
        <v>1</v>
      </c>
      <c r="H2582" s="707">
        <v>1</v>
      </c>
      <c r="I2582" s="672">
        <v>2955</v>
      </c>
      <c r="J2582" s="673">
        <v>1505</v>
      </c>
    </row>
    <row r="2583" spans="1:10">
      <c r="A2583" s="686" t="s">
        <v>218</v>
      </c>
      <c r="B2583" s="716" t="s">
        <v>219</v>
      </c>
      <c r="C2583" s="672">
        <v>1</v>
      </c>
      <c r="D2583" s="673">
        <v>1</v>
      </c>
      <c r="E2583" s="674"/>
      <c r="F2583" s="674"/>
      <c r="G2583" s="674"/>
      <c r="H2583" s="707"/>
      <c r="I2583" s="672">
        <v>124</v>
      </c>
      <c r="J2583" s="673">
        <v>124</v>
      </c>
    </row>
    <row r="2584" spans="1:10" ht="12" thickBot="1">
      <c r="A2584" s="687" t="s">
        <v>220</v>
      </c>
      <c r="B2584" s="717" t="s">
        <v>221</v>
      </c>
      <c r="C2584" s="672">
        <v>3</v>
      </c>
      <c r="D2584" s="673">
        <v>1</v>
      </c>
      <c r="E2584" s="674"/>
      <c r="F2584" s="674"/>
      <c r="G2584" s="674"/>
      <c r="H2584" s="707"/>
      <c r="I2584" s="672">
        <v>183</v>
      </c>
      <c r="J2584" s="673">
        <v>34</v>
      </c>
    </row>
    <row r="2585" spans="1:10">
      <c r="A2585" s="705" t="s">
        <v>52</v>
      </c>
      <c r="B2585" s="718" t="s">
        <v>53</v>
      </c>
      <c r="C2585" s="680">
        <v>17</v>
      </c>
      <c r="D2585" s="681">
        <v>15</v>
      </c>
      <c r="E2585" s="682">
        <v>0</v>
      </c>
      <c r="F2585" s="682">
        <v>0</v>
      </c>
      <c r="G2585" s="682">
        <v>0</v>
      </c>
      <c r="H2585" s="706">
        <v>0</v>
      </c>
      <c r="I2585" s="680">
        <v>1117</v>
      </c>
      <c r="J2585" s="681">
        <v>1069</v>
      </c>
    </row>
    <row r="2586" spans="1:10">
      <c r="A2586" s="686" t="s">
        <v>222</v>
      </c>
      <c r="B2586" s="716" t="s">
        <v>223</v>
      </c>
      <c r="C2586" s="672">
        <v>8</v>
      </c>
      <c r="D2586" s="673">
        <v>8</v>
      </c>
      <c r="E2586" s="674"/>
      <c r="F2586" s="674"/>
      <c r="G2586" s="674"/>
      <c r="H2586" s="707"/>
      <c r="I2586" s="672">
        <v>396</v>
      </c>
      <c r="J2586" s="673">
        <v>396</v>
      </c>
    </row>
    <row r="2587" spans="1:10">
      <c r="A2587" s="686" t="s">
        <v>224</v>
      </c>
      <c r="B2587" s="716" t="s">
        <v>225</v>
      </c>
      <c r="C2587" s="672">
        <v>1</v>
      </c>
      <c r="D2587" s="673">
        <v>1</v>
      </c>
      <c r="E2587" s="674"/>
      <c r="F2587" s="674"/>
      <c r="G2587" s="674"/>
      <c r="H2587" s="707"/>
      <c r="I2587" s="672">
        <v>48</v>
      </c>
      <c r="J2587" s="673">
        <v>48</v>
      </c>
    </row>
    <row r="2588" spans="1:10">
      <c r="A2588" s="686" t="s">
        <v>226</v>
      </c>
      <c r="B2588" s="716" t="s">
        <v>227</v>
      </c>
      <c r="C2588" s="672">
        <v>6</v>
      </c>
      <c r="D2588" s="673">
        <v>4</v>
      </c>
      <c r="E2588" s="674"/>
      <c r="F2588" s="674"/>
      <c r="G2588" s="674"/>
      <c r="H2588" s="707"/>
      <c r="I2588" s="672">
        <v>320</v>
      </c>
      <c r="J2588" s="673">
        <v>272</v>
      </c>
    </row>
    <row r="2589" spans="1:10" ht="12" thickBot="1">
      <c r="A2589" s="687" t="s">
        <v>228</v>
      </c>
      <c r="B2589" s="717" t="s">
        <v>229</v>
      </c>
      <c r="C2589" s="672">
        <v>2</v>
      </c>
      <c r="D2589" s="673">
        <v>2</v>
      </c>
      <c r="E2589" s="674"/>
      <c r="F2589" s="674"/>
      <c r="G2589" s="674"/>
      <c r="H2589" s="707"/>
      <c r="I2589" s="672">
        <v>353</v>
      </c>
      <c r="J2589" s="673">
        <v>353</v>
      </c>
    </row>
    <row r="2590" spans="1:10">
      <c r="A2590" s="705" t="s">
        <v>54</v>
      </c>
      <c r="B2590" s="718" t="s">
        <v>55</v>
      </c>
      <c r="C2590" s="680">
        <v>5</v>
      </c>
      <c r="D2590" s="681">
        <v>5</v>
      </c>
      <c r="E2590" s="682">
        <v>0</v>
      </c>
      <c r="F2590" s="682">
        <v>0</v>
      </c>
      <c r="G2590" s="682">
        <v>0</v>
      </c>
      <c r="H2590" s="706">
        <v>0</v>
      </c>
      <c r="I2590" s="680">
        <v>449</v>
      </c>
      <c r="J2590" s="681">
        <v>449</v>
      </c>
    </row>
    <row r="2591" spans="1:10">
      <c r="A2591" s="686" t="s">
        <v>230</v>
      </c>
      <c r="B2591" s="716" t="s">
        <v>231</v>
      </c>
      <c r="C2591" s="710">
        <v>5</v>
      </c>
      <c r="D2591" s="711">
        <v>5</v>
      </c>
      <c r="E2591" s="712"/>
      <c r="F2591" s="712"/>
      <c r="G2591" s="712"/>
      <c r="H2591" s="713"/>
      <c r="I2591" s="710">
        <v>449</v>
      </c>
      <c r="J2591" s="711">
        <v>449</v>
      </c>
    </row>
    <row r="2592" spans="1:10">
      <c r="A2592" s="686" t="s">
        <v>232</v>
      </c>
      <c r="B2592" s="716" t="s">
        <v>233</v>
      </c>
      <c r="C2592" s="710"/>
      <c r="D2592" s="711"/>
      <c r="E2592" s="712"/>
      <c r="F2592" s="712"/>
      <c r="G2592" s="712"/>
      <c r="H2592" s="713"/>
      <c r="I2592" s="710"/>
      <c r="J2592" s="711"/>
    </row>
    <row r="2593" spans="1:10" ht="12" thickBot="1">
      <c r="A2593" s="687" t="s">
        <v>234</v>
      </c>
      <c r="B2593" s="717" t="s">
        <v>235</v>
      </c>
      <c r="C2593" s="710"/>
      <c r="D2593" s="711"/>
      <c r="E2593" s="712"/>
      <c r="F2593" s="712"/>
      <c r="G2593" s="712"/>
      <c r="H2593" s="713"/>
      <c r="I2593" s="710"/>
      <c r="J2593" s="711"/>
    </row>
    <row r="2594" spans="1:10" ht="31.5" customHeight="1">
      <c r="A2594" s="705" t="s">
        <v>254</v>
      </c>
      <c r="B2594" s="718" t="s">
        <v>57</v>
      </c>
      <c r="C2594" s="680"/>
      <c r="D2594" s="681"/>
      <c r="E2594" s="682"/>
      <c r="F2594" s="682"/>
      <c r="G2594" s="682"/>
      <c r="H2594" s="706"/>
      <c r="I2594" s="680"/>
      <c r="J2594" s="681"/>
    </row>
    <row r="2595" spans="1:10" ht="11.25" customHeight="1">
      <c r="A2595" s="686" t="s">
        <v>236</v>
      </c>
      <c r="B2595" s="716" t="s">
        <v>237</v>
      </c>
      <c r="C2595" s="672"/>
      <c r="D2595" s="673"/>
      <c r="E2595" s="674"/>
      <c r="F2595" s="674"/>
      <c r="G2595" s="674"/>
      <c r="H2595" s="707"/>
      <c r="I2595" s="672"/>
      <c r="J2595" s="673"/>
    </row>
    <row r="2596" spans="1:10" ht="23.25" thickBot="1">
      <c r="A2596" s="687" t="s">
        <v>238</v>
      </c>
      <c r="B2596" s="717" t="s">
        <v>239</v>
      </c>
      <c r="C2596" s="710"/>
      <c r="D2596" s="711"/>
      <c r="E2596" s="712"/>
      <c r="F2596" s="712"/>
      <c r="G2596" s="712"/>
      <c r="H2596" s="713"/>
      <c r="I2596" s="710"/>
      <c r="J2596" s="711"/>
    </row>
    <row r="2597" spans="1:10" ht="11.25" customHeight="1">
      <c r="A2597" s="714" t="s">
        <v>58</v>
      </c>
      <c r="B2597" s="719" t="s">
        <v>59</v>
      </c>
      <c r="C2597" s="680">
        <v>2</v>
      </c>
      <c r="D2597" s="681">
        <v>1</v>
      </c>
      <c r="E2597" s="682">
        <v>0</v>
      </c>
      <c r="F2597" s="682">
        <v>0</v>
      </c>
      <c r="G2597" s="682">
        <v>0</v>
      </c>
      <c r="H2597" s="706">
        <v>0</v>
      </c>
      <c r="I2597" s="680">
        <v>87</v>
      </c>
      <c r="J2597" s="681">
        <v>34</v>
      </c>
    </row>
    <row r="2598" spans="1:10" ht="11.25" customHeight="1" thickBot="1">
      <c r="A2598" s="687" t="s">
        <v>240</v>
      </c>
      <c r="B2598" s="717" t="s">
        <v>241</v>
      </c>
      <c r="C2598" s="688">
        <v>2</v>
      </c>
      <c r="D2598" s="689">
        <v>1</v>
      </c>
      <c r="E2598" s="690"/>
      <c r="F2598" s="690"/>
      <c r="G2598" s="690"/>
      <c r="H2598" s="720"/>
      <c r="I2598" s="688">
        <v>87</v>
      </c>
      <c r="J2598" s="689">
        <v>34</v>
      </c>
    </row>
    <row r="2599" spans="1:10" ht="15" customHeight="1" thickBot="1">
      <c r="A2599" s="645" t="s">
        <v>1785</v>
      </c>
      <c r="B2599" s="646"/>
      <c r="C2599" s="646"/>
      <c r="D2599" s="646"/>
      <c r="E2599" s="646"/>
      <c r="F2599" s="646"/>
      <c r="G2599" s="646"/>
      <c r="H2599" s="646"/>
      <c r="I2599" s="646"/>
      <c r="J2599" s="646"/>
    </row>
    <row r="2600" spans="1:10" ht="13.5" customHeight="1" thickBot="1">
      <c r="A2600" s="1850" t="s">
        <v>0</v>
      </c>
      <c r="B2600" s="1851" t="s">
        <v>1</v>
      </c>
      <c r="C2600" s="1852" t="s">
        <v>250</v>
      </c>
      <c r="D2600" s="1852"/>
      <c r="E2600" s="1853" t="s">
        <v>7</v>
      </c>
      <c r="F2600" s="1853"/>
      <c r="G2600" s="1853"/>
      <c r="H2600" s="1853"/>
      <c r="I2600" s="1852" t="s">
        <v>251</v>
      </c>
      <c r="J2600" s="1852"/>
    </row>
    <row r="2601" spans="1:10" ht="34.5" customHeight="1" thickBot="1">
      <c r="A2601" s="1850"/>
      <c r="B2601" s="1851"/>
      <c r="C2601" s="1852"/>
      <c r="D2601" s="1852"/>
      <c r="E2601" s="1853"/>
      <c r="F2601" s="1853"/>
      <c r="G2601" s="1853"/>
      <c r="H2601" s="1853"/>
      <c r="I2601" s="1852"/>
      <c r="J2601" s="1852"/>
    </row>
    <row r="2602" spans="1:10" ht="11.25" customHeight="1" thickBot="1">
      <c r="A2602" s="1850"/>
      <c r="B2602" s="1851"/>
      <c r="C2602" s="1852"/>
      <c r="D2602" s="1852"/>
      <c r="E2602" s="1854" t="s">
        <v>13</v>
      </c>
      <c r="F2602" s="1854"/>
      <c r="G2602" s="1855" t="s">
        <v>244</v>
      </c>
      <c r="H2602" s="1855"/>
      <c r="I2602" s="1852"/>
      <c r="J2602" s="1852"/>
    </row>
    <row r="2603" spans="1:10" ht="48.75" customHeight="1">
      <c r="A2603" s="1850"/>
      <c r="B2603" s="1851"/>
      <c r="C2603" s="648" t="s">
        <v>15</v>
      </c>
      <c r="D2603" s="649" t="s">
        <v>252</v>
      </c>
      <c r="E2603" s="650" t="s">
        <v>15</v>
      </c>
      <c r="F2603" s="651" t="s">
        <v>16</v>
      </c>
      <c r="G2603" s="652" t="s">
        <v>15</v>
      </c>
      <c r="H2603" s="652" t="s">
        <v>16</v>
      </c>
      <c r="I2603" s="648" t="s">
        <v>15</v>
      </c>
      <c r="J2603" s="649" t="s">
        <v>16</v>
      </c>
    </row>
    <row r="2604" spans="1:10" s="659" customFormat="1" ht="11.25" customHeight="1" thickBot="1">
      <c r="A2604" s="653">
        <v>1</v>
      </c>
      <c r="B2604" s="654">
        <v>2</v>
      </c>
      <c r="C2604" s="655">
        <v>3</v>
      </c>
      <c r="D2604" s="656">
        <v>4</v>
      </c>
      <c r="E2604" s="657">
        <v>5</v>
      </c>
      <c r="F2604" s="658">
        <v>6</v>
      </c>
      <c r="G2604" s="657">
        <v>7</v>
      </c>
      <c r="H2604" s="656">
        <v>8</v>
      </c>
      <c r="I2604" s="655">
        <v>9</v>
      </c>
      <c r="J2604" s="656">
        <v>10</v>
      </c>
    </row>
    <row r="2605" spans="1:10" ht="11.25" customHeight="1" thickBot="1">
      <c r="A2605" s="1848" t="s">
        <v>253</v>
      </c>
      <c r="B2605" s="1849"/>
      <c r="C2605" s="660">
        <v>130</v>
      </c>
      <c r="D2605" s="661">
        <v>116</v>
      </c>
      <c r="E2605" s="660">
        <v>2</v>
      </c>
      <c r="F2605" s="662">
        <v>1</v>
      </c>
      <c r="G2605" s="662">
        <v>5</v>
      </c>
      <c r="H2605" s="661">
        <v>5</v>
      </c>
      <c r="I2605" s="663">
        <v>5911</v>
      </c>
      <c r="J2605" s="664">
        <v>4967</v>
      </c>
    </row>
    <row r="2606" spans="1:10" ht="11.25" customHeight="1">
      <c r="A2606" s="665" t="s">
        <v>18</v>
      </c>
      <c r="B2606" s="666" t="s">
        <v>19</v>
      </c>
      <c r="C2606" s="667">
        <v>2</v>
      </c>
      <c r="D2606" s="668">
        <v>2</v>
      </c>
      <c r="E2606" s="667">
        <v>1</v>
      </c>
      <c r="F2606" s="669">
        <v>1</v>
      </c>
      <c r="G2606" s="669">
        <v>0</v>
      </c>
      <c r="H2606" s="668">
        <v>0</v>
      </c>
      <c r="I2606" s="667">
        <v>64</v>
      </c>
      <c r="J2606" s="668">
        <v>64</v>
      </c>
    </row>
    <row r="2607" spans="1:10" ht="11.25" customHeight="1">
      <c r="A2607" s="670" t="s">
        <v>66</v>
      </c>
      <c r="B2607" s="671" t="s">
        <v>67</v>
      </c>
      <c r="C2607" s="672">
        <v>1</v>
      </c>
      <c r="D2607" s="673">
        <v>1</v>
      </c>
      <c r="E2607" s="672"/>
      <c r="F2607" s="674"/>
      <c r="G2607" s="674"/>
      <c r="H2607" s="673"/>
      <c r="I2607" s="672">
        <v>64</v>
      </c>
      <c r="J2607" s="673">
        <v>64</v>
      </c>
    </row>
    <row r="2608" spans="1:10" ht="11.25" customHeight="1">
      <c r="A2608" s="670" t="s">
        <v>68</v>
      </c>
      <c r="B2608" s="671" t="s">
        <v>69</v>
      </c>
      <c r="C2608" s="672">
        <v>1</v>
      </c>
      <c r="D2608" s="673">
        <v>1</v>
      </c>
      <c r="E2608" s="672">
        <v>1</v>
      </c>
      <c r="F2608" s="674">
        <v>1</v>
      </c>
      <c r="G2608" s="674"/>
      <c r="H2608" s="673"/>
      <c r="I2608" s="672"/>
      <c r="J2608" s="673"/>
    </row>
    <row r="2609" spans="1:10" ht="12" customHeight="1" thickBot="1">
      <c r="A2609" s="675" t="s">
        <v>70</v>
      </c>
      <c r="B2609" s="676" t="s">
        <v>71</v>
      </c>
      <c r="C2609" s="672"/>
      <c r="D2609" s="673"/>
      <c r="E2609" s="672"/>
      <c r="F2609" s="674"/>
      <c r="G2609" s="674"/>
      <c r="H2609" s="673"/>
      <c r="I2609" s="672"/>
      <c r="J2609" s="673"/>
    </row>
    <row r="2610" spans="1:10" ht="11.25" customHeight="1">
      <c r="A2610" s="665" t="s">
        <v>20</v>
      </c>
      <c r="B2610" s="666" t="s">
        <v>21</v>
      </c>
      <c r="C2610" s="667">
        <v>1</v>
      </c>
      <c r="D2610" s="668">
        <v>1</v>
      </c>
      <c r="E2610" s="667">
        <v>0</v>
      </c>
      <c r="F2610" s="669">
        <v>0</v>
      </c>
      <c r="G2610" s="669">
        <v>0</v>
      </c>
      <c r="H2610" s="668">
        <v>0</v>
      </c>
      <c r="I2610" s="667">
        <v>105</v>
      </c>
      <c r="J2610" s="668">
        <v>105</v>
      </c>
    </row>
    <row r="2611" spans="1:10" ht="11.25" customHeight="1">
      <c r="A2611" s="670" t="s">
        <v>72</v>
      </c>
      <c r="B2611" s="671" t="s">
        <v>73</v>
      </c>
      <c r="C2611" s="672"/>
      <c r="D2611" s="673"/>
      <c r="E2611" s="672"/>
      <c r="F2611" s="674"/>
      <c r="G2611" s="674"/>
      <c r="H2611" s="673"/>
      <c r="I2611" s="677"/>
      <c r="J2611" s="678"/>
    </row>
    <row r="2612" spans="1:10" ht="11.25" customHeight="1">
      <c r="A2612" s="670" t="s">
        <v>74</v>
      </c>
      <c r="B2612" s="671" t="s">
        <v>75</v>
      </c>
      <c r="C2612" s="672"/>
      <c r="D2612" s="673"/>
      <c r="E2612" s="672"/>
      <c r="F2612" s="674"/>
      <c r="G2612" s="674"/>
      <c r="H2612" s="673"/>
      <c r="I2612" s="672"/>
      <c r="J2612" s="673"/>
    </row>
    <row r="2613" spans="1:10" ht="11.25" customHeight="1">
      <c r="A2613" s="670" t="s">
        <v>76</v>
      </c>
      <c r="B2613" s="671" t="s">
        <v>77</v>
      </c>
      <c r="C2613" s="672">
        <v>1</v>
      </c>
      <c r="D2613" s="673">
        <v>1</v>
      </c>
      <c r="E2613" s="672"/>
      <c r="F2613" s="674"/>
      <c r="G2613" s="674"/>
      <c r="H2613" s="673"/>
      <c r="I2613" s="672">
        <v>105</v>
      </c>
      <c r="J2613" s="673">
        <v>105</v>
      </c>
    </row>
    <row r="2614" spans="1:10" ht="11.25" customHeight="1">
      <c r="A2614" s="670" t="s">
        <v>78</v>
      </c>
      <c r="B2614" s="671" t="s">
        <v>79</v>
      </c>
      <c r="C2614" s="672"/>
      <c r="D2614" s="673"/>
      <c r="E2614" s="672"/>
      <c r="F2614" s="674"/>
      <c r="G2614" s="674"/>
      <c r="H2614" s="673"/>
      <c r="I2614" s="672"/>
      <c r="J2614" s="673"/>
    </row>
    <row r="2615" spans="1:10" ht="12" thickBot="1">
      <c r="A2615" s="675" t="s">
        <v>80</v>
      </c>
      <c r="B2615" s="676" t="s">
        <v>81</v>
      </c>
      <c r="C2615" s="672"/>
      <c r="D2615" s="673"/>
      <c r="E2615" s="672"/>
      <c r="F2615" s="674"/>
      <c r="G2615" s="674"/>
      <c r="H2615" s="673"/>
      <c r="I2615" s="672"/>
      <c r="J2615" s="673"/>
    </row>
    <row r="2616" spans="1:10">
      <c r="A2616" s="665" t="s">
        <v>22</v>
      </c>
      <c r="B2616" s="666" t="s">
        <v>23</v>
      </c>
      <c r="C2616" s="667">
        <v>20</v>
      </c>
      <c r="D2616" s="668">
        <v>15</v>
      </c>
      <c r="E2616" s="667">
        <v>1</v>
      </c>
      <c r="F2616" s="669">
        <v>0</v>
      </c>
      <c r="G2616" s="669">
        <v>2</v>
      </c>
      <c r="H2616" s="668">
        <v>2</v>
      </c>
      <c r="I2616" s="667">
        <v>1305</v>
      </c>
      <c r="J2616" s="668">
        <v>742</v>
      </c>
    </row>
    <row r="2617" spans="1:10" ht="11.25" customHeight="1">
      <c r="A2617" s="670" t="s">
        <v>82</v>
      </c>
      <c r="B2617" s="671" t="s">
        <v>83</v>
      </c>
      <c r="C2617" s="672">
        <v>3</v>
      </c>
      <c r="D2617" s="673">
        <v>3</v>
      </c>
      <c r="E2617" s="672"/>
      <c r="F2617" s="674"/>
      <c r="G2617" s="674">
        <v>1</v>
      </c>
      <c r="H2617" s="673">
        <v>1</v>
      </c>
      <c r="I2617" s="672">
        <v>70</v>
      </c>
      <c r="J2617" s="673">
        <v>70</v>
      </c>
    </row>
    <row r="2618" spans="1:10" ht="11.25" customHeight="1">
      <c r="A2618" s="670" t="s">
        <v>84</v>
      </c>
      <c r="B2618" s="671" t="s">
        <v>85</v>
      </c>
      <c r="C2618" s="672"/>
      <c r="D2618" s="673"/>
      <c r="E2618" s="672"/>
      <c r="F2618" s="674"/>
      <c r="G2618" s="674"/>
      <c r="H2618" s="673"/>
      <c r="I2618" s="672"/>
      <c r="J2618" s="673"/>
    </row>
    <row r="2619" spans="1:10" ht="11.25" customHeight="1">
      <c r="A2619" s="670" t="s">
        <v>86</v>
      </c>
      <c r="B2619" s="671" t="s">
        <v>87</v>
      </c>
      <c r="C2619" s="672"/>
      <c r="D2619" s="673"/>
      <c r="E2619" s="672"/>
      <c r="F2619" s="674"/>
      <c r="G2619" s="674"/>
      <c r="H2619" s="673"/>
      <c r="I2619" s="672"/>
      <c r="J2619" s="673"/>
    </row>
    <row r="2620" spans="1:10" s="679" customFormat="1" ht="11.25" customHeight="1">
      <c r="A2620" s="670" t="s">
        <v>88</v>
      </c>
      <c r="B2620" s="671" t="s">
        <v>89</v>
      </c>
      <c r="C2620" s="672"/>
      <c r="D2620" s="673"/>
      <c r="E2620" s="672"/>
      <c r="F2620" s="674"/>
      <c r="G2620" s="674"/>
      <c r="H2620" s="673"/>
      <c r="I2620" s="672"/>
      <c r="J2620" s="673"/>
    </row>
    <row r="2621" spans="1:10" ht="11.25" customHeight="1">
      <c r="A2621" s="670" t="s">
        <v>90</v>
      </c>
      <c r="B2621" s="671" t="s">
        <v>91</v>
      </c>
      <c r="C2621" s="672"/>
      <c r="D2621" s="673"/>
      <c r="E2621" s="672"/>
      <c r="F2621" s="674"/>
      <c r="G2621" s="674"/>
      <c r="H2621" s="673"/>
      <c r="I2621" s="672"/>
      <c r="J2621" s="673"/>
    </row>
    <row r="2622" spans="1:10" ht="22.5">
      <c r="A2622" s="670" t="s">
        <v>92</v>
      </c>
      <c r="B2622" s="671" t="s">
        <v>93</v>
      </c>
      <c r="C2622" s="672"/>
      <c r="D2622" s="673"/>
      <c r="E2622" s="672"/>
      <c r="F2622" s="674"/>
      <c r="G2622" s="674"/>
      <c r="H2622" s="673"/>
      <c r="I2622" s="672"/>
      <c r="J2622" s="673"/>
    </row>
    <row r="2623" spans="1:10" s="679" customFormat="1" ht="22.5" customHeight="1">
      <c r="A2623" s="670" t="s">
        <v>94</v>
      </c>
      <c r="B2623" s="671" t="s">
        <v>95</v>
      </c>
      <c r="C2623" s="672"/>
      <c r="D2623" s="673"/>
      <c r="E2623" s="672"/>
      <c r="F2623" s="674"/>
      <c r="G2623" s="674"/>
      <c r="H2623" s="673"/>
      <c r="I2623" s="672"/>
      <c r="J2623" s="673"/>
    </row>
    <row r="2624" spans="1:10" ht="11.25" customHeight="1">
      <c r="A2624" s="670" t="s">
        <v>96</v>
      </c>
      <c r="B2624" s="671" t="s">
        <v>97</v>
      </c>
      <c r="C2624" s="672"/>
      <c r="D2624" s="673"/>
      <c r="E2624" s="672"/>
      <c r="F2624" s="674"/>
      <c r="G2624" s="674"/>
      <c r="H2624" s="673"/>
      <c r="I2624" s="672"/>
      <c r="J2624" s="673"/>
    </row>
    <row r="2625" spans="1:10" ht="11.25" customHeight="1">
      <c r="A2625" s="670" t="s">
        <v>98</v>
      </c>
      <c r="B2625" s="671" t="s">
        <v>99</v>
      </c>
      <c r="C2625" s="672"/>
      <c r="D2625" s="673"/>
      <c r="E2625" s="672"/>
      <c r="F2625" s="674"/>
      <c r="G2625" s="674"/>
      <c r="H2625" s="673"/>
      <c r="I2625" s="672"/>
      <c r="J2625" s="673"/>
    </row>
    <row r="2626" spans="1:10" s="679" customFormat="1" ht="11.25" customHeight="1">
      <c r="A2626" s="670" t="s">
        <v>100</v>
      </c>
      <c r="B2626" s="671" t="s">
        <v>101</v>
      </c>
      <c r="C2626" s="672"/>
      <c r="D2626" s="673"/>
      <c r="E2626" s="672"/>
      <c r="F2626" s="674"/>
      <c r="G2626" s="674"/>
      <c r="H2626" s="673"/>
      <c r="I2626" s="672"/>
      <c r="J2626" s="673"/>
    </row>
    <row r="2627" spans="1:10" ht="11.25" customHeight="1">
      <c r="A2627" s="670" t="s">
        <v>102</v>
      </c>
      <c r="B2627" s="671" t="s">
        <v>103</v>
      </c>
      <c r="C2627" s="672"/>
      <c r="D2627" s="673"/>
      <c r="E2627" s="672"/>
      <c r="F2627" s="674"/>
      <c r="G2627" s="674"/>
      <c r="H2627" s="673"/>
      <c r="I2627" s="672"/>
      <c r="J2627" s="673"/>
    </row>
    <row r="2628" spans="1:10" s="679" customFormat="1" ht="11.25" customHeight="1">
      <c r="A2628" s="670" t="s">
        <v>104</v>
      </c>
      <c r="B2628" s="671" t="s">
        <v>105</v>
      </c>
      <c r="C2628" s="672"/>
      <c r="D2628" s="673"/>
      <c r="E2628" s="672"/>
      <c r="F2628" s="674"/>
      <c r="G2628" s="674"/>
      <c r="H2628" s="673"/>
      <c r="I2628" s="672"/>
      <c r="J2628" s="673"/>
    </row>
    <row r="2629" spans="1:10" ht="11.25" customHeight="1">
      <c r="A2629" s="670" t="s">
        <v>106</v>
      </c>
      <c r="B2629" s="671" t="s">
        <v>107</v>
      </c>
      <c r="C2629" s="672">
        <v>3</v>
      </c>
      <c r="D2629" s="673">
        <v>3</v>
      </c>
      <c r="E2629" s="672"/>
      <c r="F2629" s="674"/>
      <c r="G2629" s="674">
        <v>1</v>
      </c>
      <c r="H2629" s="673">
        <v>1</v>
      </c>
      <c r="I2629" s="672">
        <v>20</v>
      </c>
      <c r="J2629" s="673">
        <v>20</v>
      </c>
    </row>
    <row r="2630" spans="1:10" s="679" customFormat="1" ht="11.25" customHeight="1">
      <c r="A2630" s="670" t="s">
        <v>108</v>
      </c>
      <c r="B2630" s="671" t="s">
        <v>109</v>
      </c>
      <c r="C2630" s="672"/>
      <c r="D2630" s="673"/>
      <c r="E2630" s="672"/>
      <c r="F2630" s="674"/>
      <c r="G2630" s="674"/>
      <c r="H2630" s="673"/>
      <c r="I2630" s="672"/>
      <c r="J2630" s="673"/>
    </row>
    <row r="2631" spans="1:10" ht="11.25" customHeight="1">
      <c r="A2631" s="670" t="s">
        <v>110</v>
      </c>
      <c r="B2631" s="671" t="s">
        <v>111</v>
      </c>
      <c r="C2631" s="672">
        <v>5</v>
      </c>
      <c r="D2631" s="673">
        <v>5</v>
      </c>
      <c r="E2631" s="672"/>
      <c r="F2631" s="674"/>
      <c r="G2631" s="674"/>
      <c r="H2631" s="673"/>
      <c r="I2631" s="672">
        <v>418</v>
      </c>
      <c r="J2631" s="673">
        <v>418</v>
      </c>
    </row>
    <row r="2632" spans="1:10" ht="11.25" customHeight="1">
      <c r="A2632" s="670" t="s">
        <v>112</v>
      </c>
      <c r="B2632" s="671" t="s">
        <v>113</v>
      </c>
      <c r="C2632" s="672">
        <v>4</v>
      </c>
      <c r="D2632" s="673">
        <v>1</v>
      </c>
      <c r="E2632" s="672">
        <v>1</v>
      </c>
      <c r="F2632" s="674"/>
      <c r="G2632" s="674"/>
      <c r="H2632" s="673"/>
      <c r="I2632" s="672">
        <v>426</v>
      </c>
      <c r="J2632" s="673">
        <v>94</v>
      </c>
    </row>
    <row r="2633" spans="1:10" s="679" customFormat="1" ht="22.5">
      <c r="A2633" s="670" t="s">
        <v>114</v>
      </c>
      <c r="B2633" s="671" t="s">
        <v>115</v>
      </c>
      <c r="C2633" s="672"/>
      <c r="D2633" s="673"/>
      <c r="E2633" s="672"/>
      <c r="F2633" s="674"/>
      <c r="G2633" s="674"/>
      <c r="H2633" s="673"/>
      <c r="I2633" s="672"/>
      <c r="J2633" s="673"/>
    </row>
    <row r="2634" spans="1:10" ht="11.25" customHeight="1">
      <c r="A2634" s="670" t="s">
        <v>116</v>
      </c>
      <c r="B2634" s="671" t="s">
        <v>117</v>
      </c>
      <c r="C2634" s="672"/>
      <c r="D2634" s="673"/>
      <c r="E2634" s="672"/>
      <c r="F2634" s="674"/>
      <c r="G2634" s="674"/>
      <c r="H2634" s="673"/>
      <c r="I2634" s="672"/>
      <c r="J2634" s="673"/>
    </row>
    <row r="2635" spans="1:10" s="679" customFormat="1" ht="11.25" customHeight="1">
      <c r="A2635" s="670" t="s">
        <v>118</v>
      </c>
      <c r="B2635" s="671" t="s">
        <v>119</v>
      </c>
      <c r="C2635" s="672"/>
      <c r="D2635" s="673"/>
      <c r="E2635" s="672"/>
      <c r="F2635" s="674"/>
      <c r="G2635" s="674"/>
      <c r="H2635" s="673"/>
      <c r="I2635" s="672"/>
      <c r="J2635" s="673"/>
    </row>
    <row r="2636" spans="1:10" ht="11.25" customHeight="1">
      <c r="A2636" s="670" t="s">
        <v>120</v>
      </c>
      <c r="B2636" s="671" t="s">
        <v>121</v>
      </c>
      <c r="C2636" s="672">
        <v>3</v>
      </c>
      <c r="D2636" s="673">
        <v>2</v>
      </c>
      <c r="E2636" s="672"/>
      <c r="F2636" s="674"/>
      <c r="G2636" s="674"/>
      <c r="H2636" s="673"/>
      <c r="I2636" s="672">
        <v>53</v>
      </c>
      <c r="J2636" s="673">
        <v>12</v>
      </c>
    </row>
    <row r="2637" spans="1:10" s="679" customFormat="1" ht="11.25" customHeight="1">
      <c r="A2637" s="670" t="s">
        <v>122</v>
      </c>
      <c r="B2637" s="671" t="s">
        <v>123</v>
      </c>
      <c r="C2637" s="672"/>
      <c r="D2637" s="673"/>
      <c r="E2637" s="672"/>
      <c r="F2637" s="674"/>
      <c r="G2637" s="674"/>
      <c r="H2637" s="673"/>
      <c r="I2637" s="672"/>
      <c r="J2637" s="673"/>
    </row>
    <row r="2638" spans="1:10" ht="11.25" customHeight="1">
      <c r="A2638" s="670" t="s">
        <v>124</v>
      </c>
      <c r="B2638" s="671" t="s">
        <v>125</v>
      </c>
      <c r="C2638" s="672">
        <v>1</v>
      </c>
      <c r="D2638" s="673"/>
      <c r="E2638" s="672"/>
      <c r="F2638" s="674"/>
      <c r="G2638" s="674"/>
      <c r="H2638" s="673"/>
      <c r="I2638" s="672">
        <v>190</v>
      </c>
      <c r="J2638" s="673"/>
    </row>
    <row r="2639" spans="1:10" s="679" customFormat="1" ht="11.25" customHeight="1">
      <c r="A2639" s="670" t="s">
        <v>126</v>
      </c>
      <c r="B2639" s="671" t="s">
        <v>127</v>
      </c>
      <c r="C2639" s="672">
        <v>1</v>
      </c>
      <c r="D2639" s="673">
        <v>1</v>
      </c>
      <c r="E2639" s="672"/>
      <c r="F2639" s="674"/>
      <c r="G2639" s="674"/>
      <c r="H2639" s="673"/>
      <c r="I2639" s="672">
        <v>128</v>
      </c>
      <c r="J2639" s="673">
        <v>128</v>
      </c>
    </row>
    <row r="2640" spans="1:10" ht="11.25" customHeight="1" thickBot="1">
      <c r="A2640" s="675" t="s">
        <v>128</v>
      </c>
      <c r="B2640" s="676" t="s">
        <v>129</v>
      </c>
      <c r="C2640" s="672"/>
      <c r="D2640" s="673"/>
      <c r="E2640" s="672"/>
      <c r="F2640" s="674"/>
      <c r="G2640" s="674"/>
      <c r="H2640" s="673"/>
      <c r="I2640" s="672"/>
      <c r="J2640" s="673"/>
    </row>
    <row r="2641" spans="1:10" s="679" customFormat="1" ht="21" customHeight="1">
      <c r="A2641" s="665" t="s">
        <v>24</v>
      </c>
      <c r="B2641" s="666" t="s">
        <v>25</v>
      </c>
      <c r="C2641" s="680">
        <v>0</v>
      </c>
      <c r="D2641" s="681">
        <v>0</v>
      </c>
      <c r="E2641" s="680">
        <v>0</v>
      </c>
      <c r="F2641" s="682">
        <v>0</v>
      </c>
      <c r="G2641" s="682">
        <v>0</v>
      </c>
      <c r="H2641" s="681">
        <v>0</v>
      </c>
      <c r="I2641" s="680">
        <v>0</v>
      </c>
      <c r="J2641" s="681">
        <v>0</v>
      </c>
    </row>
    <row r="2642" spans="1:10" ht="23.25" thickBot="1">
      <c r="A2642" s="675" t="s">
        <v>130</v>
      </c>
      <c r="B2642" s="676" t="s">
        <v>131</v>
      </c>
      <c r="C2642" s="672"/>
      <c r="D2642" s="673"/>
      <c r="E2642" s="672"/>
      <c r="F2642" s="674"/>
      <c r="G2642" s="674"/>
      <c r="H2642" s="673"/>
      <c r="I2642" s="672"/>
      <c r="J2642" s="673"/>
    </row>
    <row r="2643" spans="1:10" ht="21" customHeight="1">
      <c r="A2643" s="665" t="s">
        <v>26</v>
      </c>
      <c r="B2643" s="666" t="s">
        <v>27</v>
      </c>
      <c r="C2643" s="680">
        <v>3</v>
      </c>
      <c r="D2643" s="681">
        <v>3</v>
      </c>
      <c r="E2643" s="680">
        <v>0</v>
      </c>
      <c r="F2643" s="682">
        <v>0</v>
      </c>
      <c r="G2643" s="682">
        <v>0</v>
      </c>
      <c r="H2643" s="681">
        <v>0</v>
      </c>
      <c r="I2643" s="680">
        <v>227</v>
      </c>
      <c r="J2643" s="681">
        <v>227</v>
      </c>
    </row>
    <row r="2644" spans="1:10" s="679" customFormat="1" ht="11.25" customHeight="1">
      <c r="A2644" s="670" t="s">
        <v>132</v>
      </c>
      <c r="B2644" s="671" t="s">
        <v>133</v>
      </c>
      <c r="C2644" s="672"/>
      <c r="D2644" s="673"/>
      <c r="E2644" s="672"/>
      <c r="F2644" s="674"/>
      <c r="G2644" s="674"/>
      <c r="H2644" s="673"/>
      <c r="I2644" s="672"/>
      <c r="J2644" s="673"/>
    </row>
    <row r="2645" spans="1:10" ht="11.25" customHeight="1">
      <c r="A2645" s="670" t="s">
        <v>134</v>
      </c>
      <c r="B2645" s="671" t="s">
        <v>135</v>
      </c>
      <c r="C2645" s="672"/>
      <c r="D2645" s="673"/>
      <c r="E2645" s="672"/>
      <c r="F2645" s="674"/>
      <c r="G2645" s="674"/>
      <c r="H2645" s="673"/>
      <c r="I2645" s="672"/>
      <c r="J2645" s="673"/>
    </row>
    <row r="2646" spans="1:10" s="679" customFormat="1" ht="11.25" customHeight="1">
      <c r="A2646" s="670" t="s">
        <v>136</v>
      </c>
      <c r="B2646" s="671" t="s">
        <v>137</v>
      </c>
      <c r="C2646" s="672">
        <v>3</v>
      </c>
      <c r="D2646" s="673">
        <v>3</v>
      </c>
      <c r="E2646" s="672"/>
      <c r="F2646" s="674"/>
      <c r="G2646" s="674"/>
      <c r="H2646" s="673"/>
      <c r="I2646" s="672">
        <v>227</v>
      </c>
      <c r="J2646" s="673">
        <v>227</v>
      </c>
    </row>
    <row r="2647" spans="1:10" ht="11.25" customHeight="1" thickBot="1">
      <c r="A2647" s="683" t="s">
        <v>138</v>
      </c>
      <c r="B2647" s="676" t="s">
        <v>139</v>
      </c>
      <c r="C2647" s="672"/>
      <c r="D2647" s="673"/>
      <c r="E2647" s="672"/>
      <c r="F2647" s="674"/>
      <c r="G2647" s="674"/>
      <c r="H2647" s="673"/>
      <c r="I2647" s="672"/>
      <c r="J2647" s="673"/>
    </row>
    <row r="2648" spans="1:10" ht="11.25" customHeight="1">
      <c r="A2648" s="684" t="s">
        <v>28</v>
      </c>
      <c r="B2648" s="666" t="s">
        <v>29</v>
      </c>
      <c r="C2648" s="667">
        <v>5</v>
      </c>
      <c r="D2648" s="668">
        <v>3</v>
      </c>
      <c r="E2648" s="667">
        <v>0</v>
      </c>
      <c r="F2648" s="669">
        <v>0</v>
      </c>
      <c r="G2648" s="669">
        <v>1</v>
      </c>
      <c r="H2648" s="668">
        <v>1</v>
      </c>
      <c r="I2648" s="667">
        <v>173</v>
      </c>
      <c r="J2648" s="668">
        <v>138</v>
      </c>
    </row>
    <row r="2649" spans="1:10" ht="11.25" customHeight="1">
      <c r="A2649" s="685" t="s">
        <v>140</v>
      </c>
      <c r="B2649" s="671" t="s">
        <v>141</v>
      </c>
      <c r="C2649" s="672">
        <v>1</v>
      </c>
      <c r="D2649" s="673">
        <v>1</v>
      </c>
      <c r="E2649" s="672"/>
      <c r="F2649" s="674"/>
      <c r="G2649" s="674">
        <v>1</v>
      </c>
      <c r="H2649" s="673">
        <v>1</v>
      </c>
      <c r="I2649" s="672"/>
      <c r="J2649" s="673"/>
    </row>
    <row r="2650" spans="1:10" ht="11.25" customHeight="1">
      <c r="A2650" s="686" t="s">
        <v>142</v>
      </c>
      <c r="B2650" s="671" t="s">
        <v>143</v>
      </c>
      <c r="C2650" s="672">
        <v>2</v>
      </c>
      <c r="D2650" s="673">
        <v>1</v>
      </c>
      <c r="E2650" s="672"/>
      <c r="F2650" s="674"/>
      <c r="G2650" s="674"/>
      <c r="H2650" s="673"/>
      <c r="I2650" s="672">
        <v>79</v>
      </c>
      <c r="J2650" s="673">
        <v>64</v>
      </c>
    </row>
    <row r="2651" spans="1:10" s="679" customFormat="1" ht="11.25" customHeight="1" thickBot="1">
      <c r="A2651" s="683" t="s">
        <v>144</v>
      </c>
      <c r="B2651" s="676" t="s">
        <v>145</v>
      </c>
      <c r="C2651" s="672">
        <v>2</v>
      </c>
      <c r="D2651" s="673">
        <v>1</v>
      </c>
      <c r="E2651" s="672"/>
      <c r="F2651" s="674"/>
      <c r="G2651" s="674"/>
      <c r="H2651" s="673"/>
      <c r="I2651" s="672">
        <v>94</v>
      </c>
      <c r="J2651" s="673">
        <v>74</v>
      </c>
    </row>
    <row r="2652" spans="1:10" ht="11.25" customHeight="1">
      <c r="A2652" s="684" t="s">
        <v>30</v>
      </c>
      <c r="B2652" s="666" t="s">
        <v>31</v>
      </c>
      <c r="C2652" s="680">
        <v>86</v>
      </c>
      <c r="D2652" s="681">
        <v>79</v>
      </c>
      <c r="E2652" s="680">
        <v>0</v>
      </c>
      <c r="F2652" s="682">
        <v>0</v>
      </c>
      <c r="G2652" s="682">
        <v>1</v>
      </c>
      <c r="H2652" s="681">
        <v>1</v>
      </c>
      <c r="I2652" s="680">
        <v>2944</v>
      </c>
      <c r="J2652" s="681">
        <v>2598</v>
      </c>
    </row>
    <row r="2653" spans="1:10" ht="22.5">
      <c r="A2653" s="685" t="s">
        <v>146</v>
      </c>
      <c r="B2653" s="671" t="s">
        <v>147</v>
      </c>
      <c r="C2653" s="672"/>
      <c r="D2653" s="673"/>
      <c r="E2653" s="672"/>
      <c r="F2653" s="674"/>
      <c r="G2653" s="674"/>
      <c r="H2653" s="673"/>
      <c r="I2653" s="672"/>
      <c r="J2653" s="673"/>
    </row>
    <row r="2654" spans="1:10" s="679" customFormat="1" ht="11.25" customHeight="1">
      <c r="A2654" s="686" t="s">
        <v>148</v>
      </c>
      <c r="B2654" s="671" t="s">
        <v>149</v>
      </c>
      <c r="C2654" s="672">
        <v>3</v>
      </c>
      <c r="D2654" s="673">
        <v>1</v>
      </c>
      <c r="E2654" s="672"/>
      <c r="F2654" s="674"/>
      <c r="G2654" s="674"/>
      <c r="H2654" s="673"/>
      <c r="I2654" s="672">
        <v>274</v>
      </c>
      <c r="J2654" s="673">
        <v>104</v>
      </c>
    </row>
    <row r="2655" spans="1:10" ht="11.25" customHeight="1" thickBot="1">
      <c r="A2655" s="687" t="s">
        <v>150</v>
      </c>
      <c r="B2655" s="676" t="s">
        <v>151</v>
      </c>
      <c r="C2655" s="688">
        <v>83</v>
      </c>
      <c r="D2655" s="689">
        <v>78</v>
      </c>
      <c r="E2655" s="688"/>
      <c r="F2655" s="690"/>
      <c r="G2655" s="690">
        <v>1</v>
      </c>
      <c r="H2655" s="689">
        <v>1</v>
      </c>
      <c r="I2655" s="688">
        <v>2670</v>
      </c>
      <c r="J2655" s="689">
        <v>2494</v>
      </c>
    </row>
    <row r="2656" spans="1:10" ht="6.75" customHeight="1" thickBot="1">
      <c r="A2656" s="691"/>
      <c r="B2656" s="692"/>
      <c r="C2656" s="693"/>
      <c r="D2656" s="693"/>
      <c r="E2656" s="694"/>
      <c r="F2656" s="694"/>
      <c r="G2656" s="694"/>
      <c r="H2656" s="694"/>
      <c r="I2656" s="693"/>
      <c r="J2656" s="693"/>
    </row>
    <row r="2657" spans="1:10" s="659" customFormat="1" ht="11.25" customHeight="1" thickBot="1">
      <c r="A2657" s="695">
        <v>1</v>
      </c>
      <c r="B2657" s="696">
        <v>2</v>
      </c>
      <c r="C2657" s="697">
        <v>3</v>
      </c>
      <c r="D2657" s="698">
        <v>4</v>
      </c>
      <c r="E2657" s="699">
        <v>5</v>
      </c>
      <c r="F2657" s="700">
        <v>6</v>
      </c>
      <c r="G2657" s="701">
        <v>7</v>
      </c>
      <c r="H2657" s="702">
        <v>8</v>
      </c>
      <c r="I2657" s="703">
        <v>9</v>
      </c>
      <c r="J2657" s="704">
        <v>10</v>
      </c>
    </row>
    <row r="2658" spans="1:10">
      <c r="A2658" s="705" t="s">
        <v>32</v>
      </c>
      <c r="B2658" s="666" t="s">
        <v>33</v>
      </c>
      <c r="C2658" s="680">
        <v>6</v>
      </c>
      <c r="D2658" s="681">
        <v>6</v>
      </c>
      <c r="E2658" s="682">
        <v>0</v>
      </c>
      <c r="F2658" s="682">
        <v>0</v>
      </c>
      <c r="G2658" s="682">
        <v>0</v>
      </c>
      <c r="H2658" s="706">
        <v>0</v>
      </c>
      <c r="I2658" s="680">
        <v>334</v>
      </c>
      <c r="J2658" s="681">
        <v>334</v>
      </c>
    </row>
    <row r="2659" spans="1:10" ht="11.25" customHeight="1">
      <c r="A2659" s="686" t="s">
        <v>152</v>
      </c>
      <c r="B2659" s="671" t="s">
        <v>153</v>
      </c>
      <c r="C2659" s="672">
        <v>5</v>
      </c>
      <c r="D2659" s="673">
        <v>5</v>
      </c>
      <c r="E2659" s="674"/>
      <c r="F2659" s="674"/>
      <c r="G2659" s="674"/>
      <c r="H2659" s="707"/>
      <c r="I2659" s="672">
        <v>207</v>
      </c>
      <c r="J2659" s="673">
        <v>207</v>
      </c>
    </row>
    <row r="2660" spans="1:10" ht="11.25" customHeight="1">
      <c r="A2660" s="686" t="s">
        <v>154</v>
      </c>
      <c r="B2660" s="671" t="s">
        <v>155</v>
      </c>
      <c r="C2660" s="672"/>
      <c r="D2660" s="673"/>
      <c r="E2660" s="674"/>
      <c r="F2660" s="674"/>
      <c r="G2660" s="674"/>
      <c r="H2660" s="707"/>
      <c r="I2660" s="672"/>
      <c r="J2660" s="673"/>
    </row>
    <row r="2661" spans="1:10">
      <c r="A2661" s="685" t="s">
        <v>156</v>
      </c>
      <c r="B2661" s="671" t="s">
        <v>157</v>
      </c>
      <c r="C2661" s="672"/>
      <c r="D2661" s="673"/>
      <c r="E2661" s="674"/>
      <c r="F2661" s="674"/>
      <c r="G2661" s="674"/>
      <c r="H2661" s="707"/>
      <c r="I2661" s="672"/>
      <c r="J2661" s="673"/>
    </row>
    <row r="2662" spans="1:10">
      <c r="A2662" s="685" t="s">
        <v>158</v>
      </c>
      <c r="B2662" s="671" t="s">
        <v>159</v>
      </c>
      <c r="C2662" s="672">
        <v>1</v>
      </c>
      <c r="D2662" s="673">
        <v>1</v>
      </c>
      <c r="E2662" s="674"/>
      <c r="F2662" s="674"/>
      <c r="G2662" s="674"/>
      <c r="H2662" s="707"/>
      <c r="I2662" s="672">
        <v>127</v>
      </c>
      <c r="J2662" s="673">
        <v>127</v>
      </c>
    </row>
    <row r="2663" spans="1:10" ht="12" thickBot="1">
      <c r="A2663" s="683" t="s">
        <v>160</v>
      </c>
      <c r="B2663" s="676" t="s">
        <v>161</v>
      </c>
      <c r="C2663" s="672"/>
      <c r="D2663" s="673"/>
      <c r="E2663" s="674"/>
      <c r="F2663" s="674"/>
      <c r="G2663" s="674"/>
      <c r="H2663" s="707"/>
      <c r="I2663" s="708"/>
      <c r="J2663" s="709"/>
    </row>
    <row r="2664" spans="1:10">
      <c r="A2664" s="684" t="s">
        <v>34</v>
      </c>
      <c r="B2664" s="666" t="s">
        <v>35</v>
      </c>
      <c r="C2664" s="680">
        <v>0</v>
      </c>
      <c r="D2664" s="681">
        <v>0</v>
      </c>
      <c r="E2664" s="682">
        <v>0</v>
      </c>
      <c r="F2664" s="682">
        <v>0</v>
      </c>
      <c r="G2664" s="682">
        <v>0</v>
      </c>
      <c r="H2664" s="706">
        <v>0</v>
      </c>
      <c r="I2664" s="680">
        <v>0</v>
      </c>
      <c r="J2664" s="681">
        <v>0</v>
      </c>
    </row>
    <row r="2665" spans="1:10">
      <c r="A2665" s="685" t="s">
        <v>162</v>
      </c>
      <c r="B2665" s="671" t="s">
        <v>163</v>
      </c>
      <c r="C2665" s="672"/>
      <c r="D2665" s="673"/>
      <c r="E2665" s="674"/>
      <c r="F2665" s="674"/>
      <c r="G2665" s="674"/>
      <c r="H2665" s="707"/>
      <c r="I2665" s="672"/>
      <c r="J2665" s="673"/>
    </row>
    <row r="2666" spans="1:10" ht="12" thickBot="1">
      <c r="A2666" s="683" t="s">
        <v>164</v>
      </c>
      <c r="B2666" s="676" t="s">
        <v>165</v>
      </c>
      <c r="C2666" s="672"/>
      <c r="D2666" s="673"/>
      <c r="E2666" s="674"/>
      <c r="F2666" s="674"/>
      <c r="G2666" s="674"/>
      <c r="H2666" s="707"/>
      <c r="I2666" s="672"/>
      <c r="J2666" s="673"/>
    </row>
    <row r="2667" spans="1:10" ht="21">
      <c r="A2667" s="705" t="s">
        <v>36</v>
      </c>
      <c r="B2667" s="666" t="s">
        <v>37</v>
      </c>
      <c r="C2667" s="680">
        <v>0</v>
      </c>
      <c r="D2667" s="681">
        <v>0</v>
      </c>
      <c r="E2667" s="682">
        <v>0</v>
      </c>
      <c r="F2667" s="682">
        <v>0</v>
      </c>
      <c r="G2667" s="682">
        <v>0</v>
      </c>
      <c r="H2667" s="706">
        <v>0</v>
      </c>
      <c r="I2667" s="680">
        <v>0</v>
      </c>
      <c r="J2667" s="681">
        <v>0</v>
      </c>
    </row>
    <row r="2668" spans="1:10">
      <c r="A2668" s="686" t="s">
        <v>166</v>
      </c>
      <c r="B2668" s="671" t="s">
        <v>167</v>
      </c>
      <c r="C2668" s="672"/>
      <c r="D2668" s="673"/>
      <c r="E2668" s="674"/>
      <c r="F2668" s="674"/>
      <c r="G2668" s="674"/>
      <c r="H2668" s="707"/>
      <c r="I2668" s="672"/>
      <c r="J2668" s="673"/>
    </row>
    <row r="2669" spans="1:10" ht="22.5">
      <c r="A2669" s="686" t="s">
        <v>168</v>
      </c>
      <c r="B2669" s="671" t="s">
        <v>169</v>
      </c>
      <c r="C2669" s="672"/>
      <c r="D2669" s="673"/>
      <c r="E2669" s="674"/>
      <c r="F2669" s="674"/>
      <c r="G2669" s="674"/>
      <c r="H2669" s="707"/>
      <c r="I2669" s="672"/>
      <c r="J2669" s="673"/>
    </row>
    <row r="2670" spans="1:10">
      <c r="A2670" s="686" t="s">
        <v>170</v>
      </c>
      <c r="B2670" s="671" t="s">
        <v>171</v>
      </c>
      <c r="C2670" s="672"/>
      <c r="D2670" s="673"/>
      <c r="E2670" s="674"/>
      <c r="F2670" s="674"/>
      <c r="G2670" s="674"/>
      <c r="H2670" s="707"/>
      <c r="I2670" s="672"/>
      <c r="J2670" s="673"/>
    </row>
    <row r="2671" spans="1:10">
      <c r="A2671" s="686" t="s">
        <v>172</v>
      </c>
      <c r="B2671" s="671" t="s">
        <v>173</v>
      </c>
      <c r="C2671" s="672"/>
      <c r="D2671" s="673"/>
      <c r="E2671" s="674"/>
      <c r="F2671" s="674"/>
      <c r="G2671" s="674"/>
      <c r="H2671" s="707"/>
      <c r="I2671" s="672"/>
      <c r="J2671" s="673"/>
    </row>
    <row r="2672" spans="1:10">
      <c r="A2672" s="686" t="s">
        <v>174</v>
      </c>
      <c r="B2672" s="671" t="s">
        <v>175</v>
      </c>
      <c r="C2672" s="672"/>
      <c r="D2672" s="673"/>
      <c r="E2672" s="674"/>
      <c r="F2672" s="674"/>
      <c r="G2672" s="674"/>
      <c r="H2672" s="707"/>
      <c r="I2672" s="672"/>
      <c r="J2672" s="673"/>
    </row>
    <row r="2673" spans="1:10" ht="12" thickBot="1">
      <c r="A2673" s="687" t="s">
        <v>176</v>
      </c>
      <c r="B2673" s="676" t="s">
        <v>177</v>
      </c>
      <c r="C2673" s="672"/>
      <c r="D2673" s="673"/>
      <c r="E2673" s="674"/>
      <c r="F2673" s="674"/>
      <c r="G2673" s="674"/>
      <c r="H2673" s="707"/>
      <c r="I2673" s="672"/>
      <c r="J2673" s="673"/>
    </row>
    <row r="2674" spans="1:10">
      <c r="A2674" s="705" t="s">
        <v>38</v>
      </c>
      <c r="B2674" s="666" t="s">
        <v>39</v>
      </c>
      <c r="C2674" s="680">
        <v>0</v>
      </c>
      <c r="D2674" s="681">
        <v>0</v>
      </c>
      <c r="E2674" s="682">
        <v>0</v>
      </c>
      <c r="F2674" s="682">
        <v>0</v>
      </c>
      <c r="G2674" s="682">
        <v>0</v>
      </c>
      <c r="H2674" s="706">
        <v>0</v>
      </c>
      <c r="I2674" s="680">
        <v>0</v>
      </c>
      <c r="J2674" s="681">
        <v>0</v>
      </c>
    </row>
    <row r="2675" spans="1:10" ht="22.5">
      <c r="A2675" s="686" t="s">
        <v>178</v>
      </c>
      <c r="B2675" s="671" t="s">
        <v>179</v>
      </c>
      <c r="C2675" s="710"/>
      <c r="D2675" s="711"/>
      <c r="E2675" s="712"/>
      <c r="F2675" s="712"/>
      <c r="G2675" s="712"/>
      <c r="H2675" s="713"/>
      <c r="I2675" s="710"/>
      <c r="J2675" s="711"/>
    </row>
    <row r="2676" spans="1:10" ht="11.25" customHeight="1">
      <c r="A2676" s="686" t="s">
        <v>180</v>
      </c>
      <c r="B2676" s="671" t="s">
        <v>181</v>
      </c>
      <c r="C2676" s="710"/>
      <c r="D2676" s="711"/>
      <c r="E2676" s="712"/>
      <c r="F2676" s="712"/>
      <c r="G2676" s="712"/>
      <c r="H2676" s="713"/>
      <c r="I2676" s="710"/>
      <c r="J2676" s="711"/>
    </row>
    <row r="2677" spans="1:10" ht="11.25" customHeight="1" thickBot="1">
      <c r="A2677" s="683" t="s">
        <v>182</v>
      </c>
      <c r="B2677" s="676" t="s">
        <v>183</v>
      </c>
      <c r="C2677" s="710"/>
      <c r="D2677" s="711"/>
      <c r="E2677" s="712"/>
      <c r="F2677" s="712"/>
      <c r="G2677" s="712"/>
      <c r="H2677" s="713"/>
      <c r="I2677" s="710"/>
      <c r="J2677" s="711"/>
    </row>
    <row r="2678" spans="1:10">
      <c r="A2678" s="705" t="s">
        <v>40</v>
      </c>
      <c r="B2678" s="666" t="s">
        <v>41</v>
      </c>
      <c r="C2678" s="680">
        <v>0</v>
      </c>
      <c r="D2678" s="681">
        <v>0</v>
      </c>
      <c r="E2678" s="682">
        <v>0</v>
      </c>
      <c r="F2678" s="682">
        <v>0</v>
      </c>
      <c r="G2678" s="682">
        <v>0</v>
      </c>
      <c r="H2678" s="706">
        <v>0</v>
      </c>
      <c r="I2678" s="680">
        <v>0</v>
      </c>
      <c r="J2678" s="681">
        <v>0</v>
      </c>
    </row>
    <row r="2679" spans="1:10" ht="12" thickBot="1">
      <c r="A2679" s="687" t="s">
        <v>184</v>
      </c>
      <c r="B2679" s="676" t="s">
        <v>185</v>
      </c>
      <c r="C2679" s="672"/>
      <c r="D2679" s="673"/>
      <c r="E2679" s="674"/>
      <c r="F2679" s="674"/>
      <c r="G2679" s="674"/>
      <c r="H2679" s="707"/>
      <c r="I2679" s="672"/>
      <c r="J2679" s="673"/>
    </row>
    <row r="2680" spans="1:10" ht="11.25" customHeight="1">
      <c r="A2680" s="705" t="s">
        <v>42</v>
      </c>
      <c r="B2680" s="666" t="s">
        <v>43</v>
      </c>
      <c r="C2680" s="680">
        <v>0</v>
      </c>
      <c r="D2680" s="681">
        <v>0</v>
      </c>
      <c r="E2680" s="682">
        <v>0</v>
      </c>
      <c r="F2680" s="682">
        <v>0</v>
      </c>
      <c r="G2680" s="682">
        <v>0</v>
      </c>
      <c r="H2680" s="706">
        <v>0</v>
      </c>
      <c r="I2680" s="680">
        <v>0</v>
      </c>
      <c r="J2680" s="681">
        <v>0</v>
      </c>
    </row>
    <row r="2681" spans="1:10">
      <c r="A2681" s="685" t="s">
        <v>186</v>
      </c>
      <c r="B2681" s="671" t="s">
        <v>187</v>
      </c>
      <c r="C2681" s="672"/>
      <c r="D2681" s="673"/>
      <c r="E2681" s="674"/>
      <c r="F2681" s="674"/>
      <c r="G2681" s="674"/>
      <c r="H2681" s="707"/>
      <c r="I2681" s="672"/>
      <c r="J2681" s="673"/>
    </row>
    <row r="2682" spans="1:10" ht="22.5">
      <c r="A2682" s="670" t="s">
        <v>188</v>
      </c>
      <c r="B2682" s="671" t="s">
        <v>189</v>
      </c>
      <c r="C2682" s="672"/>
      <c r="D2682" s="673"/>
      <c r="E2682" s="674"/>
      <c r="F2682" s="674"/>
      <c r="G2682" s="674"/>
      <c r="H2682" s="707"/>
      <c r="I2682" s="672"/>
      <c r="J2682" s="673"/>
    </row>
    <row r="2683" spans="1:10" ht="11.25" customHeight="1">
      <c r="A2683" s="686" t="s">
        <v>190</v>
      </c>
      <c r="B2683" s="671" t="s">
        <v>191</v>
      </c>
      <c r="C2683" s="672"/>
      <c r="D2683" s="673"/>
      <c r="E2683" s="674"/>
      <c r="F2683" s="674"/>
      <c r="G2683" s="674"/>
      <c r="H2683" s="707"/>
      <c r="I2683" s="672"/>
      <c r="J2683" s="673"/>
    </row>
    <row r="2684" spans="1:10">
      <c r="A2684" s="686" t="s">
        <v>192</v>
      </c>
      <c r="B2684" s="671" t="s">
        <v>193</v>
      </c>
      <c r="C2684" s="672"/>
      <c r="D2684" s="673"/>
      <c r="E2684" s="674"/>
      <c r="F2684" s="674"/>
      <c r="G2684" s="674"/>
      <c r="H2684" s="707"/>
      <c r="I2684" s="672"/>
      <c r="J2684" s="673"/>
    </row>
    <row r="2685" spans="1:10">
      <c r="A2685" s="686" t="s">
        <v>194</v>
      </c>
      <c r="B2685" s="671" t="s">
        <v>195</v>
      </c>
      <c r="C2685" s="672"/>
      <c r="D2685" s="673"/>
      <c r="E2685" s="674"/>
      <c r="F2685" s="674"/>
      <c r="G2685" s="674"/>
      <c r="H2685" s="707"/>
      <c r="I2685" s="672"/>
      <c r="J2685" s="673"/>
    </row>
    <row r="2686" spans="1:10">
      <c r="A2686" s="686" t="s">
        <v>196</v>
      </c>
      <c r="B2686" s="671" t="s">
        <v>197</v>
      </c>
      <c r="C2686" s="672"/>
      <c r="D2686" s="673"/>
      <c r="E2686" s="674"/>
      <c r="F2686" s="674"/>
      <c r="G2686" s="674"/>
      <c r="H2686" s="707"/>
      <c r="I2686" s="672"/>
      <c r="J2686" s="673"/>
    </row>
    <row r="2687" spans="1:10" ht="12" thickBot="1">
      <c r="A2687" s="687" t="s">
        <v>198</v>
      </c>
      <c r="B2687" s="676" t="s">
        <v>199</v>
      </c>
      <c r="C2687" s="672"/>
      <c r="D2687" s="673"/>
      <c r="E2687" s="674"/>
      <c r="F2687" s="674"/>
      <c r="G2687" s="674"/>
      <c r="H2687" s="707"/>
      <c r="I2687" s="672"/>
      <c r="J2687" s="673"/>
    </row>
    <row r="2688" spans="1:10">
      <c r="A2688" s="714" t="s">
        <v>44</v>
      </c>
      <c r="B2688" s="715" t="s">
        <v>45</v>
      </c>
      <c r="C2688" s="680">
        <v>1</v>
      </c>
      <c r="D2688" s="681">
        <v>1</v>
      </c>
      <c r="E2688" s="682">
        <v>0</v>
      </c>
      <c r="F2688" s="682">
        <v>0</v>
      </c>
      <c r="G2688" s="682">
        <v>0</v>
      </c>
      <c r="H2688" s="706">
        <v>0</v>
      </c>
      <c r="I2688" s="680">
        <v>73</v>
      </c>
      <c r="J2688" s="681">
        <v>73</v>
      </c>
    </row>
    <row r="2689" spans="1:10">
      <c r="A2689" s="686" t="s">
        <v>200</v>
      </c>
      <c r="B2689" s="671" t="s">
        <v>201</v>
      </c>
      <c r="C2689" s="672"/>
      <c r="D2689" s="673"/>
      <c r="E2689" s="674"/>
      <c r="F2689" s="674"/>
      <c r="G2689" s="674"/>
      <c r="H2689" s="707"/>
      <c r="I2689" s="672"/>
      <c r="J2689" s="673"/>
    </row>
    <row r="2690" spans="1:10">
      <c r="A2690" s="686" t="s">
        <v>202</v>
      </c>
      <c r="B2690" s="671" t="s">
        <v>203</v>
      </c>
      <c r="C2690" s="672"/>
      <c r="D2690" s="673"/>
      <c r="E2690" s="674"/>
      <c r="F2690" s="674"/>
      <c r="G2690" s="674"/>
      <c r="H2690" s="707"/>
      <c r="I2690" s="672"/>
      <c r="J2690" s="673"/>
    </row>
    <row r="2691" spans="1:10" ht="22.5">
      <c r="A2691" s="686" t="s">
        <v>204</v>
      </c>
      <c r="B2691" s="716" t="s">
        <v>205</v>
      </c>
      <c r="C2691" s="672"/>
      <c r="D2691" s="673"/>
      <c r="E2691" s="674"/>
      <c r="F2691" s="674"/>
      <c r="G2691" s="674"/>
      <c r="H2691" s="707"/>
      <c r="I2691" s="672"/>
      <c r="J2691" s="673"/>
    </row>
    <row r="2692" spans="1:10">
      <c r="A2692" s="686" t="s">
        <v>206</v>
      </c>
      <c r="B2692" s="716" t="s">
        <v>207</v>
      </c>
      <c r="C2692" s="672"/>
      <c r="D2692" s="673"/>
      <c r="E2692" s="674"/>
      <c r="F2692" s="674"/>
      <c r="G2692" s="674"/>
      <c r="H2692" s="707"/>
      <c r="I2692" s="672"/>
      <c r="J2692" s="673"/>
    </row>
    <row r="2693" spans="1:10">
      <c r="A2693" s="686" t="s">
        <v>208</v>
      </c>
      <c r="B2693" s="716" t="s">
        <v>209</v>
      </c>
      <c r="C2693" s="672">
        <v>1</v>
      </c>
      <c r="D2693" s="673">
        <v>1</v>
      </c>
      <c r="E2693" s="674"/>
      <c r="F2693" s="674"/>
      <c r="G2693" s="674"/>
      <c r="H2693" s="707"/>
      <c r="I2693" s="672">
        <v>73</v>
      </c>
      <c r="J2693" s="673">
        <v>73</v>
      </c>
    </row>
    <row r="2694" spans="1:10" ht="23.25" thickBot="1">
      <c r="A2694" s="687" t="s">
        <v>210</v>
      </c>
      <c r="B2694" s="717" t="s">
        <v>211</v>
      </c>
      <c r="C2694" s="672"/>
      <c r="D2694" s="673"/>
      <c r="E2694" s="674"/>
      <c r="F2694" s="674"/>
      <c r="G2694" s="674"/>
      <c r="H2694" s="707"/>
      <c r="I2694" s="672"/>
      <c r="J2694" s="673"/>
    </row>
    <row r="2695" spans="1:10">
      <c r="A2695" s="705" t="s">
        <v>46</v>
      </c>
      <c r="B2695" s="718" t="s">
        <v>47</v>
      </c>
      <c r="C2695" s="680">
        <v>1</v>
      </c>
      <c r="D2695" s="681">
        <v>1</v>
      </c>
      <c r="E2695" s="682">
        <v>0</v>
      </c>
      <c r="F2695" s="682">
        <v>0</v>
      </c>
      <c r="G2695" s="682">
        <v>0</v>
      </c>
      <c r="H2695" s="706">
        <v>0</v>
      </c>
      <c r="I2695" s="680">
        <v>150</v>
      </c>
      <c r="J2695" s="681">
        <v>150</v>
      </c>
    </row>
    <row r="2696" spans="1:10" ht="12" thickBot="1">
      <c r="A2696" s="687" t="s">
        <v>212</v>
      </c>
      <c r="B2696" s="717" t="s">
        <v>213</v>
      </c>
      <c r="C2696" s="672">
        <v>1</v>
      </c>
      <c r="D2696" s="673">
        <v>1</v>
      </c>
      <c r="E2696" s="674"/>
      <c r="F2696" s="674"/>
      <c r="G2696" s="674"/>
      <c r="H2696" s="707"/>
      <c r="I2696" s="672">
        <v>150</v>
      </c>
      <c r="J2696" s="673">
        <v>150</v>
      </c>
    </row>
    <row r="2697" spans="1:10">
      <c r="A2697" s="705" t="s">
        <v>48</v>
      </c>
      <c r="B2697" s="718" t="s">
        <v>49</v>
      </c>
      <c r="C2697" s="680">
        <v>4</v>
      </c>
      <c r="D2697" s="681">
        <v>4</v>
      </c>
      <c r="E2697" s="682">
        <v>0</v>
      </c>
      <c r="F2697" s="682">
        <v>0</v>
      </c>
      <c r="G2697" s="682">
        <v>0</v>
      </c>
      <c r="H2697" s="706">
        <v>0</v>
      </c>
      <c r="I2697" s="680">
        <v>536</v>
      </c>
      <c r="J2697" s="681">
        <v>536</v>
      </c>
    </row>
    <row r="2698" spans="1:10" ht="12" thickBot="1">
      <c r="A2698" s="687" t="s">
        <v>214</v>
      </c>
      <c r="B2698" s="717" t="s">
        <v>215</v>
      </c>
      <c r="C2698" s="672">
        <v>4</v>
      </c>
      <c r="D2698" s="673">
        <v>4</v>
      </c>
      <c r="E2698" s="674"/>
      <c r="F2698" s="674"/>
      <c r="G2698" s="674"/>
      <c r="H2698" s="707"/>
      <c r="I2698" s="672">
        <v>536</v>
      </c>
      <c r="J2698" s="673">
        <v>536</v>
      </c>
    </row>
    <row r="2699" spans="1:10">
      <c r="A2699" s="705" t="s">
        <v>50</v>
      </c>
      <c r="B2699" s="718" t="s">
        <v>51</v>
      </c>
      <c r="C2699" s="680">
        <v>0</v>
      </c>
      <c r="D2699" s="681">
        <v>0</v>
      </c>
      <c r="E2699" s="682">
        <v>0</v>
      </c>
      <c r="F2699" s="682">
        <v>0</v>
      </c>
      <c r="G2699" s="682">
        <v>0</v>
      </c>
      <c r="H2699" s="706">
        <v>0</v>
      </c>
      <c r="I2699" s="680">
        <v>0</v>
      </c>
      <c r="J2699" s="681">
        <v>0</v>
      </c>
    </row>
    <row r="2700" spans="1:10">
      <c r="A2700" s="686" t="s">
        <v>216</v>
      </c>
      <c r="B2700" s="716" t="s">
        <v>217</v>
      </c>
      <c r="C2700" s="672"/>
      <c r="D2700" s="673"/>
      <c r="E2700" s="674"/>
      <c r="F2700" s="674"/>
      <c r="G2700" s="674"/>
      <c r="H2700" s="707"/>
      <c r="I2700" s="672"/>
      <c r="J2700" s="673"/>
    </row>
    <row r="2701" spans="1:10">
      <c r="A2701" s="686" t="s">
        <v>218</v>
      </c>
      <c r="B2701" s="716" t="s">
        <v>219</v>
      </c>
      <c r="C2701" s="672"/>
      <c r="D2701" s="673"/>
      <c r="E2701" s="674"/>
      <c r="F2701" s="674"/>
      <c r="G2701" s="674"/>
      <c r="H2701" s="707"/>
      <c r="I2701" s="672"/>
      <c r="J2701" s="673"/>
    </row>
    <row r="2702" spans="1:10" ht="12" thickBot="1">
      <c r="A2702" s="687" t="s">
        <v>220</v>
      </c>
      <c r="B2702" s="717" t="s">
        <v>221</v>
      </c>
      <c r="C2702" s="672"/>
      <c r="D2702" s="673"/>
      <c r="E2702" s="674"/>
      <c r="F2702" s="674"/>
      <c r="G2702" s="674"/>
      <c r="H2702" s="707"/>
      <c r="I2702" s="672"/>
      <c r="J2702" s="673"/>
    </row>
    <row r="2703" spans="1:10">
      <c r="A2703" s="705" t="s">
        <v>52</v>
      </c>
      <c r="B2703" s="718" t="s">
        <v>53</v>
      </c>
      <c r="C2703" s="680">
        <v>1</v>
      </c>
      <c r="D2703" s="681">
        <v>1</v>
      </c>
      <c r="E2703" s="682">
        <v>0</v>
      </c>
      <c r="F2703" s="682">
        <v>0</v>
      </c>
      <c r="G2703" s="682">
        <v>1</v>
      </c>
      <c r="H2703" s="706">
        <v>1</v>
      </c>
      <c r="I2703" s="680">
        <v>0</v>
      </c>
      <c r="J2703" s="681">
        <v>0</v>
      </c>
    </row>
    <row r="2704" spans="1:10">
      <c r="A2704" s="686" t="s">
        <v>222</v>
      </c>
      <c r="B2704" s="716" t="s">
        <v>223</v>
      </c>
      <c r="C2704" s="672"/>
      <c r="D2704" s="673"/>
      <c r="E2704" s="674"/>
      <c r="F2704" s="674"/>
      <c r="G2704" s="674"/>
      <c r="H2704" s="707"/>
      <c r="I2704" s="672"/>
      <c r="J2704" s="673"/>
    </row>
    <row r="2705" spans="1:10">
      <c r="A2705" s="686" t="s">
        <v>224</v>
      </c>
      <c r="B2705" s="716" t="s">
        <v>225</v>
      </c>
      <c r="C2705" s="672"/>
      <c r="D2705" s="673"/>
      <c r="E2705" s="674"/>
      <c r="F2705" s="674"/>
      <c r="G2705" s="674"/>
      <c r="H2705" s="707"/>
      <c r="I2705" s="672"/>
      <c r="J2705" s="673"/>
    </row>
    <row r="2706" spans="1:10">
      <c r="A2706" s="686" t="s">
        <v>226</v>
      </c>
      <c r="B2706" s="716" t="s">
        <v>227</v>
      </c>
      <c r="C2706" s="672"/>
      <c r="D2706" s="673"/>
      <c r="E2706" s="674"/>
      <c r="F2706" s="674"/>
      <c r="G2706" s="674"/>
      <c r="H2706" s="707"/>
      <c r="I2706" s="672"/>
      <c r="J2706" s="673"/>
    </row>
    <row r="2707" spans="1:10" ht="12" thickBot="1">
      <c r="A2707" s="687" t="s">
        <v>228</v>
      </c>
      <c r="B2707" s="717" t="s">
        <v>229</v>
      </c>
      <c r="C2707" s="672">
        <v>1</v>
      </c>
      <c r="D2707" s="673">
        <v>1</v>
      </c>
      <c r="E2707" s="674"/>
      <c r="F2707" s="674"/>
      <c r="G2707" s="674">
        <v>1</v>
      </c>
      <c r="H2707" s="707">
        <v>1</v>
      </c>
      <c r="I2707" s="672"/>
      <c r="J2707" s="673"/>
    </row>
    <row r="2708" spans="1:10">
      <c r="A2708" s="705" t="s">
        <v>54</v>
      </c>
      <c r="B2708" s="718" t="s">
        <v>55</v>
      </c>
      <c r="C2708" s="680">
        <v>0</v>
      </c>
      <c r="D2708" s="681">
        <v>0</v>
      </c>
      <c r="E2708" s="682">
        <v>0</v>
      </c>
      <c r="F2708" s="682">
        <v>0</v>
      </c>
      <c r="G2708" s="682">
        <v>0</v>
      </c>
      <c r="H2708" s="706">
        <v>0</v>
      </c>
      <c r="I2708" s="680">
        <v>0</v>
      </c>
      <c r="J2708" s="681">
        <v>0</v>
      </c>
    </row>
    <row r="2709" spans="1:10">
      <c r="A2709" s="686" t="s">
        <v>230</v>
      </c>
      <c r="B2709" s="716" t="s">
        <v>231</v>
      </c>
      <c r="C2709" s="710"/>
      <c r="D2709" s="711"/>
      <c r="E2709" s="712"/>
      <c r="F2709" s="712"/>
      <c r="G2709" s="712"/>
      <c r="H2709" s="713"/>
      <c r="I2709" s="710"/>
      <c r="J2709" s="711"/>
    </row>
    <row r="2710" spans="1:10">
      <c r="A2710" s="686" t="s">
        <v>232</v>
      </c>
      <c r="B2710" s="716" t="s">
        <v>233</v>
      </c>
      <c r="C2710" s="710"/>
      <c r="D2710" s="711"/>
      <c r="E2710" s="712"/>
      <c r="F2710" s="712"/>
      <c r="G2710" s="712"/>
      <c r="H2710" s="713"/>
      <c r="I2710" s="710"/>
      <c r="J2710" s="711"/>
    </row>
    <row r="2711" spans="1:10" ht="12" thickBot="1">
      <c r="A2711" s="687" t="s">
        <v>234</v>
      </c>
      <c r="B2711" s="717" t="s">
        <v>235</v>
      </c>
      <c r="C2711" s="710"/>
      <c r="D2711" s="711"/>
      <c r="E2711" s="712"/>
      <c r="F2711" s="712"/>
      <c r="G2711" s="712"/>
      <c r="H2711" s="713"/>
      <c r="I2711" s="710"/>
      <c r="J2711" s="711"/>
    </row>
    <row r="2712" spans="1:10" ht="31.5" customHeight="1">
      <c r="A2712" s="705" t="s">
        <v>254</v>
      </c>
      <c r="B2712" s="718" t="s">
        <v>57</v>
      </c>
      <c r="C2712" s="680"/>
      <c r="D2712" s="681"/>
      <c r="E2712" s="682"/>
      <c r="F2712" s="682"/>
      <c r="G2712" s="682"/>
      <c r="H2712" s="706"/>
      <c r="I2712" s="680"/>
      <c r="J2712" s="681"/>
    </row>
    <row r="2713" spans="1:10" ht="11.25" customHeight="1">
      <c r="A2713" s="686" t="s">
        <v>236</v>
      </c>
      <c r="B2713" s="716" t="s">
        <v>237</v>
      </c>
      <c r="C2713" s="672"/>
      <c r="D2713" s="673"/>
      <c r="E2713" s="674"/>
      <c r="F2713" s="674"/>
      <c r="G2713" s="674"/>
      <c r="H2713" s="707"/>
      <c r="I2713" s="672"/>
      <c r="J2713" s="673"/>
    </row>
    <row r="2714" spans="1:10" ht="23.25" thickBot="1">
      <c r="A2714" s="687" t="s">
        <v>238</v>
      </c>
      <c r="B2714" s="717" t="s">
        <v>239</v>
      </c>
      <c r="C2714" s="710"/>
      <c r="D2714" s="711"/>
      <c r="E2714" s="712"/>
      <c r="F2714" s="712"/>
      <c r="G2714" s="712"/>
      <c r="H2714" s="713"/>
      <c r="I2714" s="710"/>
      <c r="J2714" s="711"/>
    </row>
    <row r="2715" spans="1:10" ht="11.25" customHeight="1">
      <c r="A2715" s="714" t="s">
        <v>58</v>
      </c>
      <c r="B2715" s="719" t="s">
        <v>59</v>
      </c>
      <c r="C2715" s="680"/>
      <c r="D2715" s="681"/>
      <c r="E2715" s="682"/>
      <c r="F2715" s="682"/>
      <c r="G2715" s="682"/>
      <c r="H2715" s="706"/>
      <c r="I2715" s="680"/>
      <c r="J2715" s="681"/>
    </row>
    <row r="2716" spans="1:10" ht="11.25" customHeight="1" thickBot="1">
      <c r="A2716" s="687" t="s">
        <v>240</v>
      </c>
      <c r="B2716" s="717" t="s">
        <v>241</v>
      </c>
      <c r="C2716" s="688"/>
      <c r="D2716" s="689"/>
      <c r="E2716" s="690"/>
      <c r="F2716" s="690"/>
      <c r="G2716" s="690"/>
      <c r="H2716" s="720"/>
      <c r="I2716" s="688"/>
      <c r="J2716" s="689"/>
    </row>
    <row r="2717" spans="1:10" ht="15" customHeight="1" thickBot="1">
      <c r="A2717" s="645" t="s">
        <v>1786</v>
      </c>
      <c r="B2717" s="646"/>
      <c r="C2717" s="646"/>
      <c r="D2717" s="646"/>
      <c r="E2717" s="646"/>
      <c r="F2717" s="646"/>
      <c r="G2717" s="646"/>
      <c r="H2717" s="646"/>
      <c r="I2717" s="646"/>
      <c r="J2717" s="646"/>
    </row>
    <row r="2718" spans="1:10" ht="13.5" customHeight="1" thickBot="1">
      <c r="A2718" s="1850" t="s">
        <v>0</v>
      </c>
      <c r="B2718" s="1851" t="s">
        <v>1</v>
      </c>
      <c r="C2718" s="1852" t="s">
        <v>250</v>
      </c>
      <c r="D2718" s="1852"/>
      <c r="E2718" s="1853" t="s">
        <v>7</v>
      </c>
      <c r="F2718" s="1853"/>
      <c r="G2718" s="1853"/>
      <c r="H2718" s="1853"/>
      <c r="I2718" s="1852" t="s">
        <v>251</v>
      </c>
      <c r="J2718" s="1852"/>
    </row>
    <row r="2719" spans="1:10" ht="34.5" customHeight="1" thickBot="1">
      <c r="A2719" s="1850"/>
      <c r="B2719" s="1851"/>
      <c r="C2719" s="1852"/>
      <c r="D2719" s="1852"/>
      <c r="E2719" s="1853"/>
      <c r="F2719" s="1853"/>
      <c r="G2719" s="1853"/>
      <c r="H2719" s="1853"/>
      <c r="I2719" s="1852"/>
      <c r="J2719" s="1852"/>
    </row>
    <row r="2720" spans="1:10" ht="11.25" customHeight="1" thickBot="1">
      <c r="A2720" s="1850"/>
      <c r="B2720" s="1851"/>
      <c r="C2720" s="1852"/>
      <c r="D2720" s="1852"/>
      <c r="E2720" s="1854" t="s">
        <v>13</v>
      </c>
      <c r="F2720" s="1854"/>
      <c r="G2720" s="1855" t="s">
        <v>244</v>
      </c>
      <c r="H2720" s="1855"/>
      <c r="I2720" s="1852"/>
      <c r="J2720" s="1852"/>
    </row>
    <row r="2721" spans="1:10" ht="48.75" customHeight="1">
      <c r="A2721" s="1850"/>
      <c r="B2721" s="1851"/>
      <c r="C2721" s="648" t="s">
        <v>15</v>
      </c>
      <c r="D2721" s="649" t="s">
        <v>252</v>
      </c>
      <c r="E2721" s="650" t="s">
        <v>15</v>
      </c>
      <c r="F2721" s="651" t="s">
        <v>16</v>
      </c>
      <c r="G2721" s="652" t="s">
        <v>15</v>
      </c>
      <c r="H2721" s="652" t="s">
        <v>16</v>
      </c>
      <c r="I2721" s="648" t="s">
        <v>15</v>
      </c>
      <c r="J2721" s="649" t="s">
        <v>16</v>
      </c>
    </row>
    <row r="2722" spans="1:10" s="659" customFormat="1" ht="11.25" customHeight="1" thickBot="1">
      <c r="A2722" s="653">
        <v>1</v>
      </c>
      <c r="B2722" s="654">
        <v>2</v>
      </c>
      <c r="C2722" s="655">
        <v>3</v>
      </c>
      <c r="D2722" s="656">
        <v>4</v>
      </c>
      <c r="E2722" s="657">
        <v>5</v>
      </c>
      <c r="F2722" s="658">
        <v>6</v>
      </c>
      <c r="G2722" s="657">
        <v>7</v>
      </c>
      <c r="H2722" s="656">
        <v>8</v>
      </c>
      <c r="I2722" s="655">
        <v>9</v>
      </c>
      <c r="J2722" s="656">
        <v>10</v>
      </c>
    </row>
    <row r="2723" spans="1:10" ht="11.25" customHeight="1" thickBot="1">
      <c r="A2723" s="1848" t="s">
        <v>253</v>
      </c>
      <c r="B2723" s="1849"/>
      <c r="C2723" s="660">
        <v>106</v>
      </c>
      <c r="D2723" s="661">
        <v>99</v>
      </c>
      <c r="E2723" s="660">
        <v>2</v>
      </c>
      <c r="F2723" s="662">
        <v>2</v>
      </c>
      <c r="G2723" s="662">
        <v>9</v>
      </c>
      <c r="H2723" s="661">
        <v>9</v>
      </c>
      <c r="I2723" s="663">
        <v>9563</v>
      </c>
      <c r="J2723" s="664">
        <v>8526</v>
      </c>
    </row>
    <row r="2724" spans="1:10">
      <c r="A2724" s="665" t="s">
        <v>18</v>
      </c>
      <c r="B2724" s="666" t="s">
        <v>19</v>
      </c>
      <c r="C2724" s="667">
        <v>6</v>
      </c>
      <c r="D2724" s="668">
        <v>5</v>
      </c>
      <c r="E2724" s="667">
        <v>0</v>
      </c>
      <c r="F2724" s="669">
        <v>0</v>
      </c>
      <c r="G2724" s="669">
        <v>0</v>
      </c>
      <c r="H2724" s="668">
        <v>0</v>
      </c>
      <c r="I2724" s="667">
        <v>433</v>
      </c>
      <c r="J2724" s="668">
        <v>103</v>
      </c>
    </row>
    <row r="2725" spans="1:10">
      <c r="A2725" s="670" t="s">
        <v>66</v>
      </c>
      <c r="B2725" s="671" t="s">
        <v>67</v>
      </c>
      <c r="C2725" s="672">
        <v>6</v>
      </c>
      <c r="D2725" s="673">
        <v>5</v>
      </c>
      <c r="E2725" s="672"/>
      <c r="F2725" s="674"/>
      <c r="G2725" s="674"/>
      <c r="H2725" s="673"/>
      <c r="I2725" s="672">
        <v>433</v>
      </c>
      <c r="J2725" s="673">
        <v>103</v>
      </c>
    </row>
    <row r="2726" spans="1:10" ht="11.25" customHeight="1">
      <c r="A2726" s="670" t="s">
        <v>68</v>
      </c>
      <c r="B2726" s="671" t="s">
        <v>69</v>
      </c>
      <c r="C2726" s="672"/>
      <c r="D2726" s="673"/>
      <c r="E2726" s="672"/>
      <c r="F2726" s="674"/>
      <c r="G2726" s="674"/>
      <c r="H2726" s="673"/>
      <c r="I2726" s="672"/>
      <c r="J2726" s="673"/>
    </row>
    <row r="2727" spans="1:10" ht="12" thickBot="1">
      <c r="A2727" s="675" t="s">
        <v>70</v>
      </c>
      <c r="B2727" s="676" t="s">
        <v>71</v>
      </c>
      <c r="C2727" s="672"/>
      <c r="D2727" s="673"/>
      <c r="E2727" s="672"/>
      <c r="F2727" s="674"/>
      <c r="G2727" s="674"/>
      <c r="H2727" s="673"/>
      <c r="I2727" s="672"/>
      <c r="J2727" s="673"/>
    </row>
    <row r="2728" spans="1:10">
      <c r="A2728" s="665" t="s">
        <v>20</v>
      </c>
      <c r="B2728" s="666" t="s">
        <v>21</v>
      </c>
      <c r="C2728" s="667">
        <v>19</v>
      </c>
      <c r="D2728" s="668">
        <v>19</v>
      </c>
      <c r="E2728" s="667">
        <v>0</v>
      </c>
      <c r="F2728" s="669">
        <v>0</v>
      </c>
      <c r="G2728" s="669">
        <v>3</v>
      </c>
      <c r="H2728" s="668">
        <v>3</v>
      </c>
      <c r="I2728" s="667">
        <v>1569</v>
      </c>
      <c r="J2728" s="668">
        <v>1569</v>
      </c>
    </row>
    <row r="2729" spans="1:10">
      <c r="A2729" s="670" t="s">
        <v>72</v>
      </c>
      <c r="B2729" s="671" t="s">
        <v>73</v>
      </c>
      <c r="C2729" s="672">
        <v>18</v>
      </c>
      <c r="D2729" s="673">
        <v>18</v>
      </c>
      <c r="E2729" s="672"/>
      <c r="F2729" s="674"/>
      <c r="G2729" s="674">
        <v>3</v>
      </c>
      <c r="H2729" s="673">
        <v>3</v>
      </c>
      <c r="I2729" s="677">
        <v>1415</v>
      </c>
      <c r="J2729" s="678">
        <v>1415</v>
      </c>
    </row>
    <row r="2730" spans="1:10">
      <c r="A2730" s="670" t="s">
        <v>74</v>
      </c>
      <c r="B2730" s="671" t="s">
        <v>75</v>
      </c>
      <c r="C2730" s="672"/>
      <c r="D2730" s="673"/>
      <c r="E2730" s="672"/>
      <c r="F2730" s="674"/>
      <c r="G2730" s="674"/>
      <c r="H2730" s="673"/>
      <c r="I2730" s="672"/>
      <c r="J2730" s="673"/>
    </row>
    <row r="2731" spans="1:10">
      <c r="A2731" s="670" t="s">
        <v>76</v>
      </c>
      <c r="B2731" s="671" t="s">
        <v>77</v>
      </c>
      <c r="C2731" s="672"/>
      <c r="D2731" s="673"/>
      <c r="E2731" s="672"/>
      <c r="F2731" s="674"/>
      <c r="G2731" s="674"/>
      <c r="H2731" s="673"/>
      <c r="I2731" s="672"/>
      <c r="J2731" s="673"/>
    </row>
    <row r="2732" spans="1:10" ht="11.25" customHeight="1">
      <c r="A2732" s="670" t="s">
        <v>78</v>
      </c>
      <c r="B2732" s="671" t="s">
        <v>79</v>
      </c>
      <c r="C2732" s="672">
        <v>1</v>
      </c>
      <c r="D2732" s="673">
        <v>1</v>
      </c>
      <c r="E2732" s="672"/>
      <c r="F2732" s="674"/>
      <c r="G2732" s="674"/>
      <c r="H2732" s="673"/>
      <c r="I2732" s="672">
        <v>154</v>
      </c>
      <c r="J2732" s="673">
        <v>154</v>
      </c>
    </row>
    <row r="2733" spans="1:10" ht="12" thickBot="1">
      <c r="A2733" s="675" t="s">
        <v>80</v>
      </c>
      <c r="B2733" s="676" t="s">
        <v>81</v>
      </c>
      <c r="C2733" s="672"/>
      <c r="D2733" s="673"/>
      <c r="E2733" s="672"/>
      <c r="F2733" s="674"/>
      <c r="G2733" s="674"/>
      <c r="H2733" s="673"/>
      <c r="I2733" s="672"/>
      <c r="J2733" s="673"/>
    </row>
    <row r="2734" spans="1:10">
      <c r="A2734" s="665" t="s">
        <v>22</v>
      </c>
      <c r="B2734" s="666" t="s">
        <v>23</v>
      </c>
      <c r="C2734" s="667">
        <v>44</v>
      </c>
      <c r="D2734" s="668">
        <v>40</v>
      </c>
      <c r="E2734" s="667">
        <v>2</v>
      </c>
      <c r="F2734" s="669">
        <v>2</v>
      </c>
      <c r="G2734" s="669">
        <v>4</v>
      </c>
      <c r="H2734" s="668">
        <v>4</v>
      </c>
      <c r="I2734" s="667">
        <v>4295</v>
      </c>
      <c r="J2734" s="668">
        <v>3613</v>
      </c>
    </row>
    <row r="2735" spans="1:10">
      <c r="A2735" s="670" t="s">
        <v>82</v>
      </c>
      <c r="B2735" s="671" t="s">
        <v>83</v>
      </c>
      <c r="C2735" s="672">
        <v>2</v>
      </c>
      <c r="D2735" s="673">
        <v>2</v>
      </c>
      <c r="E2735" s="672"/>
      <c r="F2735" s="674"/>
      <c r="G2735" s="674"/>
      <c r="H2735" s="673"/>
      <c r="I2735" s="672">
        <v>272</v>
      </c>
      <c r="J2735" s="673">
        <v>272</v>
      </c>
    </row>
    <row r="2736" spans="1:10">
      <c r="A2736" s="670" t="s">
        <v>84</v>
      </c>
      <c r="B2736" s="671" t="s">
        <v>85</v>
      </c>
      <c r="C2736" s="672"/>
      <c r="D2736" s="673"/>
      <c r="E2736" s="672"/>
      <c r="F2736" s="674"/>
      <c r="G2736" s="674"/>
      <c r="H2736" s="673"/>
      <c r="I2736" s="672"/>
      <c r="J2736" s="673"/>
    </row>
    <row r="2737" spans="1:10">
      <c r="A2737" s="670" t="s">
        <v>86</v>
      </c>
      <c r="B2737" s="671" t="s">
        <v>87</v>
      </c>
      <c r="C2737" s="672"/>
      <c r="D2737" s="673"/>
      <c r="E2737" s="672"/>
      <c r="F2737" s="674"/>
      <c r="G2737" s="674"/>
      <c r="H2737" s="673"/>
      <c r="I2737" s="672"/>
      <c r="J2737" s="673"/>
    </row>
    <row r="2738" spans="1:10" s="679" customFormat="1" ht="11.25" customHeight="1">
      <c r="A2738" s="670" t="s">
        <v>88</v>
      </c>
      <c r="B2738" s="671" t="s">
        <v>89</v>
      </c>
      <c r="C2738" s="672"/>
      <c r="D2738" s="673"/>
      <c r="E2738" s="672"/>
      <c r="F2738" s="674"/>
      <c r="G2738" s="674"/>
      <c r="H2738" s="673"/>
      <c r="I2738" s="672"/>
      <c r="J2738" s="673"/>
    </row>
    <row r="2739" spans="1:10">
      <c r="A2739" s="670" t="s">
        <v>90</v>
      </c>
      <c r="B2739" s="671" t="s">
        <v>91</v>
      </c>
      <c r="C2739" s="672">
        <v>3</v>
      </c>
      <c r="D2739" s="673">
        <v>3</v>
      </c>
      <c r="E2739" s="672"/>
      <c r="F2739" s="674"/>
      <c r="G2739" s="674"/>
      <c r="H2739" s="673"/>
      <c r="I2739" s="672">
        <v>280</v>
      </c>
      <c r="J2739" s="673">
        <v>280</v>
      </c>
    </row>
    <row r="2740" spans="1:10" ht="22.5">
      <c r="A2740" s="670" t="s">
        <v>92</v>
      </c>
      <c r="B2740" s="671" t="s">
        <v>93</v>
      </c>
      <c r="C2740" s="672"/>
      <c r="D2740" s="673"/>
      <c r="E2740" s="672"/>
      <c r="F2740" s="674"/>
      <c r="G2740" s="674"/>
      <c r="H2740" s="673"/>
      <c r="I2740" s="672"/>
      <c r="J2740" s="673"/>
    </row>
    <row r="2741" spans="1:10" s="679" customFormat="1" ht="22.5" customHeight="1">
      <c r="A2741" s="670" t="s">
        <v>94</v>
      </c>
      <c r="B2741" s="671" t="s">
        <v>95</v>
      </c>
      <c r="C2741" s="672">
        <v>1</v>
      </c>
      <c r="D2741" s="673">
        <v>1</v>
      </c>
      <c r="E2741" s="672"/>
      <c r="F2741" s="674"/>
      <c r="G2741" s="674"/>
      <c r="H2741" s="673"/>
      <c r="I2741" s="672">
        <v>180</v>
      </c>
      <c r="J2741" s="673">
        <v>180</v>
      </c>
    </row>
    <row r="2742" spans="1:10" ht="11.25" customHeight="1">
      <c r="A2742" s="670" t="s">
        <v>96</v>
      </c>
      <c r="B2742" s="671" t="s">
        <v>97</v>
      </c>
      <c r="C2742" s="672">
        <v>1</v>
      </c>
      <c r="D2742" s="673">
        <v>1</v>
      </c>
      <c r="E2742" s="672"/>
      <c r="F2742" s="674"/>
      <c r="G2742" s="674"/>
      <c r="H2742" s="673"/>
      <c r="I2742" s="672">
        <v>192</v>
      </c>
      <c r="J2742" s="673">
        <v>192</v>
      </c>
    </row>
    <row r="2743" spans="1:10" ht="11.25" customHeight="1">
      <c r="A2743" s="670" t="s">
        <v>98</v>
      </c>
      <c r="B2743" s="671" t="s">
        <v>99</v>
      </c>
      <c r="C2743" s="672"/>
      <c r="D2743" s="673"/>
      <c r="E2743" s="672"/>
      <c r="F2743" s="674"/>
      <c r="G2743" s="674"/>
      <c r="H2743" s="673"/>
      <c r="I2743" s="672"/>
      <c r="J2743" s="673"/>
    </row>
    <row r="2744" spans="1:10" s="679" customFormat="1">
      <c r="A2744" s="670" t="s">
        <v>100</v>
      </c>
      <c r="B2744" s="671" t="s">
        <v>101</v>
      </c>
      <c r="C2744" s="672"/>
      <c r="D2744" s="673"/>
      <c r="E2744" s="672"/>
      <c r="F2744" s="674"/>
      <c r="G2744" s="674"/>
      <c r="H2744" s="673"/>
      <c r="I2744" s="672"/>
      <c r="J2744" s="673"/>
    </row>
    <row r="2745" spans="1:10" ht="11.25" customHeight="1">
      <c r="A2745" s="670" t="s">
        <v>102</v>
      </c>
      <c r="B2745" s="671" t="s">
        <v>103</v>
      </c>
      <c r="C2745" s="672">
        <v>1</v>
      </c>
      <c r="D2745" s="673">
        <v>1</v>
      </c>
      <c r="E2745" s="672"/>
      <c r="F2745" s="674"/>
      <c r="G2745" s="674"/>
      <c r="H2745" s="673"/>
      <c r="I2745" s="672">
        <v>30</v>
      </c>
      <c r="J2745" s="673">
        <v>30</v>
      </c>
    </row>
    <row r="2746" spans="1:10" s="679" customFormat="1" ht="11.25" customHeight="1">
      <c r="A2746" s="670" t="s">
        <v>104</v>
      </c>
      <c r="B2746" s="671" t="s">
        <v>105</v>
      </c>
      <c r="C2746" s="672"/>
      <c r="D2746" s="673"/>
      <c r="E2746" s="672"/>
      <c r="F2746" s="674"/>
      <c r="G2746" s="674"/>
      <c r="H2746" s="673"/>
      <c r="I2746" s="672"/>
      <c r="J2746" s="673"/>
    </row>
    <row r="2747" spans="1:10">
      <c r="A2747" s="670" t="s">
        <v>106</v>
      </c>
      <c r="B2747" s="671" t="s">
        <v>107</v>
      </c>
      <c r="C2747" s="672">
        <v>8</v>
      </c>
      <c r="D2747" s="673">
        <v>7</v>
      </c>
      <c r="E2747" s="672">
        <v>1</v>
      </c>
      <c r="F2747" s="674">
        <v>1</v>
      </c>
      <c r="G2747" s="674">
        <v>2</v>
      </c>
      <c r="H2747" s="673">
        <v>2</v>
      </c>
      <c r="I2747" s="672">
        <v>550</v>
      </c>
      <c r="J2747" s="673">
        <v>512</v>
      </c>
    </row>
    <row r="2748" spans="1:10" s="679" customFormat="1" ht="11.25" customHeight="1">
      <c r="A2748" s="670" t="s">
        <v>108</v>
      </c>
      <c r="B2748" s="671" t="s">
        <v>109</v>
      </c>
      <c r="C2748" s="672"/>
      <c r="D2748" s="673"/>
      <c r="E2748" s="672"/>
      <c r="F2748" s="674"/>
      <c r="G2748" s="674"/>
      <c r="H2748" s="673"/>
      <c r="I2748" s="672"/>
      <c r="J2748" s="673"/>
    </row>
    <row r="2749" spans="1:10" ht="11.25" customHeight="1">
      <c r="A2749" s="670" t="s">
        <v>110</v>
      </c>
      <c r="B2749" s="671" t="s">
        <v>111</v>
      </c>
      <c r="C2749" s="672">
        <v>2</v>
      </c>
      <c r="D2749" s="673">
        <v>2</v>
      </c>
      <c r="E2749" s="672"/>
      <c r="F2749" s="674"/>
      <c r="G2749" s="674"/>
      <c r="H2749" s="673"/>
      <c r="I2749" s="672">
        <v>269</v>
      </c>
      <c r="J2749" s="673">
        <v>269</v>
      </c>
    </row>
    <row r="2750" spans="1:10" ht="11.25" customHeight="1">
      <c r="A2750" s="670" t="s">
        <v>112</v>
      </c>
      <c r="B2750" s="671" t="s">
        <v>113</v>
      </c>
      <c r="C2750" s="672">
        <v>19</v>
      </c>
      <c r="D2750" s="673">
        <v>18</v>
      </c>
      <c r="E2750" s="672">
        <v>1</v>
      </c>
      <c r="F2750" s="674">
        <v>1</v>
      </c>
      <c r="G2750" s="674">
        <v>1</v>
      </c>
      <c r="H2750" s="673">
        <v>1</v>
      </c>
      <c r="I2750" s="672">
        <v>1673</v>
      </c>
      <c r="J2750" s="673">
        <v>1613</v>
      </c>
    </row>
    <row r="2751" spans="1:10" s="679" customFormat="1" ht="22.5">
      <c r="A2751" s="670" t="s">
        <v>114</v>
      </c>
      <c r="B2751" s="671" t="s">
        <v>115</v>
      </c>
      <c r="C2751" s="672">
        <v>1</v>
      </c>
      <c r="D2751" s="673"/>
      <c r="E2751" s="672"/>
      <c r="F2751" s="674"/>
      <c r="G2751" s="674"/>
      <c r="H2751" s="673"/>
      <c r="I2751" s="672">
        <v>74</v>
      </c>
      <c r="J2751" s="673"/>
    </row>
    <row r="2752" spans="1:10" ht="11.25" customHeight="1">
      <c r="A2752" s="670" t="s">
        <v>116</v>
      </c>
      <c r="B2752" s="671" t="s">
        <v>117</v>
      </c>
      <c r="C2752" s="672">
        <v>1</v>
      </c>
      <c r="D2752" s="673">
        <v>1</v>
      </c>
      <c r="E2752" s="672"/>
      <c r="F2752" s="674"/>
      <c r="G2752" s="674"/>
      <c r="H2752" s="673"/>
      <c r="I2752" s="672">
        <v>61</v>
      </c>
      <c r="J2752" s="673">
        <v>61</v>
      </c>
    </row>
    <row r="2753" spans="1:10" s="679" customFormat="1" ht="11.25" customHeight="1">
      <c r="A2753" s="670" t="s">
        <v>118</v>
      </c>
      <c r="B2753" s="671" t="s">
        <v>119</v>
      </c>
      <c r="C2753" s="672">
        <v>1</v>
      </c>
      <c r="D2753" s="673">
        <v>1</v>
      </c>
      <c r="E2753" s="672"/>
      <c r="F2753" s="674"/>
      <c r="G2753" s="674"/>
      <c r="H2753" s="673"/>
      <c r="I2753" s="672">
        <v>29</v>
      </c>
      <c r="J2753" s="673">
        <v>29</v>
      </c>
    </row>
    <row r="2754" spans="1:10">
      <c r="A2754" s="670" t="s">
        <v>120</v>
      </c>
      <c r="B2754" s="671" t="s">
        <v>121</v>
      </c>
      <c r="C2754" s="672"/>
      <c r="D2754" s="673"/>
      <c r="E2754" s="672"/>
      <c r="F2754" s="674"/>
      <c r="G2754" s="674"/>
      <c r="H2754" s="673"/>
      <c r="I2754" s="672"/>
      <c r="J2754" s="673"/>
    </row>
    <row r="2755" spans="1:10" s="679" customFormat="1">
      <c r="A2755" s="670" t="s">
        <v>122</v>
      </c>
      <c r="B2755" s="671" t="s">
        <v>123</v>
      </c>
      <c r="C2755" s="672"/>
      <c r="D2755" s="673"/>
      <c r="E2755" s="672"/>
      <c r="F2755" s="674"/>
      <c r="G2755" s="674"/>
      <c r="H2755" s="673"/>
      <c r="I2755" s="672"/>
      <c r="J2755" s="673"/>
    </row>
    <row r="2756" spans="1:10">
      <c r="A2756" s="670" t="s">
        <v>124</v>
      </c>
      <c r="B2756" s="671" t="s">
        <v>125</v>
      </c>
      <c r="C2756" s="672">
        <v>2</v>
      </c>
      <c r="D2756" s="673">
        <v>1</v>
      </c>
      <c r="E2756" s="672"/>
      <c r="F2756" s="674"/>
      <c r="G2756" s="674"/>
      <c r="H2756" s="673"/>
      <c r="I2756" s="672">
        <v>534</v>
      </c>
      <c r="J2756" s="673">
        <v>24</v>
      </c>
    </row>
    <row r="2757" spans="1:10" s="679" customFormat="1" ht="11.25" customHeight="1">
      <c r="A2757" s="670" t="s">
        <v>126</v>
      </c>
      <c r="B2757" s="671" t="s">
        <v>127</v>
      </c>
      <c r="C2757" s="672">
        <v>1</v>
      </c>
      <c r="D2757" s="673">
        <v>1</v>
      </c>
      <c r="E2757" s="672"/>
      <c r="F2757" s="674"/>
      <c r="G2757" s="674">
        <v>1</v>
      </c>
      <c r="H2757" s="673">
        <v>1</v>
      </c>
      <c r="I2757" s="672"/>
      <c r="J2757" s="673"/>
    </row>
    <row r="2758" spans="1:10" ht="12" thickBot="1">
      <c r="A2758" s="675" t="s">
        <v>128</v>
      </c>
      <c r="B2758" s="676" t="s">
        <v>129</v>
      </c>
      <c r="C2758" s="672">
        <v>1</v>
      </c>
      <c r="D2758" s="673">
        <v>1</v>
      </c>
      <c r="E2758" s="672"/>
      <c r="F2758" s="674"/>
      <c r="G2758" s="674"/>
      <c r="H2758" s="673"/>
      <c r="I2758" s="672">
        <v>151</v>
      </c>
      <c r="J2758" s="673">
        <v>151</v>
      </c>
    </row>
    <row r="2759" spans="1:10" s="679" customFormat="1" ht="21" customHeight="1">
      <c r="A2759" s="665" t="s">
        <v>24</v>
      </c>
      <c r="B2759" s="666" t="s">
        <v>25</v>
      </c>
      <c r="C2759" s="680">
        <v>3</v>
      </c>
      <c r="D2759" s="681">
        <v>2</v>
      </c>
      <c r="E2759" s="680">
        <v>0</v>
      </c>
      <c r="F2759" s="682">
        <v>0</v>
      </c>
      <c r="G2759" s="682">
        <v>0</v>
      </c>
      <c r="H2759" s="681">
        <v>0</v>
      </c>
      <c r="I2759" s="680">
        <v>206</v>
      </c>
      <c r="J2759" s="681">
        <v>191</v>
      </c>
    </row>
    <row r="2760" spans="1:10" ht="23.25" thickBot="1">
      <c r="A2760" s="675" t="s">
        <v>130</v>
      </c>
      <c r="B2760" s="676" t="s">
        <v>131</v>
      </c>
      <c r="C2760" s="672">
        <v>3</v>
      </c>
      <c r="D2760" s="673">
        <v>2</v>
      </c>
      <c r="E2760" s="672"/>
      <c r="F2760" s="674"/>
      <c r="G2760" s="674"/>
      <c r="H2760" s="673"/>
      <c r="I2760" s="672">
        <v>206</v>
      </c>
      <c r="J2760" s="673">
        <v>191</v>
      </c>
    </row>
    <row r="2761" spans="1:10" ht="21" customHeight="1">
      <c r="A2761" s="665" t="s">
        <v>26</v>
      </c>
      <c r="B2761" s="666" t="s">
        <v>27</v>
      </c>
      <c r="C2761" s="680">
        <v>2</v>
      </c>
      <c r="D2761" s="681">
        <v>2</v>
      </c>
      <c r="E2761" s="680">
        <v>0</v>
      </c>
      <c r="F2761" s="682">
        <v>0</v>
      </c>
      <c r="G2761" s="682">
        <v>0</v>
      </c>
      <c r="H2761" s="681">
        <v>0</v>
      </c>
      <c r="I2761" s="680">
        <v>513</v>
      </c>
      <c r="J2761" s="681">
        <v>513</v>
      </c>
    </row>
    <row r="2762" spans="1:10" s="679" customFormat="1">
      <c r="A2762" s="670" t="s">
        <v>132</v>
      </c>
      <c r="B2762" s="671" t="s">
        <v>133</v>
      </c>
      <c r="C2762" s="672">
        <v>1</v>
      </c>
      <c r="D2762" s="673">
        <v>1</v>
      </c>
      <c r="E2762" s="672"/>
      <c r="F2762" s="674"/>
      <c r="G2762" s="674"/>
      <c r="H2762" s="673"/>
      <c r="I2762" s="672">
        <v>440</v>
      </c>
      <c r="J2762" s="673">
        <v>440</v>
      </c>
    </row>
    <row r="2763" spans="1:10">
      <c r="A2763" s="670" t="s">
        <v>134</v>
      </c>
      <c r="B2763" s="671" t="s">
        <v>135</v>
      </c>
      <c r="C2763" s="672"/>
      <c r="D2763" s="673"/>
      <c r="E2763" s="672"/>
      <c r="F2763" s="674"/>
      <c r="G2763" s="674"/>
      <c r="H2763" s="673"/>
      <c r="I2763" s="672"/>
      <c r="J2763" s="673"/>
    </row>
    <row r="2764" spans="1:10" s="679" customFormat="1" ht="11.25" customHeight="1">
      <c r="A2764" s="670" t="s">
        <v>136</v>
      </c>
      <c r="B2764" s="671" t="s">
        <v>137</v>
      </c>
      <c r="C2764" s="672">
        <v>1</v>
      </c>
      <c r="D2764" s="673">
        <v>1</v>
      </c>
      <c r="E2764" s="672"/>
      <c r="F2764" s="674"/>
      <c r="G2764" s="674"/>
      <c r="H2764" s="673"/>
      <c r="I2764" s="672">
        <v>73</v>
      </c>
      <c r="J2764" s="673">
        <v>73</v>
      </c>
    </row>
    <row r="2765" spans="1:10" ht="12" thickBot="1">
      <c r="A2765" s="683" t="s">
        <v>138</v>
      </c>
      <c r="B2765" s="676" t="s">
        <v>139</v>
      </c>
      <c r="C2765" s="672"/>
      <c r="D2765" s="673"/>
      <c r="E2765" s="672"/>
      <c r="F2765" s="674"/>
      <c r="G2765" s="674"/>
      <c r="H2765" s="673"/>
      <c r="I2765" s="672"/>
      <c r="J2765" s="673"/>
    </row>
    <row r="2766" spans="1:10" ht="11.25" customHeight="1">
      <c r="A2766" s="684" t="s">
        <v>28</v>
      </c>
      <c r="B2766" s="666" t="s">
        <v>29</v>
      </c>
      <c r="C2766" s="667">
        <v>5</v>
      </c>
      <c r="D2766" s="668">
        <v>5</v>
      </c>
      <c r="E2766" s="667">
        <v>0</v>
      </c>
      <c r="F2766" s="669">
        <v>0</v>
      </c>
      <c r="G2766" s="669">
        <v>2</v>
      </c>
      <c r="H2766" s="668">
        <v>2</v>
      </c>
      <c r="I2766" s="667">
        <v>193</v>
      </c>
      <c r="J2766" s="668">
        <v>193</v>
      </c>
    </row>
    <row r="2767" spans="1:10">
      <c r="A2767" s="685" t="s">
        <v>140</v>
      </c>
      <c r="B2767" s="671" t="s">
        <v>141</v>
      </c>
      <c r="C2767" s="672">
        <v>3</v>
      </c>
      <c r="D2767" s="673">
        <v>3</v>
      </c>
      <c r="E2767" s="672"/>
      <c r="F2767" s="674"/>
      <c r="G2767" s="674">
        <v>1</v>
      </c>
      <c r="H2767" s="673">
        <v>1</v>
      </c>
      <c r="I2767" s="672">
        <v>65</v>
      </c>
      <c r="J2767" s="673">
        <v>65</v>
      </c>
    </row>
    <row r="2768" spans="1:10" ht="11.25" customHeight="1">
      <c r="A2768" s="686" t="s">
        <v>142</v>
      </c>
      <c r="B2768" s="671" t="s">
        <v>143</v>
      </c>
      <c r="C2768" s="672">
        <v>1</v>
      </c>
      <c r="D2768" s="673">
        <v>1</v>
      </c>
      <c r="E2768" s="672"/>
      <c r="F2768" s="674"/>
      <c r="G2768" s="674">
        <v>1</v>
      </c>
      <c r="H2768" s="673">
        <v>1</v>
      </c>
      <c r="I2768" s="672"/>
      <c r="J2768" s="673"/>
    </row>
    <row r="2769" spans="1:10" s="679" customFormat="1" ht="12" thickBot="1">
      <c r="A2769" s="683" t="s">
        <v>144</v>
      </c>
      <c r="B2769" s="676" t="s">
        <v>145</v>
      </c>
      <c r="C2769" s="672">
        <v>1</v>
      </c>
      <c r="D2769" s="673">
        <v>1</v>
      </c>
      <c r="E2769" s="672"/>
      <c r="F2769" s="674"/>
      <c r="G2769" s="674"/>
      <c r="H2769" s="673"/>
      <c r="I2769" s="672">
        <v>128</v>
      </c>
      <c r="J2769" s="673">
        <v>128</v>
      </c>
    </row>
    <row r="2770" spans="1:10" ht="11.25" customHeight="1">
      <c r="A2770" s="684" t="s">
        <v>30</v>
      </c>
      <c r="B2770" s="666" t="s">
        <v>31</v>
      </c>
      <c r="C2770" s="680">
        <v>9</v>
      </c>
      <c r="D2770" s="681">
        <v>9</v>
      </c>
      <c r="E2770" s="680">
        <v>0</v>
      </c>
      <c r="F2770" s="682">
        <v>0</v>
      </c>
      <c r="G2770" s="682">
        <v>0</v>
      </c>
      <c r="H2770" s="681">
        <v>0</v>
      </c>
      <c r="I2770" s="680">
        <v>780</v>
      </c>
      <c r="J2770" s="681">
        <v>780</v>
      </c>
    </row>
    <row r="2771" spans="1:10" ht="22.5">
      <c r="A2771" s="685" t="s">
        <v>146</v>
      </c>
      <c r="B2771" s="671" t="s">
        <v>147</v>
      </c>
      <c r="C2771" s="672">
        <v>2</v>
      </c>
      <c r="D2771" s="673">
        <v>2</v>
      </c>
      <c r="E2771" s="672"/>
      <c r="F2771" s="674"/>
      <c r="G2771" s="674"/>
      <c r="H2771" s="673"/>
      <c r="I2771" s="672">
        <v>224</v>
      </c>
      <c r="J2771" s="673">
        <v>224</v>
      </c>
    </row>
    <row r="2772" spans="1:10" s="679" customFormat="1">
      <c r="A2772" s="686" t="s">
        <v>148</v>
      </c>
      <c r="B2772" s="671" t="s">
        <v>149</v>
      </c>
      <c r="C2772" s="672">
        <v>5</v>
      </c>
      <c r="D2772" s="673">
        <v>5</v>
      </c>
      <c r="E2772" s="672"/>
      <c r="F2772" s="674"/>
      <c r="G2772" s="674"/>
      <c r="H2772" s="673"/>
      <c r="I2772" s="672">
        <v>395</v>
      </c>
      <c r="J2772" s="673">
        <v>395</v>
      </c>
    </row>
    <row r="2773" spans="1:10" ht="11.25" customHeight="1" thickBot="1">
      <c r="A2773" s="687" t="s">
        <v>150</v>
      </c>
      <c r="B2773" s="676" t="s">
        <v>151</v>
      </c>
      <c r="C2773" s="688">
        <v>2</v>
      </c>
      <c r="D2773" s="689">
        <v>2</v>
      </c>
      <c r="E2773" s="688"/>
      <c r="F2773" s="690"/>
      <c r="G2773" s="690"/>
      <c r="H2773" s="689"/>
      <c r="I2773" s="688">
        <v>161</v>
      </c>
      <c r="J2773" s="689">
        <v>161</v>
      </c>
    </row>
    <row r="2774" spans="1:10" ht="6.75" customHeight="1" thickBot="1">
      <c r="A2774" s="691"/>
      <c r="B2774" s="692"/>
      <c r="C2774" s="693"/>
      <c r="D2774" s="693"/>
      <c r="E2774" s="694"/>
      <c r="F2774" s="694"/>
      <c r="G2774" s="694"/>
      <c r="H2774" s="694"/>
      <c r="I2774" s="693"/>
      <c r="J2774" s="693"/>
    </row>
    <row r="2775" spans="1:10" s="659" customFormat="1" ht="11.25" customHeight="1" thickBot="1">
      <c r="A2775" s="695">
        <v>1</v>
      </c>
      <c r="B2775" s="696">
        <v>2</v>
      </c>
      <c r="C2775" s="697">
        <v>3</v>
      </c>
      <c r="D2775" s="698">
        <v>4</v>
      </c>
      <c r="E2775" s="699">
        <v>5</v>
      </c>
      <c r="F2775" s="700">
        <v>6</v>
      </c>
      <c r="G2775" s="701">
        <v>7</v>
      </c>
      <c r="H2775" s="702">
        <v>8</v>
      </c>
      <c r="I2775" s="703">
        <v>9</v>
      </c>
      <c r="J2775" s="704">
        <v>10</v>
      </c>
    </row>
    <row r="2776" spans="1:10">
      <c r="A2776" s="705" t="s">
        <v>32</v>
      </c>
      <c r="B2776" s="666" t="s">
        <v>33</v>
      </c>
      <c r="C2776" s="680">
        <v>4</v>
      </c>
      <c r="D2776" s="681">
        <v>4</v>
      </c>
      <c r="E2776" s="682">
        <v>0</v>
      </c>
      <c r="F2776" s="682">
        <v>0</v>
      </c>
      <c r="G2776" s="682">
        <v>0</v>
      </c>
      <c r="H2776" s="706">
        <v>0</v>
      </c>
      <c r="I2776" s="680">
        <v>486</v>
      </c>
      <c r="J2776" s="681">
        <v>486</v>
      </c>
    </row>
    <row r="2777" spans="1:10" ht="11.25" customHeight="1">
      <c r="A2777" s="686" t="s">
        <v>152</v>
      </c>
      <c r="B2777" s="671" t="s">
        <v>153</v>
      </c>
      <c r="C2777" s="672">
        <v>4</v>
      </c>
      <c r="D2777" s="673">
        <v>4</v>
      </c>
      <c r="E2777" s="674"/>
      <c r="F2777" s="674"/>
      <c r="G2777" s="674"/>
      <c r="H2777" s="707"/>
      <c r="I2777" s="672">
        <v>486</v>
      </c>
      <c r="J2777" s="673">
        <v>486</v>
      </c>
    </row>
    <row r="2778" spans="1:10" ht="11.25" customHeight="1">
      <c r="A2778" s="686" t="s">
        <v>154</v>
      </c>
      <c r="B2778" s="671" t="s">
        <v>155</v>
      </c>
      <c r="C2778" s="672"/>
      <c r="D2778" s="673"/>
      <c r="E2778" s="674"/>
      <c r="F2778" s="674"/>
      <c r="G2778" s="674"/>
      <c r="H2778" s="707"/>
      <c r="I2778" s="672"/>
      <c r="J2778" s="673"/>
    </row>
    <row r="2779" spans="1:10">
      <c r="A2779" s="685" t="s">
        <v>156</v>
      </c>
      <c r="B2779" s="671" t="s">
        <v>157</v>
      </c>
      <c r="C2779" s="672"/>
      <c r="D2779" s="673"/>
      <c r="E2779" s="674"/>
      <c r="F2779" s="674"/>
      <c r="G2779" s="674"/>
      <c r="H2779" s="707"/>
      <c r="I2779" s="672"/>
      <c r="J2779" s="673"/>
    </row>
    <row r="2780" spans="1:10">
      <c r="A2780" s="685" t="s">
        <v>158</v>
      </c>
      <c r="B2780" s="671" t="s">
        <v>159</v>
      </c>
      <c r="C2780" s="672"/>
      <c r="D2780" s="673"/>
      <c r="E2780" s="674"/>
      <c r="F2780" s="674"/>
      <c r="G2780" s="674"/>
      <c r="H2780" s="707"/>
      <c r="I2780" s="672"/>
      <c r="J2780" s="673"/>
    </row>
    <row r="2781" spans="1:10" ht="12" thickBot="1">
      <c r="A2781" s="683" t="s">
        <v>160</v>
      </c>
      <c r="B2781" s="676" t="s">
        <v>161</v>
      </c>
      <c r="C2781" s="672"/>
      <c r="D2781" s="673"/>
      <c r="E2781" s="674"/>
      <c r="F2781" s="674"/>
      <c r="G2781" s="674"/>
      <c r="H2781" s="707"/>
      <c r="I2781" s="708"/>
      <c r="J2781" s="709"/>
    </row>
    <row r="2782" spans="1:10">
      <c r="A2782" s="684" t="s">
        <v>34</v>
      </c>
      <c r="B2782" s="666" t="s">
        <v>35</v>
      </c>
      <c r="C2782" s="680">
        <v>4</v>
      </c>
      <c r="D2782" s="681">
        <v>4</v>
      </c>
      <c r="E2782" s="682">
        <v>0</v>
      </c>
      <c r="F2782" s="682">
        <v>0</v>
      </c>
      <c r="G2782" s="682">
        <v>0</v>
      </c>
      <c r="H2782" s="706">
        <v>0</v>
      </c>
      <c r="I2782" s="680">
        <v>265</v>
      </c>
      <c r="J2782" s="681">
        <v>265</v>
      </c>
    </row>
    <row r="2783" spans="1:10">
      <c r="A2783" s="685" t="s">
        <v>162</v>
      </c>
      <c r="B2783" s="671" t="s">
        <v>163</v>
      </c>
      <c r="C2783" s="672">
        <v>1</v>
      </c>
      <c r="D2783" s="673">
        <v>1</v>
      </c>
      <c r="E2783" s="674"/>
      <c r="F2783" s="674"/>
      <c r="G2783" s="674"/>
      <c r="H2783" s="707"/>
      <c r="I2783" s="672">
        <v>47</v>
      </c>
      <c r="J2783" s="673">
        <v>47</v>
      </c>
    </row>
    <row r="2784" spans="1:10" ht="12" thickBot="1">
      <c r="A2784" s="683" t="s">
        <v>164</v>
      </c>
      <c r="B2784" s="676" t="s">
        <v>165</v>
      </c>
      <c r="C2784" s="672">
        <v>3</v>
      </c>
      <c r="D2784" s="673">
        <v>3</v>
      </c>
      <c r="E2784" s="674"/>
      <c r="F2784" s="674"/>
      <c r="G2784" s="674"/>
      <c r="H2784" s="707"/>
      <c r="I2784" s="672">
        <v>218</v>
      </c>
      <c r="J2784" s="673">
        <v>218</v>
      </c>
    </row>
    <row r="2785" spans="1:10" ht="21">
      <c r="A2785" s="705" t="s">
        <v>36</v>
      </c>
      <c r="B2785" s="666" t="s">
        <v>37</v>
      </c>
      <c r="C2785" s="680">
        <v>1</v>
      </c>
      <c r="D2785" s="681">
        <v>1</v>
      </c>
      <c r="E2785" s="682">
        <v>0</v>
      </c>
      <c r="F2785" s="682">
        <v>0</v>
      </c>
      <c r="G2785" s="682">
        <v>0</v>
      </c>
      <c r="H2785" s="706">
        <v>0</v>
      </c>
      <c r="I2785" s="680">
        <v>7</v>
      </c>
      <c r="J2785" s="681">
        <v>7</v>
      </c>
    </row>
    <row r="2786" spans="1:10">
      <c r="A2786" s="686" t="s">
        <v>166</v>
      </c>
      <c r="B2786" s="671" t="s">
        <v>167</v>
      </c>
      <c r="C2786" s="672"/>
      <c r="D2786" s="673"/>
      <c r="E2786" s="674"/>
      <c r="F2786" s="674"/>
      <c r="G2786" s="674"/>
      <c r="H2786" s="707"/>
      <c r="I2786" s="672"/>
      <c r="J2786" s="673"/>
    </row>
    <row r="2787" spans="1:10" ht="22.5">
      <c r="A2787" s="686" t="s">
        <v>168</v>
      </c>
      <c r="B2787" s="671" t="s">
        <v>169</v>
      </c>
      <c r="C2787" s="672"/>
      <c r="D2787" s="673"/>
      <c r="E2787" s="674"/>
      <c r="F2787" s="674"/>
      <c r="G2787" s="674"/>
      <c r="H2787" s="707"/>
      <c r="I2787" s="672"/>
      <c r="J2787" s="673"/>
    </row>
    <row r="2788" spans="1:10">
      <c r="A2788" s="686" t="s">
        <v>170</v>
      </c>
      <c r="B2788" s="671" t="s">
        <v>171</v>
      </c>
      <c r="C2788" s="672"/>
      <c r="D2788" s="673"/>
      <c r="E2788" s="674"/>
      <c r="F2788" s="674"/>
      <c r="G2788" s="674"/>
      <c r="H2788" s="707"/>
      <c r="I2788" s="672"/>
      <c r="J2788" s="673"/>
    </row>
    <row r="2789" spans="1:10">
      <c r="A2789" s="686" t="s">
        <v>172</v>
      </c>
      <c r="B2789" s="671" t="s">
        <v>173</v>
      </c>
      <c r="C2789" s="672">
        <v>1</v>
      </c>
      <c r="D2789" s="673">
        <v>1</v>
      </c>
      <c r="E2789" s="674"/>
      <c r="F2789" s="674"/>
      <c r="G2789" s="674"/>
      <c r="H2789" s="707"/>
      <c r="I2789" s="672">
        <v>7</v>
      </c>
      <c r="J2789" s="673">
        <v>7</v>
      </c>
    </row>
    <row r="2790" spans="1:10">
      <c r="A2790" s="686" t="s">
        <v>174</v>
      </c>
      <c r="B2790" s="671" t="s">
        <v>175</v>
      </c>
      <c r="C2790" s="672"/>
      <c r="D2790" s="673"/>
      <c r="E2790" s="674"/>
      <c r="F2790" s="674"/>
      <c r="G2790" s="674"/>
      <c r="H2790" s="707"/>
      <c r="I2790" s="672"/>
      <c r="J2790" s="673"/>
    </row>
    <row r="2791" spans="1:10" ht="12" thickBot="1">
      <c r="A2791" s="687" t="s">
        <v>176</v>
      </c>
      <c r="B2791" s="676" t="s">
        <v>177</v>
      </c>
      <c r="C2791" s="672"/>
      <c r="D2791" s="673"/>
      <c r="E2791" s="674"/>
      <c r="F2791" s="674"/>
      <c r="G2791" s="674"/>
      <c r="H2791" s="707"/>
      <c r="I2791" s="672"/>
      <c r="J2791" s="673"/>
    </row>
    <row r="2792" spans="1:10">
      <c r="A2792" s="705" t="s">
        <v>38</v>
      </c>
      <c r="B2792" s="666" t="s">
        <v>39</v>
      </c>
      <c r="C2792" s="680">
        <v>0</v>
      </c>
      <c r="D2792" s="681">
        <v>0</v>
      </c>
      <c r="E2792" s="682">
        <v>0</v>
      </c>
      <c r="F2792" s="682">
        <v>0</v>
      </c>
      <c r="G2792" s="682">
        <v>0</v>
      </c>
      <c r="H2792" s="706">
        <v>0</v>
      </c>
      <c r="I2792" s="680">
        <v>0</v>
      </c>
      <c r="J2792" s="681">
        <v>0</v>
      </c>
    </row>
    <row r="2793" spans="1:10" ht="22.5">
      <c r="A2793" s="686" t="s">
        <v>178</v>
      </c>
      <c r="B2793" s="671" t="s">
        <v>179</v>
      </c>
      <c r="C2793" s="710"/>
      <c r="D2793" s="711"/>
      <c r="E2793" s="712"/>
      <c r="F2793" s="712"/>
      <c r="G2793" s="712"/>
      <c r="H2793" s="713"/>
      <c r="I2793" s="710"/>
      <c r="J2793" s="711"/>
    </row>
    <row r="2794" spans="1:10" ht="11.25" customHeight="1">
      <c r="A2794" s="686" t="s">
        <v>180</v>
      </c>
      <c r="B2794" s="671" t="s">
        <v>181</v>
      </c>
      <c r="C2794" s="710"/>
      <c r="D2794" s="711"/>
      <c r="E2794" s="712"/>
      <c r="F2794" s="712"/>
      <c r="G2794" s="712"/>
      <c r="H2794" s="713"/>
      <c r="I2794" s="710"/>
      <c r="J2794" s="711"/>
    </row>
    <row r="2795" spans="1:10" ht="11.25" customHeight="1" thickBot="1">
      <c r="A2795" s="683" t="s">
        <v>182</v>
      </c>
      <c r="B2795" s="676" t="s">
        <v>183</v>
      </c>
      <c r="C2795" s="710"/>
      <c r="D2795" s="711"/>
      <c r="E2795" s="712"/>
      <c r="F2795" s="712"/>
      <c r="G2795" s="712"/>
      <c r="H2795" s="713"/>
      <c r="I2795" s="710"/>
      <c r="J2795" s="711"/>
    </row>
    <row r="2796" spans="1:10">
      <c r="A2796" s="705" t="s">
        <v>40</v>
      </c>
      <c r="B2796" s="666" t="s">
        <v>41</v>
      </c>
      <c r="C2796" s="680">
        <v>1</v>
      </c>
      <c r="D2796" s="681">
        <v>1</v>
      </c>
      <c r="E2796" s="682">
        <v>0</v>
      </c>
      <c r="F2796" s="682">
        <v>0</v>
      </c>
      <c r="G2796" s="682">
        <v>0</v>
      </c>
      <c r="H2796" s="706">
        <v>0</v>
      </c>
      <c r="I2796" s="680">
        <v>12</v>
      </c>
      <c r="J2796" s="681">
        <v>12</v>
      </c>
    </row>
    <row r="2797" spans="1:10" ht="12" thickBot="1">
      <c r="A2797" s="687" t="s">
        <v>184</v>
      </c>
      <c r="B2797" s="676" t="s">
        <v>185</v>
      </c>
      <c r="C2797" s="672">
        <v>1</v>
      </c>
      <c r="D2797" s="673">
        <v>1</v>
      </c>
      <c r="E2797" s="674"/>
      <c r="F2797" s="674"/>
      <c r="G2797" s="674"/>
      <c r="H2797" s="707"/>
      <c r="I2797" s="672">
        <v>12</v>
      </c>
      <c r="J2797" s="673">
        <v>12</v>
      </c>
    </row>
    <row r="2798" spans="1:10" ht="11.25" customHeight="1">
      <c r="A2798" s="705" t="s">
        <v>42</v>
      </c>
      <c r="B2798" s="666" t="s">
        <v>43</v>
      </c>
      <c r="C2798" s="680">
        <v>0</v>
      </c>
      <c r="D2798" s="681">
        <v>0</v>
      </c>
      <c r="E2798" s="682">
        <v>0</v>
      </c>
      <c r="F2798" s="682">
        <v>0</v>
      </c>
      <c r="G2798" s="682">
        <v>0</v>
      </c>
      <c r="H2798" s="706">
        <v>0</v>
      </c>
      <c r="I2798" s="680">
        <v>0</v>
      </c>
      <c r="J2798" s="681">
        <v>0</v>
      </c>
    </row>
    <row r="2799" spans="1:10">
      <c r="A2799" s="685" t="s">
        <v>186</v>
      </c>
      <c r="B2799" s="671" t="s">
        <v>187</v>
      </c>
      <c r="C2799" s="672"/>
      <c r="D2799" s="673"/>
      <c r="E2799" s="674"/>
      <c r="F2799" s="674"/>
      <c r="G2799" s="674"/>
      <c r="H2799" s="707"/>
      <c r="I2799" s="672"/>
      <c r="J2799" s="673"/>
    </row>
    <row r="2800" spans="1:10" ht="22.5">
      <c r="A2800" s="670" t="s">
        <v>188</v>
      </c>
      <c r="B2800" s="671" t="s">
        <v>189</v>
      </c>
      <c r="C2800" s="672"/>
      <c r="D2800" s="673"/>
      <c r="E2800" s="674"/>
      <c r="F2800" s="674"/>
      <c r="G2800" s="674"/>
      <c r="H2800" s="707"/>
      <c r="I2800" s="672"/>
      <c r="J2800" s="673"/>
    </row>
    <row r="2801" spans="1:10" ht="11.25" customHeight="1">
      <c r="A2801" s="686" t="s">
        <v>190</v>
      </c>
      <c r="B2801" s="671" t="s">
        <v>191</v>
      </c>
      <c r="C2801" s="672"/>
      <c r="D2801" s="673"/>
      <c r="E2801" s="674"/>
      <c r="F2801" s="674"/>
      <c r="G2801" s="674"/>
      <c r="H2801" s="707"/>
      <c r="I2801" s="672"/>
      <c r="J2801" s="673"/>
    </row>
    <row r="2802" spans="1:10">
      <c r="A2802" s="686" t="s">
        <v>192</v>
      </c>
      <c r="B2802" s="671" t="s">
        <v>193</v>
      </c>
      <c r="C2802" s="672"/>
      <c r="D2802" s="673"/>
      <c r="E2802" s="674"/>
      <c r="F2802" s="674"/>
      <c r="G2802" s="674"/>
      <c r="H2802" s="707"/>
      <c r="I2802" s="672"/>
      <c r="J2802" s="673"/>
    </row>
    <row r="2803" spans="1:10">
      <c r="A2803" s="686" t="s">
        <v>194</v>
      </c>
      <c r="B2803" s="671" t="s">
        <v>195</v>
      </c>
      <c r="C2803" s="672"/>
      <c r="D2803" s="673"/>
      <c r="E2803" s="674"/>
      <c r="F2803" s="674"/>
      <c r="G2803" s="674"/>
      <c r="H2803" s="707"/>
      <c r="I2803" s="672"/>
      <c r="J2803" s="673"/>
    </row>
    <row r="2804" spans="1:10">
      <c r="A2804" s="686" t="s">
        <v>196</v>
      </c>
      <c r="B2804" s="671" t="s">
        <v>197</v>
      </c>
      <c r="C2804" s="672"/>
      <c r="D2804" s="673"/>
      <c r="E2804" s="674"/>
      <c r="F2804" s="674"/>
      <c r="G2804" s="674"/>
      <c r="H2804" s="707"/>
      <c r="I2804" s="672"/>
      <c r="J2804" s="673"/>
    </row>
    <row r="2805" spans="1:10" ht="12" thickBot="1">
      <c r="A2805" s="687" t="s">
        <v>198</v>
      </c>
      <c r="B2805" s="676" t="s">
        <v>199</v>
      </c>
      <c r="C2805" s="672"/>
      <c r="D2805" s="673"/>
      <c r="E2805" s="674"/>
      <c r="F2805" s="674"/>
      <c r="G2805" s="674"/>
      <c r="H2805" s="707"/>
      <c r="I2805" s="672"/>
      <c r="J2805" s="673"/>
    </row>
    <row r="2806" spans="1:10">
      <c r="A2806" s="714" t="s">
        <v>44</v>
      </c>
      <c r="B2806" s="715" t="s">
        <v>45</v>
      </c>
      <c r="C2806" s="680">
        <v>0</v>
      </c>
      <c r="D2806" s="681">
        <v>0</v>
      </c>
      <c r="E2806" s="682">
        <v>0</v>
      </c>
      <c r="F2806" s="682">
        <v>0</v>
      </c>
      <c r="G2806" s="682">
        <v>0</v>
      </c>
      <c r="H2806" s="706">
        <v>0</v>
      </c>
      <c r="I2806" s="680">
        <v>0</v>
      </c>
      <c r="J2806" s="681">
        <v>0</v>
      </c>
    </row>
    <row r="2807" spans="1:10">
      <c r="A2807" s="686" t="s">
        <v>200</v>
      </c>
      <c r="B2807" s="671" t="s">
        <v>201</v>
      </c>
      <c r="C2807" s="672"/>
      <c r="D2807" s="673"/>
      <c r="E2807" s="674"/>
      <c r="F2807" s="674"/>
      <c r="G2807" s="674"/>
      <c r="H2807" s="707"/>
      <c r="I2807" s="672"/>
      <c r="J2807" s="673"/>
    </row>
    <row r="2808" spans="1:10">
      <c r="A2808" s="686" t="s">
        <v>202</v>
      </c>
      <c r="B2808" s="671" t="s">
        <v>203</v>
      </c>
      <c r="C2808" s="672"/>
      <c r="D2808" s="673"/>
      <c r="E2808" s="674"/>
      <c r="F2808" s="674"/>
      <c r="G2808" s="674"/>
      <c r="H2808" s="707"/>
      <c r="I2808" s="672"/>
      <c r="J2808" s="673"/>
    </row>
    <row r="2809" spans="1:10" ht="22.5">
      <c r="A2809" s="686" t="s">
        <v>204</v>
      </c>
      <c r="B2809" s="716" t="s">
        <v>205</v>
      </c>
      <c r="C2809" s="672"/>
      <c r="D2809" s="673"/>
      <c r="E2809" s="674"/>
      <c r="F2809" s="674"/>
      <c r="G2809" s="674"/>
      <c r="H2809" s="707"/>
      <c r="I2809" s="672"/>
      <c r="J2809" s="673"/>
    </row>
    <row r="2810" spans="1:10">
      <c r="A2810" s="686" t="s">
        <v>206</v>
      </c>
      <c r="B2810" s="716" t="s">
        <v>207</v>
      </c>
      <c r="C2810" s="672"/>
      <c r="D2810" s="673"/>
      <c r="E2810" s="674"/>
      <c r="F2810" s="674"/>
      <c r="G2810" s="674"/>
      <c r="H2810" s="707"/>
      <c r="I2810" s="672"/>
      <c r="J2810" s="673"/>
    </row>
    <row r="2811" spans="1:10">
      <c r="A2811" s="686" t="s">
        <v>208</v>
      </c>
      <c r="B2811" s="716" t="s">
        <v>209</v>
      </c>
      <c r="C2811" s="672"/>
      <c r="D2811" s="673"/>
      <c r="E2811" s="674"/>
      <c r="F2811" s="674"/>
      <c r="G2811" s="674"/>
      <c r="H2811" s="707"/>
      <c r="I2811" s="672"/>
      <c r="J2811" s="673"/>
    </row>
    <row r="2812" spans="1:10" ht="23.25" thickBot="1">
      <c r="A2812" s="687" t="s">
        <v>210</v>
      </c>
      <c r="B2812" s="717" t="s">
        <v>211</v>
      </c>
      <c r="C2812" s="672"/>
      <c r="D2812" s="673"/>
      <c r="E2812" s="674"/>
      <c r="F2812" s="674"/>
      <c r="G2812" s="674"/>
      <c r="H2812" s="707"/>
      <c r="I2812" s="672"/>
      <c r="J2812" s="673"/>
    </row>
    <row r="2813" spans="1:10">
      <c r="A2813" s="705" t="s">
        <v>46</v>
      </c>
      <c r="B2813" s="718" t="s">
        <v>47</v>
      </c>
      <c r="C2813" s="680">
        <v>0</v>
      </c>
      <c r="D2813" s="681">
        <v>0</v>
      </c>
      <c r="E2813" s="682">
        <v>0</v>
      </c>
      <c r="F2813" s="682">
        <v>0</v>
      </c>
      <c r="G2813" s="682">
        <v>0</v>
      </c>
      <c r="H2813" s="706">
        <v>0</v>
      </c>
      <c r="I2813" s="680">
        <v>0</v>
      </c>
      <c r="J2813" s="681">
        <v>0</v>
      </c>
    </row>
    <row r="2814" spans="1:10" ht="12" thickBot="1">
      <c r="A2814" s="687" t="s">
        <v>212</v>
      </c>
      <c r="B2814" s="717" t="s">
        <v>213</v>
      </c>
      <c r="C2814" s="672"/>
      <c r="D2814" s="673"/>
      <c r="E2814" s="674"/>
      <c r="F2814" s="674"/>
      <c r="G2814" s="674"/>
      <c r="H2814" s="707"/>
      <c r="I2814" s="672"/>
      <c r="J2814" s="673"/>
    </row>
    <row r="2815" spans="1:10">
      <c r="A2815" s="705" t="s">
        <v>48</v>
      </c>
      <c r="B2815" s="718" t="s">
        <v>49</v>
      </c>
      <c r="C2815" s="680">
        <v>4</v>
      </c>
      <c r="D2815" s="681">
        <v>3</v>
      </c>
      <c r="E2815" s="682">
        <v>0</v>
      </c>
      <c r="F2815" s="682">
        <v>0</v>
      </c>
      <c r="G2815" s="682">
        <v>0</v>
      </c>
      <c r="H2815" s="706">
        <v>0</v>
      </c>
      <c r="I2815" s="680">
        <v>391</v>
      </c>
      <c r="J2815" s="681">
        <v>381</v>
      </c>
    </row>
    <row r="2816" spans="1:10" ht="12" thickBot="1">
      <c r="A2816" s="687" t="s">
        <v>214</v>
      </c>
      <c r="B2816" s="717" t="s">
        <v>215</v>
      </c>
      <c r="C2816" s="672">
        <v>4</v>
      </c>
      <c r="D2816" s="673">
        <v>3</v>
      </c>
      <c r="E2816" s="674"/>
      <c r="F2816" s="674"/>
      <c r="G2816" s="674"/>
      <c r="H2816" s="707"/>
      <c r="I2816" s="672">
        <v>391</v>
      </c>
      <c r="J2816" s="673">
        <v>381</v>
      </c>
    </row>
    <row r="2817" spans="1:10">
      <c r="A2817" s="705" t="s">
        <v>50</v>
      </c>
      <c r="B2817" s="718" t="s">
        <v>51</v>
      </c>
      <c r="C2817" s="680">
        <v>4</v>
      </c>
      <c r="D2817" s="681">
        <v>4</v>
      </c>
      <c r="E2817" s="682">
        <v>0</v>
      </c>
      <c r="F2817" s="682">
        <v>0</v>
      </c>
      <c r="G2817" s="682">
        <v>0</v>
      </c>
      <c r="H2817" s="706">
        <v>0</v>
      </c>
      <c r="I2817" s="680">
        <v>413</v>
      </c>
      <c r="J2817" s="681">
        <v>413</v>
      </c>
    </row>
    <row r="2818" spans="1:10">
      <c r="A2818" s="686" t="s">
        <v>216</v>
      </c>
      <c r="B2818" s="716" t="s">
        <v>217</v>
      </c>
      <c r="C2818" s="672">
        <v>4</v>
      </c>
      <c r="D2818" s="673">
        <v>4</v>
      </c>
      <c r="E2818" s="674"/>
      <c r="F2818" s="674"/>
      <c r="G2818" s="674"/>
      <c r="H2818" s="707"/>
      <c r="I2818" s="672">
        <v>413</v>
      </c>
      <c r="J2818" s="673">
        <v>413</v>
      </c>
    </row>
    <row r="2819" spans="1:10">
      <c r="A2819" s="686" t="s">
        <v>218</v>
      </c>
      <c r="B2819" s="716" t="s">
        <v>219</v>
      </c>
      <c r="C2819" s="672"/>
      <c r="D2819" s="673"/>
      <c r="E2819" s="674"/>
      <c r="F2819" s="674"/>
      <c r="G2819" s="674"/>
      <c r="H2819" s="707"/>
      <c r="I2819" s="672"/>
      <c r="J2819" s="673"/>
    </row>
    <row r="2820" spans="1:10" ht="12" thickBot="1">
      <c r="A2820" s="687" t="s">
        <v>220</v>
      </c>
      <c r="B2820" s="717" t="s">
        <v>221</v>
      </c>
      <c r="C2820" s="672"/>
      <c r="D2820" s="673"/>
      <c r="E2820" s="674"/>
      <c r="F2820" s="674"/>
      <c r="G2820" s="674"/>
      <c r="H2820" s="707"/>
      <c r="I2820" s="672"/>
      <c r="J2820" s="673"/>
    </row>
    <row r="2821" spans="1:10">
      <c r="A2821" s="705" t="s">
        <v>52</v>
      </c>
      <c r="B2821" s="718" t="s">
        <v>53</v>
      </c>
      <c r="C2821" s="680">
        <v>0</v>
      </c>
      <c r="D2821" s="681">
        <v>0</v>
      </c>
      <c r="E2821" s="682">
        <v>0</v>
      </c>
      <c r="F2821" s="682">
        <v>0</v>
      </c>
      <c r="G2821" s="682">
        <v>0</v>
      </c>
      <c r="H2821" s="706">
        <v>0</v>
      </c>
      <c r="I2821" s="680">
        <v>0</v>
      </c>
      <c r="J2821" s="681">
        <v>0</v>
      </c>
    </row>
    <row r="2822" spans="1:10">
      <c r="A2822" s="686" t="s">
        <v>222</v>
      </c>
      <c r="B2822" s="716" t="s">
        <v>223</v>
      </c>
      <c r="C2822" s="672"/>
      <c r="D2822" s="673"/>
      <c r="E2822" s="674"/>
      <c r="F2822" s="674"/>
      <c r="G2822" s="674"/>
      <c r="H2822" s="707"/>
      <c r="I2822" s="672"/>
      <c r="J2822" s="673"/>
    </row>
    <row r="2823" spans="1:10">
      <c r="A2823" s="686" t="s">
        <v>224</v>
      </c>
      <c r="B2823" s="716" t="s">
        <v>225</v>
      </c>
      <c r="C2823" s="672"/>
      <c r="D2823" s="673"/>
      <c r="E2823" s="674"/>
      <c r="F2823" s="674"/>
      <c r="G2823" s="674"/>
      <c r="H2823" s="707"/>
      <c r="I2823" s="672"/>
      <c r="J2823" s="673"/>
    </row>
    <row r="2824" spans="1:10">
      <c r="A2824" s="686" t="s">
        <v>226</v>
      </c>
      <c r="B2824" s="716" t="s">
        <v>227</v>
      </c>
      <c r="C2824" s="672"/>
      <c r="D2824" s="673"/>
      <c r="E2824" s="674"/>
      <c r="F2824" s="674"/>
      <c r="G2824" s="674"/>
      <c r="H2824" s="707"/>
      <c r="I2824" s="672"/>
      <c r="J2824" s="673"/>
    </row>
    <row r="2825" spans="1:10" ht="12" thickBot="1">
      <c r="A2825" s="687" t="s">
        <v>228</v>
      </c>
      <c r="B2825" s="717" t="s">
        <v>229</v>
      </c>
      <c r="C2825" s="672"/>
      <c r="D2825" s="673"/>
      <c r="E2825" s="674"/>
      <c r="F2825" s="674"/>
      <c r="G2825" s="674"/>
      <c r="H2825" s="707"/>
      <c r="I2825" s="672"/>
      <c r="J2825" s="673"/>
    </row>
    <row r="2826" spans="1:10">
      <c r="A2826" s="705" t="s">
        <v>54</v>
      </c>
      <c r="B2826" s="718" t="s">
        <v>55</v>
      </c>
      <c r="C2826" s="680">
        <v>0</v>
      </c>
      <c r="D2826" s="681">
        <v>0</v>
      </c>
      <c r="E2826" s="682">
        <v>0</v>
      </c>
      <c r="F2826" s="682">
        <v>0</v>
      </c>
      <c r="G2826" s="682">
        <v>0</v>
      </c>
      <c r="H2826" s="706">
        <v>0</v>
      </c>
      <c r="I2826" s="680">
        <v>0</v>
      </c>
      <c r="J2826" s="681">
        <v>0</v>
      </c>
    </row>
    <row r="2827" spans="1:10">
      <c r="A2827" s="686" t="s">
        <v>230</v>
      </c>
      <c r="B2827" s="716" t="s">
        <v>231</v>
      </c>
      <c r="C2827" s="710"/>
      <c r="D2827" s="711"/>
      <c r="E2827" s="712"/>
      <c r="F2827" s="712"/>
      <c r="G2827" s="712"/>
      <c r="H2827" s="713"/>
      <c r="I2827" s="710"/>
      <c r="J2827" s="711"/>
    </row>
    <row r="2828" spans="1:10">
      <c r="A2828" s="686" t="s">
        <v>232</v>
      </c>
      <c r="B2828" s="716" t="s">
        <v>233</v>
      </c>
      <c r="C2828" s="710"/>
      <c r="D2828" s="711"/>
      <c r="E2828" s="712"/>
      <c r="F2828" s="712"/>
      <c r="G2828" s="712"/>
      <c r="H2828" s="713"/>
      <c r="I2828" s="710"/>
      <c r="J2828" s="711"/>
    </row>
    <row r="2829" spans="1:10" ht="12" thickBot="1">
      <c r="A2829" s="687" t="s">
        <v>234</v>
      </c>
      <c r="B2829" s="717" t="s">
        <v>235</v>
      </c>
      <c r="C2829" s="710"/>
      <c r="D2829" s="711"/>
      <c r="E2829" s="712"/>
      <c r="F2829" s="712"/>
      <c r="G2829" s="712"/>
      <c r="H2829" s="713"/>
      <c r="I2829" s="710"/>
      <c r="J2829" s="711"/>
    </row>
    <row r="2830" spans="1:10" ht="31.5" customHeight="1">
      <c r="A2830" s="705" t="s">
        <v>254</v>
      </c>
      <c r="B2830" s="718" t="s">
        <v>57</v>
      </c>
      <c r="C2830" s="680"/>
      <c r="D2830" s="681"/>
      <c r="E2830" s="682"/>
      <c r="F2830" s="682"/>
      <c r="G2830" s="682"/>
      <c r="H2830" s="706"/>
      <c r="I2830" s="680"/>
      <c r="J2830" s="681"/>
    </row>
    <row r="2831" spans="1:10" ht="11.25" customHeight="1">
      <c r="A2831" s="686" t="s">
        <v>236</v>
      </c>
      <c r="B2831" s="716" t="s">
        <v>237</v>
      </c>
      <c r="C2831" s="672"/>
      <c r="D2831" s="673"/>
      <c r="E2831" s="674"/>
      <c r="F2831" s="674"/>
      <c r="G2831" s="674"/>
      <c r="H2831" s="707"/>
      <c r="I2831" s="672"/>
      <c r="J2831" s="673"/>
    </row>
    <row r="2832" spans="1:10" ht="23.25" thickBot="1">
      <c r="A2832" s="687" t="s">
        <v>238</v>
      </c>
      <c r="B2832" s="717" t="s">
        <v>239</v>
      </c>
      <c r="C2832" s="710"/>
      <c r="D2832" s="711"/>
      <c r="E2832" s="712"/>
      <c r="F2832" s="712"/>
      <c r="G2832" s="712"/>
      <c r="H2832" s="713"/>
      <c r="I2832" s="710"/>
      <c r="J2832" s="711"/>
    </row>
    <row r="2833" spans="1:10" ht="11.25" customHeight="1">
      <c r="A2833" s="714" t="s">
        <v>58</v>
      </c>
      <c r="B2833" s="719" t="s">
        <v>59</v>
      </c>
      <c r="C2833" s="680"/>
      <c r="D2833" s="681"/>
      <c r="E2833" s="682"/>
      <c r="F2833" s="682"/>
      <c r="G2833" s="682"/>
      <c r="H2833" s="706"/>
      <c r="I2833" s="680"/>
      <c r="J2833" s="681"/>
    </row>
    <row r="2834" spans="1:10" ht="11.25" customHeight="1" thickBot="1">
      <c r="A2834" s="687" t="s">
        <v>240</v>
      </c>
      <c r="B2834" s="717" t="s">
        <v>241</v>
      </c>
      <c r="C2834" s="688"/>
      <c r="D2834" s="689"/>
      <c r="E2834" s="690"/>
      <c r="F2834" s="690"/>
      <c r="G2834" s="690"/>
      <c r="H2834" s="720"/>
      <c r="I2834" s="688"/>
      <c r="J2834" s="689"/>
    </row>
    <row r="2835" spans="1:10" ht="15" customHeight="1" thickBot="1">
      <c r="A2835" s="645" t="s">
        <v>1787</v>
      </c>
      <c r="B2835" s="646"/>
      <c r="C2835" s="646"/>
      <c r="D2835" s="646"/>
      <c r="E2835" s="646"/>
      <c r="F2835" s="646"/>
      <c r="G2835" s="646"/>
      <c r="H2835" s="646"/>
      <c r="I2835" s="646"/>
      <c r="J2835" s="646"/>
    </row>
    <row r="2836" spans="1:10" ht="13.5" customHeight="1" thickBot="1">
      <c r="A2836" s="1850" t="s">
        <v>0</v>
      </c>
      <c r="B2836" s="1851" t="s">
        <v>1</v>
      </c>
      <c r="C2836" s="1852" t="s">
        <v>250</v>
      </c>
      <c r="D2836" s="1852"/>
      <c r="E2836" s="1853" t="s">
        <v>7</v>
      </c>
      <c r="F2836" s="1853"/>
      <c r="G2836" s="1853"/>
      <c r="H2836" s="1853"/>
      <c r="I2836" s="1852" t="s">
        <v>251</v>
      </c>
      <c r="J2836" s="1852"/>
    </row>
    <row r="2837" spans="1:10" ht="34.5" customHeight="1" thickBot="1">
      <c r="A2837" s="1850"/>
      <c r="B2837" s="1851"/>
      <c r="C2837" s="1852"/>
      <c r="D2837" s="1852"/>
      <c r="E2837" s="1853"/>
      <c r="F2837" s="1853"/>
      <c r="G2837" s="1853"/>
      <c r="H2837" s="1853"/>
      <c r="I2837" s="1852"/>
      <c r="J2837" s="1852"/>
    </row>
    <row r="2838" spans="1:10" ht="11.25" customHeight="1" thickBot="1">
      <c r="A2838" s="1850"/>
      <c r="B2838" s="1851"/>
      <c r="C2838" s="1852"/>
      <c r="D2838" s="1852"/>
      <c r="E2838" s="1854" t="s">
        <v>13</v>
      </c>
      <c r="F2838" s="1854"/>
      <c r="G2838" s="1855" t="s">
        <v>244</v>
      </c>
      <c r="H2838" s="1855"/>
      <c r="I2838" s="1852"/>
      <c r="J2838" s="1852"/>
    </row>
    <row r="2839" spans="1:10" ht="48.75" customHeight="1">
      <c r="A2839" s="1850"/>
      <c r="B2839" s="1851"/>
      <c r="C2839" s="648" t="s">
        <v>15</v>
      </c>
      <c r="D2839" s="649" t="s">
        <v>252</v>
      </c>
      <c r="E2839" s="650" t="s">
        <v>15</v>
      </c>
      <c r="F2839" s="651" t="s">
        <v>16</v>
      </c>
      <c r="G2839" s="652" t="s">
        <v>15</v>
      </c>
      <c r="H2839" s="652" t="s">
        <v>16</v>
      </c>
      <c r="I2839" s="648" t="s">
        <v>15</v>
      </c>
      <c r="J2839" s="649" t="s">
        <v>16</v>
      </c>
    </row>
    <row r="2840" spans="1:10" s="659" customFormat="1" ht="11.25" customHeight="1" thickBot="1">
      <c r="A2840" s="653">
        <v>1</v>
      </c>
      <c r="B2840" s="654">
        <v>2</v>
      </c>
      <c r="C2840" s="655">
        <v>3</v>
      </c>
      <c r="D2840" s="656">
        <v>4</v>
      </c>
      <c r="E2840" s="657">
        <v>5</v>
      </c>
      <c r="F2840" s="658">
        <v>6</v>
      </c>
      <c r="G2840" s="657">
        <v>7</v>
      </c>
      <c r="H2840" s="656">
        <v>8</v>
      </c>
      <c r="I2840" s="655">
        <v>9</v>
      </c>
      <c r="J2840" s="656">
        <v>10</v>
      </c>
    </row>
    <row r="2841" spans="1:10" ht="11.25" customHeight="1" thickBot="1">
      <c r="A2841" s="1848" t="s">
        <v>253</v>
      </c>
      <c r="B2841" s="1849"/>
      <c r="C2841" s="660">
        <v>18</v>
      </c>
      <c r="D2841" s="661">
        <v>16</v>
      </c>
      <c r="E2841" s="660">
        <v>2</v>
      </c>
      <c r="F2841" s="662">
        <v>2</v>
      </c>
      <c r="G2841" s="662">
        <v>0</v>
      </c>
      <c r="H2841" s="661">
        <v>0</v>
      </c>
      <c r="I2841" s="663">
        <v>2015</v>
      </c>
      <c r="J2841" s="664">
        <v>1727</v>
      </c>
    </row>
    <row r="2842" spans="1:10">
      <c r="A2842" s="665" t="s">
        <v>18</v>
      </c>
      <c r="B2842" s="666" t="s">
        <v>19</v>
      </c>
      <c r="C2842" s="667">
        <v>0</v>
      </c>
      <c r="D2842" s="668">
        <v>0</v>
      </c>
      <c r="E2842" s="667">
        <v>0</v>
      </c>
      <c r="F2842" s="669">
        <v>0</v>
      </c>
      <c r="G2842" s="669">
        <v>0</v>
      </c>
      <c r="H2842" s="668">
        <v>0</v>
      </c>
      <c r="I2842" s="667">
        <v>0</v>
      </c>
      <c r="J2842" s="668">
        <v>0</v>
      </c>
    </row>
    <row r="2843" spans="1:10">
      <c r="A2843" s="670" t="s">
        <v>66</v>
      </c>
      <c r="B2843" s="671" t="s">
        <v>67</v>
      </c>
      <c r="C2843" s="672"/>
      <c r="D2843" s="673"/>
      <c r="E2843" s="672"/>
      <c r="F2843" s="674"/>
      <c r="G2843" s="674"/>
      <c r="H2843" s="673"/>
      <c r="I2843" s="672"/>
      <c r="J2843" s="673"/>
    </row>
    <row r="2844" spans="1:10" ht="11.25" customHeight="1">
      <c r="A2844" s="670" t="s">
        <v>68</v>
      </c>
      <c r="B2844" s="671" t="s">
        <v>69</v>
      </c>
      <c r="C2844" s="672"/>
      <c r="D2844" s="673"/>
      <c r="E2844" s="672"/>
      <c r="F2844" s="674"/>
      <c r="G2844" s="674"/>
      <c r="H2844" s="673"/>
      <c r="I2844" s="672"/>
      <c r="J2844" s="673"/>
    </row>
    <row r="2845" spans="1:10" ht="12" thickBot="1">
      <c r="A2845" s="675" t="s">
        <v>70</v>
      </c>
      <c r="B2845" s="676" t="s">
        <v>71</v>
      </c>
      <c r="C2845" s="672"/>
      <c r="D2845" s="673"/>
      <c r="E2845" s="672"/>
      <c r="F2845" s="674"/>
      <c r="G2845" s="674"/>
      <c r="H2845" s="673"/>
      <c r="I2845" s="672"/>
      <c r="J2845" s="673"/>
    </row>
    <row r="2846" spans="1:10">
      <c r="A2846" s="665" t="s">
        <v>20</v>
      </c>
      <c r="B2846" s="666" t="s">
        <v>21</v>
      </c>
      <c r="C2846" s="667">
        <v>0</v>
      </c>
      <c r="D2846" s="668">
        <v>0</v>
      </c>
      <c r="E2846" s="667">
        <v>0</v>
      </c>
      <c r="F2846" s="669">
        <v>0</v>
      </c>
      <c r="G2846" s="669">
        <v>0</v>
      </c>
      <c r="H2846" s="668">
        <v>0</v>
      </c>
      <c r="I2846" s="667">
        <v>0</v>
      </c>
      <c r="J2846" s="668">
        <v>0</v>
      </c>
    </row>
    <row r="2847" spans="1:10">
      <c r="A2847" s="670" t="s">
        <v>72</v>
      </c>
      <c r="B2847" s="671" t="s">
        <v>73</v>
      </c>
      <c r="C2847" s="672"/>
      <c r="D2847" s="673"/>
      <c r="E2847" s="672"/>
      <c r="F2847" s="674"/>
      <c r="G2847" s="674"/>
      <c r="H2847" s="673"/>
      <c r="I2847" s="677"/>
      <c r="J2847" s="678"/>
    </row>
    <row r="2848" spans="1:10">
      <c r="A2848" s="670" t="s">
        <v>74</v>
      </c>
      <c r="B2848" s="671" t="s">
        <v>75</v>
      </c>
      <c r="C2848" s="672"/>
      <c r="D2848" s="673"/>
      <c r="E2848" s="672"/>
      <c r="F2848" s="674"/>
      <c r="G2848" s="674"/>
      <c r="H2848" s="673"/>
      <c r="I2848" s="672"/>
      <c r="J2848" s="673"/>
    </row>
    <row r="2849" spans="1:10">
      <c r="A2849" s="670" t="s">
        <v>76</v>
      </c>
      <c r="B2849" s="671" t="s">
        <v>77</v>
      </c>
      <c r="C2849" s="672"/>
      <c r="D2849" s="673"/>
      <c r="E2849" s="672"/>
      <c r="F2849" s="674"/>
      <c r="G2849" s="674"/>
      <c r="H2849" s="673"/>
      <c r="I2849" s="672"/>
      <c r="J2849" s="673"/>
    </row>
    <row r="2850" spans="1:10" ht="11.25" customHeight="1">
      <c r="A2850" s="670" t="s">
        <v>78</v>
      </c>
      <c r="B2850" s="671" t="s">
        <v>79</v>
      </c>
      <c r="C2850" s="672"/>
      <c r="D2850" s="673"/>
      <c r="E2850" s="672"/>
      <c r="F2850" s="674"/>
      <c r="G2850" s="674"/>
      <c r="H2850" s="673"/>
      <c r="I2850" s="672"/>
      <c r="J2850" s="673"/>
    </row>
    <row r="2851" spans="1:10" ht="12" thickBot="1">
      <c r="A2851" s="675" t="s">
        <v>80</v>
      </c>
      <c r="B2851" s="676" t="s">
        <v>81</v>
      </c>
      <c r="C2851" s="672"/>
      <c r="D2851" s="673"/>
      <c r="E2851" s="672"/>
      <c r="F2851" s="674"/>
      <c r="G2851" s="674"/>
      <c r="H2851" s="673"/>
      <c r="I2851" s="672"/>
      <c r="J2851" s="673"/>
    </row>
    <row r="2852" spans="1:10">
      <c r="A2852" s="665" t="s">
        <v>22</v>
      </c>
      <c r="B2852" s="666" t="s">
        <v>23</v>
      </c>
      <c r="C2852" s="667">
        <v>13</v>
      </c>
      <c r="D2852" s="668">
        <v>11</v>
      </c>
      <c r="E2852" s="667">
        <v>1</v>
      </c>
      <c r="F2852" s="669">
        <v>1</v>
      </c>
      <c r="G2852" s="669">
        <v>0</v>
      </c>
      <c r="H2852" s="668">
        <v>0</v>
      </c>
      <c r="I2852" s="667">
        <v>1429</v>
      </c>
      <c r="J2852" s="668">
        <v>1141</v>
      </c>
    </row>
    <row r="2853" spans="1:10">
      <c r="A2853" s="670" t="s">
        <v>82</v>
      </c>
      <c r="B2853" s="671" t="s">
        <v>83</v>
      </c>
      <c r="C2853" s="672"/>
      <c r="D2853" s="673"/>
      <c r="E2853" s="672"/>
      <c r="F2853" s="674"/>
      <c r="G2853" s="674"/>
      <c r="H2853" s="673"/>
      <c r="I2853" s="672"/>
      <c r="J2853" s="673"/>
    </row>
    <row r="2854" spans="1:10">
      <c r="A2854" s="670" t="s">
        <v>84</v>
      </c>
      <c r="B2854" s="671" t="s">
        <v>85</v>
      </c>
      <c r="C2854" s="672">
        <v>1</v>
      </c>
      <c r="D2854" s="673"/>
      <c r="E2854" s="672"/>
      <c r="F2854" s="674"/>
      <c r="G2854" s="674"/>
      <c r="H2854" s="673"/>
      <c r="I2854" s="672">
        <v>151</v>
      </c>
      <c r="J2854" s="673"/>
    </row>
    <row r="2855" spans="1:10">
      <c r="A2855" s="670" t="s">
        <v>86</v>
      </c>
      <c r="B2855" s="671" t="s">
        <v>87</v>
      </c>
      <c r="C2855" s="672"/>
      <c r="D2855" s="673"/>
      <c r="E2855" s="672"/>
      <c r="F2855" s="674"/>
      <c r="G2855" s="674"/>
      <c r="H2855" s="673"/>
      <c r="I2855" s="672"/>
      <c r="J2855" s="673"/>
    </row>
    <row r="2856" spans="1:10" s="679" customFormat="1" ht="11.25" customHeight="1">
      <c r="A2856" s="670" t="s">
        <v>88</v>
      </c>
      <c r="B2856" s="671" t="s">
        <v>89</v>
      </c>
      <c r="C2856" s="672"/>
      <c r="D2856" s="673"/>
      <c r="E2856" s="672"/>
      <c r="F2856" s="674"/>
      <c r="G2856" s="674"/>
      <c r="H2856" s="673"/>
      <c r="I2856" s="672"/>
      <c r="J2856" s="673"/>
    </row>
    <row r="2857" spans="1:10">
      <c r="A2857" s="670" t="s">
        <v>90</v>
      </c>
      <c r="B2857" s="671" t="s">
        <v>91</v>
      </c>
      <c r="C2857" s="672"/>
      <c r="D2857" s="673"/>
      <c r="E2857" s="672"/>
      <c r="F2857" s="674"/>
      <c r="G2857" s="674"/>
      <c r="H2857" s="673"/>
      <c r="I2857" s="672"/>
      <c r="J2857" s="673"/>
    </row>
    <row r="2858" spans="1:10" ht="22.5">
      <c r="A2858" s="670" t="s">
        <v>92</v>
      </c>
      <c r="B2858" s="671" t="s">
        <v>93</v>
      </c>
      <c r="C2858" s="672"/>
      <c r="D2858" s="673"/>
      <c r="E2858" s="672"/>
      <c r="F2858" s="674"/>
      <c r="G2858" s="674"/>
      <c r="H2858" s="673"/>
      <c r="I2858" s="672"/>
      <c r="J2858" s="673"/>
    </row>
    <row r="2859" spans="1:10" s="679" customFormat="1" ht="22.5" customHeight="1">
      <c r="A2859" s="670" t="s">
        <v>94</v>
      </c>
      <c r="B2859" s="671" t="s">
        <v>95</v>
      </c>
      <c r="C2859" s="672"/>
      <c r="D2859" s="673"/>
      <c r="E2859" s="672"/>
      <c r="F2859" s="674"/>
      <c r="G2859" s="674"/>
      <c r="H2859" s="673"/>
      <c r="I2859" s="672"/>
      <c r="J2859" s="673"/>
    </row>
    <row r="2860" spans="1:10" ht="11.25" customHeight="1">
      <c r="A2860" s="670" t="s">
        <v>96</v>
      </c>
      <c r="B2860" s="671" t="s">
        <v>97</v>
      </c>
      <c r="C2860" s="672"/>
      <c r="D2860" s="673"/>
      <c r="E2860" s="672"/>
      <c r="F2860" s="674"/>
      <c r="G2860" s="674"/>
      <c r="H2860" s="673"/>
      <c r="I2860" s="672"/>
      <c r="J2860" s="673"/>
    </row>
    <row r="2861" spans="1:10" ht="11.25" customHeight="1">
      <c r="A2861" s="670" t="s">
        <v>98</v>
      </c>
      <c r="B2861" s="671" t="s">
        <v>99</v>
      </c>
      <c r="C2861" s="672"/>
      <c r="D2861" s="673"/>
      <c r="E2861" s="672"/>
      <c r="F2861" s="674"/>
      <c r="G2861" s="674"/>
      <c r="H2861" s="673"/>
      <c r="I2861" s="672"/>
      <c r="J2861" s="673"/>
    </row>
    <row r="2862" spans="1:10" s="679" customFormat="1">
      <c r="A2862" s="670" t="s">
        <v>100</v>
      </c>
      <c r="B2862" s="671" t="s">
        <v>101</v>
      </c>
      <c r="C2862" s="672"/>
      <c r="D2862" s="673"/>
      <c r="E2862" s="672"/>
      <c r="F2862" s="674"/>
      <c r="G2862" s="674"/>
      <c r="H2862" s="673"/>
      <c r="I2862" s="672"/>
      <c r="J2862" s="673"/>
    </row>
    <row r="2863" spans="1:10" ht="11.25" customHeight="1">
      <c r="A2863" s="670" t="s">
        <v>102</v>
      </c>
      <c r="B2863" s="671" t="s">
        <v>103</v>
      </c>
      <c r="C2863" s="672"/>
      <c r="D2863" s="673"/>
      <c r="E2863" s="672"/>
      <c r="F2863" s="674"/>
      <c r="G2863" s="674"/>
      <c r="H2863" s="673"/>
      <c r="I2863" s="672"/>
      <c r="J2863" s="673"/>
    </row>
    <row r="2864" spans="1:10" s="679" customFormat="1" ht="11.25" customHeight="1">
      <c r="A2864" s="670" t="s">
        <v>104</v>
      </c>
      <c r="B2864" s="671" t="s">
        <v>105</v>
      </c>
      <c r="C2864" s="672"/>
      <c r="D2864" s="673"/>
      <c r="E2864" s="672"/>
      <c r="F2864" s="674"/>
      <c r="G2864" s="674"/>
      <c r="H2864" s="673"/>
      <c r="I2864" s="672"/>
      <c r="J2864" s="673"/>
    </row>
    <row r="2865" spans="1:10">
      <c r="A2865" s="670" t="s">
        <v>106</v>
      </c>
      <c r="B2865" s="671" t="s">
        <v>107</v>
      </c>
      <c r="C2865" s="672"/>
      <c r="D2865" s="673"/>
      <c r="E2865" s="672"/>
      <c r="F2865" s="674"/>
      <c r="G2865" s="674"/>
      <c r="H2865" s="673"/>
      <c r="I2865" s="672"/>
      <c r="J2865" s="673"/>
    </row>
    <row r="2866" spans="1:10" s="679" customFormat="1" ht="11.25" customHeight="1">
      <c r="A2866" s="670" t="s">
        <v>108</v>
      </c>
      <c r="B2866" s="671" t="s">
        <v>109</v>
      </c>
      <c r="C2866" s="672">
        <v>9</v>
      </c>
      <c r="D2866" s="673">
        <v>8</v>
      </c>
      <c r="E2866" s="672"/>
      <c r="F2866" s="674"/>
      <c r="G2866" s="674"/>
      <c r="H2866" s="673"/>
      <c r="I2866" s="672">
        <v>1004</v>
      </c>
      <c r="J2866" s="673">
        <v>867</v>
      </c>
    </row>
    <row r="2867" spans="1:10" ht="11.25" customHeight="1">
      <c r="A2867" s="670" t="s">
        <v>110</v>
      </c>
      <c r="B2867" s="671" t="s">
        <v>111</v>
      </c>
      <c r="C2867" s="672"/>
      <c r="D2867" s="673"/>
      <c r="E2867" s="672"/>
      <c r="F2867" s="674"/>
      <c r="G2867" s="674"/>
      <c r="H2867" s="673"/>
      <c r="I2867" s="672"/>
      <c r="J2867" s="673"/>
    </row>
    <row r="2868" spans="1:10" ht="11.25" customHeight="1">
      <c r="A2868" s="670" t="s">
        <v>112</v>
      </c>
      <c r="B2868" s="671" t="s">
        <v>113</v>
      </c>
      <c r="C2868" s="672">
        <v>1</v>
      </c>
      <c r="D2868" s="673">
        <v>1</v>
      </c>
      <c r="E2868" s="672"/>
      <c r="F2868" s="674"/>
      <c r="G2868" s="674"/>
      <c r="H2868" s="673"/>
      <c r="I2868" s="672">
        <v>180</v>
      </c>
      <c r="J2868" s="673">
        <v>180</v>
      </c>
    </row>
    <row r="2869" spans="1:10" s="679" customFormat="1" ht="22.5">
      <c r="A2869" s="670" t="s">
        <v>114</v>
      </c>
      <c r="B2869" s="671" t="s">
        <v>115</v>
      </c>
      <c r="C2869" s="672"/>
      <c r="D2869" s="673"/>
      <c r="E2869" s="672"/>
      <c r="F2869" s="674"/>
      <c r="G2869" s="674"/>
      <c r="H2869" s="673"/>
      <c r="I2869" s="672"/>
      <c r="J2869" s="673"/>
    </row>
    <row r="2870" spans="1:10" ht="11.25" customHeight="1">
      <c r="A2870" s="670" t="s">
        <v>116</v>
      </c>
      <c r="B2870" s="671" t="s">
        <v>117</v>
      </c>
      <c r="C2870" s="672"/>
      <c r="D2870" s="673"/>
      <c r="E2870" s="672"/>
      <c r="F2870" s="674"/>
      <c r="G2870" s="674"/>
      <c r="H2870" s="673"/>
      <c r="I2870" s="672"/>
      <c r="J2870" s="673"/>
    </row>
    <row r="2871" spans="1:10" s="679" customFormat="1" ht="11.25" customHeight="1">
      <c r="A2871" s="670" t="s">
        <v>118</v>
      </c>
      <c r="B2871" s="671" t="s">
        <v>119</v>
      </c>
      <c r="C2871" s="672">
        <v>1</v>
      </c>
      <c r="D2871" s="673">
        <v>1</v>
      </c>
      <c r="E2871" s="672">
        <v>1</v>
      </c>
      <c r="F2871" s="674">
        <v>1</v>
      </c>
      <c r="G2871" s="674"/>
      <c r="H2871" s="673"/>
      <c r="I2871" s="672"/>
      <c r="J2871" s="673"/>
    </row>
    <row r="2872" spans="1:10">
      <c r="A2872" s="670" t="s">
        <v>120</v>
      </c>
      <c r="B2872" s="671" t="s">
        <v>121</v>
      </c>
      <c r="C2872" s="672"/>
      <c r="D2872" s="673"/>
      <c r="E2872" s="672"/>
      <c r="F2872" s="674"/>
      <c r="G2872" s="674"/>
      <c r="H2872" s="673"/>
      <c r="I2872" s="672"/>
      <c r="J2872" s="673"/>
    </row>
    <row r="2873" spans="1:10" s="679" customFormat="1">
      <c r="A2873" s="670" t="s">
        <v>122</v>
      </c>
      <c r="B2873" s="671" t="s">
        <v>123</v>
      </c>
      <c r="C2873" s="672"/>
      <c r="D2873" s="673"/>
      <c r="E2873" s="672"/>
      <c r="F2873" s="674"/>
      <c r="G2873" s="674"/>
      <c r="H2873" s="673"/>
      <c r="I2873" s="672"/>
      <c r="J2873" s="673"/>
    </row>
    <row r="2874" spans="1:10">
      <c r="A2874" s="670" t="s">
        <v>124</v>
      </c>
      <c r="B2874" s="671" t="s">
        <v>125</v>
      </c>
      <c r="C2874" s="672">
        <v>1</v>
      </c>
      <c r="D2874" s="673">
        <v>1</v>
      </c>
      <c r="E2874" s="672"/>
      <c r="F2874" s="674"/>
      <c r="G2874" s="674"/>
      <c r="H2874" s="673"/>
      <c r="I2874" s="672">
        <v>94</v>
      </c>
      <c r="J2874" s="673">
        <v>94</v>
      </c>
    </row>
    <row r="2875" spans="1:10" s="679" customFormat="1" ht="11.25" customHeight="1">
      <c r="A2875" s="670" t="s">
        <v>126</v>
      </c>
      <c r="B2875" s="671" t="s">
        <v>127</v>
      </c>
      <c r="C2875" s="672"/>
      <c r="D2875" s="673"/>
      <c r="E2875" s="672"/>
      <c r="F2875" s="674"/>
      <c r="G2875" s="674"/>
      <c r="H2875" s="673"/>
      <c r="I2875" s="672"/>
      <c r="J2875" s="673"/>
    </row>
    <row r="2876" spans="1:10" ht="12" thickBot="1">
      <c r="A2876" s="675" t="s">
        <v>128</v>
      </c>
      <c r="B2876" s="676" t="s">
        <v>129</v>
      </c>
      <c r="C2876" s="672"/>
      <c r="D2876" s="673"/>
      <c r="E2876" s="672"/>
      <c r="F2876" s="674"/>
      <c r="G2876" s="674"/>
      <c r="H2876" s="673"/>
      <c r="I2876" s="672"/>
      <c r="J2876" s="673"/>
    </row>
    <row r="2877" spans="1:10" s="679" customFormat="1" ht="21" customHeight="1">
      <c r="A2877" s="665" t="s">
        <v>24</v>
      </c>
      <c r="B2877" s="666" t="s">
        <v>25</v>
      </c>
      <c r="C2877" s="680">
        <v>0</v>
      </c>
      <c r="D2877" s="681">
        <v>0</v>
      </c>
      <c r="E2877" s="680">
        <v>0</v>
      </c>
      <c r="F2877" s="682">
        <v>0</v>
      </c>
      <c r="G2877" s="682">
        <v>0</v>
      </c>
      <c r="H2877" s="681">
        <v>0</v>
      </c>
      <c r="I2877" s="680">
        <v>0</v>
      </c>
      <c r="J2877" s="681">
        <v>0</v>
      </c>
    </row>
    <row r="2878" spans="1:10" ht="23.25" thickBot="1">
      <c r="A2878" s="675" t="s">
        <v>130</v>
      </c>
      <c r="B2878" s="676" t="s">
        <v>131</v>
      </c>
      <c r="C2878" s="672"/>
      <c r="D2878" s="673"/>
      <c r="E2878" s="672"/>
      <c r="F2878" s="674"/>
      <c r="G2878" s="674"/>
      <c r="H2878" s="673"/>
      <c r="I2878" s="672"/>
      <c r="J2878" s="673"/>
    </row>
    <row r="2879" spans="1:10" ht="21" customHeight="1">
      <c r="A2879" s="665" t="s">
        <v>26</v>
      </c>
      <c r="B2879" s="666" t="s">
        <v>27</v>
      </c>
      <c r="C2879" s="680">
        <v>1</v>
      </c>
      <c r="D2879" s="681">
        <v>1</v>
      </c>
      <c r="E2879" s="680">
        <v>1</v>
      </c>
      <c r="F2879" s="682">
        <v>1</v>
      </c>
      <c r="G2879" s="682">
        <v>0</v>
      </c>
      <c r="H2879" s="681">
        <v>0</v>
      </c>
      <c r="I2879" s="680">
        <v>0</v>
      </c>
      <c r="J2879" s="681">
        <v>0</v>
      </c>
    </row>
    <row r="2880" spans="1:10" s="679" customFormat="1">
      <c r="A2880" s="670" t="s">
        <v>132</v>
      </c>
      <c r="B2880" s="671" t="s">
        <v>133</v>
      </c>
      <c r="C2880" s="672"/>
      <c r="D2880" s="673"/>
      <c r="E2880" s="672"/>
      <c r="F2880" s="674"/>
      <c r="G2880" s="674"/>
      <c r="H2880" s="673"/>
      <c r="I2880" s="672"/>
      <c r="J2880" s="673"/>
    </row>
    <row r="2881" spans="1:10">
      <c r="A2881" s="670" t="s">
        <v>134</v>
      </c>
      <c r="B2881" s="671" t="s">
        <v>135</v>
      </c>
      <c r="C2881" s="672"/>
      <c r="D2881" s="673"/>
      <c r="E2881" s="672"/>
      <c r="F2881" s="674"/>
      <c r="G2881" s="674"/>
      <c r="H2881" s="673"/>
      <c r="I2881" s="672"/>
      <c r="J2881" s="673"/>
    </row>
    <row r="2882" spans="1:10" s="679" customFormat="1" ht="11.25" customHeight="1">
      <c r="A2882" s="670" t="s">
        <v>136</v>
      </c>
      <c r="B2882" s="671" t="s">
        <v>137</v>
      </c>
      <c r="C2882" s="672">
        <v>1</v>
      </c>
      <c r="D2882" s="673">
        <v>1</v>
      </c>
      <c r="E2882" s="672">
        <v>1</v>
      </c>
      <c r="F2882" s="674">
        <v>1</v>
      </c>
      <c r="G2882" s="674"/>
      <c r="H2882" s="673"/>
      <c r="I2882" s="672"/>
      <c r="J2882" s="673"/>
    </row>
    <row r="2883" spans="1:10" ht="12" thickBot="1">
      <c r="A2883" s="683" t="s">
        <v>138</v>
      </c>
      <c r="B2883" s="676" t="s">
        <v>139</v>
      </c>
      <c r="C2883" s="672"/>
      <c r="D2883" s="673"/>
      <c r="E2883" s="672"/>
      <c r="F2883" s="674"/>
      <c r="G2883" s="674"/>
      <c r="H2883" s="673"/>
      <c r="I2883" s="672"/>
      <c r="J2883" s="673"/>
    </row>
    <row r="2884" spans="1:10" ht="11.25" customHeight="1">
      <c r="A2884" s="684" t="s">
        <v>28</v>
      </c>
      <c r="B2884" s="666" t="s">
        <v>29</v>
      </c>
      <c r="C2884" s="667">
        <v>1</v>
      </c>
      <c r="D2884" s="668">
        <v>1</v>
      </c>
      <c r="E2884" s="667">
        <v>0</v>
      </c>
      <c r="F2884" s="669">
        <v>0</v>
      </c>
      <c r="G2884" s="669">
        <v>0</v>
      </c>
      <c r="H2884" s="668">
        <v>0</v>
      </c>
      <c r="I2884" s="667">
        <v>62</v>
      </c>
      <c r="J2884" s="668">
        <v>62</v>
      </c>
    </row>
    <row r="2885" spans="1:10">
      <c r="A2885" s="685" t="s">
        <v>140</v>
      </c>
      <c r="B2885" s="671" t="s">
        <v>141</v>
      </c>
      <c r="C2885" s="672"/>
      <c r="D2885" s="673"/>
      <c r="E2885" s="672"/>
      <c r="F2885" s="674"/>
      <c r="G2885" s="674"/>
      <c r="H2885" s="673"/>
      <c r="I2885" s="672"/>
      <c r="J2885" s="673"/>
    </row>
    <row r="2886" spans="1:10" ht="11.25" customHeight="1">
      <c r="A2886" s="686" t="s">
        <v>142</v>
      </c>
      <c r="B2886" s="671" t="s">
        <v>143</v>
      </c>
      <c r="C2886" s="672">
        <v>1</v>
      </c>
      <c r="D2886" s="673">
        <v>1</v>
      </c>
      <c r="E2886" s="672"/>
      <c r="F2886" s="674"/>
      <c r="G2886" s="674"/>
      <c r="H2886" s="673"/>
      <c r="I2886" s="672">
        <v>62</v>
      </c>
      <c r="J2886" s="673">
        <v>62</v>
      </c>
    </row>
    <row r="2887" spans="1:10" s="679" customFormat="1" ht="12" thickBot="1">
      <c r="A2887" s="683" t="s">
        <v>144</v>
      </c>
      <c r="B2887" s="676" t="s">
        <v>145</v>
      </c>
      <c r="C2887" s="672"/>
      <c r="D2887" s="673"/>
      <c r="E2887" s="672"/>
      <c r="F2887" s="674"/>
      <c r="G2887" s="674"/>
      <c r="H2887" s="673"/>
      <c r="I2887" s="672"/>
      <c r="J2887" s="673"/>
    </row>
    <row r="2888" spans="1:10" ht="11.25" customHeight="1">
      <c r="A2888" s="684" t="s">
        <v>30</v>
      </c>
      <c r="B2888" s="666" t="s">
        <v>31</v>
      </c>
      <c r="C2888" s="680">
        <v>0</v>
      </c>
      <c r="D2888" s="681">
        <v>0</v>
      </c>
      <c r="E2888" s="680">
        <v>0</v>
      </c>
      <c r="F2888" s="682">
        <v>0</v>
      </c>
      <c r="G2888" s="682">
        <v>0</v>
      </c>
      <c r="H2888" s="681">
        <v>0</v>
      </c>
      <c r="I2888" s="680">
        <v>0</v>
      </c>
      <c r="J2888" s="681">
        <v>0</v>
      </c>
    </row>
    <row r="2889" spans="1:10" ht="22.5">
      <c r="A2889" s="685" t="s">
        <v>146</v>
      </c>
      <c r="B2889" s="671" t="s">
        <v>147</v>
      </c>
      <c r="C2889" s="672"/>
      <c r="D2889" s="673"/>
      <c r="E2889" s="672"/>
      <c r="F2889" s="674"/>
      <c r="G2889" s="674"/>
      <c r="H2889" s="673"/>
      <c r="I2889" s="672"/>
      <c r="J2889" s="673"/>
    </row>
    <row r="2890" spans="1:10" s="679" customFormat="1">
      <c r="A2890" s="686" t="s">
        <v>148</v>
      </c>
      <c r="B2890" s="671" t="s">
        <v>149</v>
      </c>
      <c r="C2890" s="672"/>
      <c r="D2890" s="673"/>
      <c r="E2890" s="672"/>
      <c r="F2890" s="674"/>
      <c r="G2890" s="674"/>
      <c r="H2890" s="673"/>
      <c r="I2890" s="672"/>
      <c r="J2890" s="673"/>
    </row>
    <row r="2891" spans="1:10" ht="11.25" customHeight="1" thickBot="1">
      <c r="A2891" s="687" t="s">
        <v>150</v>
      </c>
      <c r="B2891" s="676" t="s">
        <v>151</v>
      </c>
      <c r="C2891" s="688"/>
      <c r="D2891" s="689"/>
      <c r="E2891" s="688"/>
      <c r="F2891" s="690"/>
      <c r="G2891" s="690"/>
      <c r="H2891" s="689"/>
      <c r="I2891" s="688"/>
      <c r="J2891" s="689"/>
    </row>
    <row r="2892" spans="1:10" ht="6.75" customHeight="1" thickBot="1">
      <c r="A2892" s="691"/>
      <c r="B2892" s="692"/>
      <c r="C2892" s="693"/>
      <c r="D2892" s="693"/>
      <c r="E2892" s="694"/>
      <c r="F2892" s="694"/>
      <c r="G2892" s="694"/>
      <c r="H2892" s="694"/>
      <c r="I2892" s="693"/>
      <c r="J2892" s="693"/>
    </row>
    <row r="2893" spans="1:10" s="659" customFormat="1" ht="11.25" customHeight="1" thickBot="1">
      <c r="A2893" s="695">
        <v>1</v>
      </c>
      <c r="B2893" s="696">
        <v>2</v>
      </c>
      <c r="C2893" s="697">
        <v>3</v>
      </c>
      <c r="D2893" s="698">
        <v>4</v>
      </c>
      <c r="E2893" s="699">
        <v>5</v>
      </c>
      <c r="F2893" s="700">
        <v>6</v>
      </c>
      <c r="G2893" s="701">
        <v>7</v>
      </c>
      <c r="H2893" s="702">
        <v>8</v>
      </c>
      <c r="I2893" s="703">
        <v>9</v>
      </c>
      <c r="J2893" s="704">
        <v>10</v>
      </c>
    </row>
    <row r="2894" spans="1:10">
      <c r="A2894" s="705" t="s">
        <v>32</v>
      </c>
      <c r="B2894" s="666" t="s">
        <v>33</v>
      </c>
      <c r="C2894" s="680">
        <v>0</v>
      </c>
      <c r="D2894" s="681">
        <v>0</v>
      </c>
      <c r="E2894" s="682">
        <v>0</v>
      </c>
      <c r="F2894" s="682">
        <v>0</v>
      </c>
      <c r="G2894" s="682">
        <v>0</v>
      </c>
      <c r="H2894" s="706">
        <v>0</v>
      </c>
      <c r="I2894" s="680">
        <v>0</v>
      </c>
      <c r="J2894" s="681">
        <v>0</v>
      </c>
    </row>
    <row r="2895" spans="1:10" ht="11.25" customHeight="1">
      <c r="A2895" s="686" t="s">
        <v>152</v>
      </c>
      <c r="B2895" s="671" t="s">
        <v>153</v>
      </c>
      <c r="C2895" s="672"/>
      <c r="D2895" s="673"/>
      <c r="E2895" s="674"/>
      <c r="F2895" s="674"/>
      <c r="G2895" s="674"/>
      <c r="H2895" s="707"/>
      <c r="I2895" s="672"/>
      <c r="J2895" s="673"/>
    </row>
    <row r="2896" spans="1:10" ht="11.25" customHeight="1">
      <c r="A2896" s="686" t="s">
        <v>154</v>
      </c>
      <c r="B2896" s="671" t="s">
        <v>155</v>
      </c>
      <c r="C2896" s="672"/>
      <c r="D2896" s="673"/>
      <c r="E2896" s="674"/>
      <c r="F2896" s="674"/>
      <c r="G2896" s="674"/>
      <c r="H2896" s="707"/>
      <c r="I2896" s="672"/>
      <c r="J2896" s="673"/>
    </row>
    <row r="2897" spans="1:10">
      <c r="A2897" s="685" t="s">
        <v>156</v>
      </c>
      <c r="B2897" s="671" t="s">
        <v>157</v>
      </c>
      <c r="C2897" s="672"/>
      <c r="D2897" s="673"/>
      <c r="E2897" s="674"/>
      <c r="F2897" s="674"/>
      <c r="G2897" s="674"/>
      <c r="H2897" s="707"/>
      <c r="I2897" s="672"/>
      <c r="J2897" s="673"/>
    </row>
    <row r="2898" spans="1:10">
      <c r="A2898" s="685" t="s">
        <v>158</v>
      </c>
      <c r="B2898" s="671" t="s">
        <v>159</v>
      </c>
      <c r="C2898" s="672"/>
      <c r="D2898" s="673"/>
      <c r="E2898" s="674"/>
      <c r="F2898" s="674"/>
      <c r="G2898" s="674"/>
      <c r="H2898" s="707"/>
      <c r="I2898" s="672"/>
      <c r="J2898" s="673"/>
    </row>
    <row r="2899" spans="1:10" ht="12" thickBot="1">
      <c r="A2899" s="683" t="s">
        <v>160</v>
      </c>
      <c r="B2899" s="676" t="s">
        <v>161</v>
      </c>
      <c r="C2899" s="672"/>
      <c r="D2899" s="673"/>
      <c r="E2899" s="674"/>
      <c r="F2899" s="674"/>
      <c r="G2899" s="674"/>
      <c r="H2899" s="707"/>
      <c r="I2899" s="708"/>
      <c r="J2899" s="709"/>
    </row>
    <row r="2900" spans="1:10">
      <c r="A2900" s="684" t="s">
        <v>34</v>
      </c>
      <c r="B2900" s="666" t="s">
        <v>35</v>
      </c>
      <c r="C2900" s="680">
        <v>0</v>
      </c>
      <c r="D2900" s="681">
        <v>0</v>
      </c>
      <c r="E2900" s="682">
        <v>0</v>
      </c>
      <c r="F2900" s="682">
        <v>0</v>
      </c>
      <c r="G2900" s="682">
        <v>0</v>
      </c>
      <c r="H2900" s="706">
        <v>0</v>
      </c>
      <c r="I2900" s="680">
        <v>0</v>
      </c>
      <c r="J2900" s="681">
        <v>0</v>
      </c>
    </row>
    <row r="2901" spans="1:10">
      <c r="A2901" s="685" t="s">
        <v>162</v>
      </c>
      <c r="B2901" s="671" t="s">
        <v>163</v>
      </c>
      <c r="C2901" s="672"/>
      <c r="D2901" s="673"/>
      <c r="E2901" s="674"/>
      <c r="F2901" s="674"/>
      <c r="G2901" s="674"/>
      <c r="H2901" s="707"/>
      <c r="I2901" s="672"/>
      <c r="J2901" s="673"/>
    </row>
    <row r="2902" spans="1:10" ht="12" thickBot="1">
      <c r="A2902" s="683" t="s">
        <v>164</v>
      </c>
      <c r="B2902" s="676" t="s">
        <v>165</v>
      </c>
      <c r="C2902" s="672"/>
      <c r="D2902" s="673"/>
      <c r="E2902" s="674"/>
      <c r="F2902" s="674"/>
      <c r="G2902" s="674"/>
      <c r="H2902" s="707"/>
      <c r="I2902" s="672"/>
      <c r="J2902" s="673"/>
    </row>
    <row r="2903" spans="1:10" ht="21">
      <c r="A2903" s="705" t="s">
        <v>36</v>
      </c>
      <c r="B2903" s="666" t="s">
        <v>37</v>
      </c>
      <c r="C2903" s="680">
        <v>0</v>
      </c>
      <c r="D2903" s="681">
        <v>0</v>
      </c>
      <c r="E2903" s="682">
        <v>0</v>
      </c>
      <c r="F2903" s="682">
        <v>0</v>
      </c>
      <c r="G2903" s="682">
        <v>0</v>
      </c>
      <c r="H2903" s="706">
        <v>0</v>
      </c>
      <c r="I2903" s="680">
        <v>0</v>
      </c>
      <c r="J2903" s="681">
        <v>0</v>
      </c>
    </row>
    <row r="2904" spans="1:10">
      <c r="A2904" s="686" t="s">
        <v>166</v>
      </c>
      <c r="B2904" s="671" t="s">
        <v>167</v>
      </c>
      <c r="C2904" s="672"/>
      <c r="D2904" s="673"/>
      <c r="E2904" s="674"/>
      <c r="F2904" s="674"/>
      <c r="G2904" s="674"/>
      <c r="H2904" s="707"/>
      <c r="I2904" s="672"/>
      <c r="J2904" s="673"/>
    </row>
    <row r="2905" spans="1:10" ht="22.5">
      <c r="A2905" s="686" t="s">
        <v>168</v>
      </c>
      <c r="B2905" s="671" t="s">
        <v>169</v>
      </c>
      <c r="C2905" s="672"/>
      <c r="D2905" s="673"/>
      <c r="E2905" s="674"/>
      <c r="F2905" s="674"/>
      <c r="G2905" s="674"/>
      <c r="H2905" s="707"/>
      <c r="I2905" s="672"/>
      <c r="J2905" s="673"/>
    </row>
    <row r="2906" spans="1:10">
      <c r="A2906" s="686" t="s">
        <v>170</v>
      </c>
      <c r="B2906" s="671" t="s">
        <v>171</v>
      </c>
      <c r="C2906" s="672"/>
      <c r="D2906" s="673"/>
      <c r="E2906" s="674"/>
      <c r="F2906" s="674"/>
      <c r="G2906" s="674"/>
      <c r="H2906" s="707"/>
      <c r="I2906" s="672"/>
      <c r="J2906" s="673"/>
    </row>
    <row r="2907" spans="1:10">
      <c r="A2907" s="686" t="s">
        <v>172</v>
      </c>
      <c r="B2907" s="671" t="s">
        <v>173</v>
      </c>
      <c r="C2907" s="672"/>
      <c r="D2907" s="673"/>
      <c r="E2907" s="674"/>
      <c r="F2907" s="674"/>
      <c r="G2907" s="674"/>
      <c r="H2907" s="707"/>
      <c r="I2907" s="672"/>
      <c r="J2907" s="673"/>
    </row>
    <row r="2908" spans="1:10">
      <c r="A2908" s="686" t="s">
        <v>174</v>
      </c>
      <c r="B2908" s="671" t="s">
        <v>175</v>
      </c>
      <c r="C2908" s="672"/>
      <c r="D2908" s="673"/>
      <c r="E2908" s="674"/>
      <c r="F2908" s="674"/>
      <c r="G2908" s="674"/>
      <c r="H2908" s="707"/>
      <c r="I2908" s="672"/>
      <c r="J2908" s="673"/>
    </row>
    <row r="2909" spans="1:10" ht="12" thickBot="1">
      <c r="A2909" s="687" t="s">
        <v>176</v>
      </c>
      <c r="B2909" s="676" t="s">
        <v>177</v>
      </c>
      <c r="C2909" s="672"/>
      <c r="D2909" s="673"/>
      <c r="E2909" s="674"/>
      <c r="F2909" s="674"/>
      <c r="G2909" s="674"/>
      <c r="H2909" s="707"/>
      <c r="I2909" s="672"/>
      <c r="J2909" s="673"/>
    </row>
    <row r="2910" spans="1:10">
      <c r="A2910" s="705" t="s">
        <v>38</v>
      </c>
      <c r="B2910" s="666" t="s">
        <v>39</v>
      </c>
      <c r="C2910" s="680">
        <v>0</v>
      </c>
      <c r="D2910" s="681">
        <v>0</v>
      </c>
      <c r="E2910" s="682">
        <v>0</v>
      </c>
      <c r="F2910" s="682">
        <v>0</v>
      </c>
      <c r="G2910" s="682">
        <v>0</v>
      </c>
      <c r="H2910" s="706">
        <v>0</v>
      </c>
      <c r="I2910" s="680">
        <v>0</v>
      </c>
      <c r="J2910" s="681">
        <v>0</v>
      </c>
    </row>
    <row r="2911" spans="1:10" ht="22.5">
      <c r="A2911" s="686" t="s">
        <v>178</v>
      </c>
      <c r="B2911" s="671" t="s">
        <v>179</v>
      </c>
      <c r="C2911" s="710"/>
      <c r="D2911" s="711"/>
      <c r="E2911" s="712"/>
      <c r="F2911" s="712"/>
      <c r="G2911" s="712"/>
      <c r="H2911" s="713"/>
      <c r="I2911" s="710"/>
      <c r="J2911" s="711"/>
    </row>
    <row r="2912" spans="1:10" ht="11.25" customHeight="1">
      <c r="A2912" s="686" t="s">
        <v>180</v>
      </c>
      <c r="B2912" s="671" t="s">
        <v>181</v>
      </c>
      <c r="C2912" s="710"/>
      <c r="D2912" s="711"/>
      <c r="E2912" s="712"/>
      <c r="F2912" s="712"/>
      <c r="G2912" s="712"/>
      <c r="H2912" s="713"/>
      <c r="I2912" s="710"/>
      <c r="J2912" s="711"/>
    </row>
    <row r="2913" spans="1:10" ht="11.25" customHeight="1" thickBot="1">
      <c r="A2913" s="683" t="s">
        <v>182</v>
      </c>
      <c r="B2913" s="676" t="s">
        <v>183</v>
      </c>
      <c r="C2913" s="710"/>
      <c r="D2913" s="711"/>
      <c r="E2913" s="712"/>
      <c r="F2913" s="712"/>
      <c r="G2913" s="712"/>
      <c r="H2913" s="713"/>
      <c r="I2913" s="710"/>
      <c r="J2913" s="711"/>
    </row>
    <row r="2914" spans="1:10">
      <c r="A2914" s="705" t="s">
        <v>40</v>
      </c>
      <c r="B2914" s="666" t="s">
        <v>41</v>
      </c>
      <c r="C2914" s="680">
        <v>0</v>
      </c>
      <c r="D2914" s="681">
        <v>0</v>
      </c>
      <c r="E2914" s="682">
        <v>0</v>
      </c>
      <c r="F2914" s="682">
        <v>0</v>
      </c>
      <c r="G2914" s="682">
        <v>0</v>
      </c>
      <c r="H2914" s="706">
        <v>0</v>
      </c>
      <c r="I2914" s="680">
        <v>0</v>
      </c>
      <c r="J2914" s="681">
        <v>0</v>
      </c>
    </row>
    <row r="2915" spans="1:10" ht="12" thickBot="1">
      <c r="A2915" s="687" t="s">
        <v>184</v>
      </c>
      <c r="B2915" s="676" t="s">
        <v>185</v>
      </c>
      <c r="C2915" s="672"/>
      <c r="D2915" s="673"/>
      <c r="E2915" s="674"/>
      <c r="F2915" s="674"/>
      <c r="G2915" s="674"/>
      <c r="H2915" s="707"/>
      <c r="I2915" s="672"/>
      <c r="J2915" s="673"/>
    </row>
    <row r="2916" spans="1:10" ht="11.25" customHeight="1">
      <c r="A2916" s="705" t="s">
        <v>42</v>
      </c>
      <c r="B2916" s="666" t="s">
        <v>43</v>
      </c>
      <c r="C2916" s="680">
        <v>0</v>
      </c>
      <c r="D2916" s="681">
        <v>0</v>
      </c>
      <c r="E2916" s="682">
        <v>0</v>
      </c>
      <c r="F2916" s="682">
        <v>0</v>
      </c>
      <c r="G2916" s="682">
        <v>0</v>
      </c>
      <c r="H2916" s="706">
        <v>0</v>
      </c>
      <c r="I2916" s="680">
        <v>0</v>
      </c>
      <c r="J2916" s="681">
        <v>0</v>
      </c>
    </row>
    <row r="2917" spans="1:10">
      <c r="A2917" s="685" t="s">
        <v>186</v>
      </c>
      <c r="B2917" s="671" t="s">
        <v>187</v>
      </c>
      <c r="C2917" s="672"/>
      <c r="D2917" s="673"/>
      <c r="E2917" s="674"/>
      <c r="F2917" s="674"/>
      <c r="G2917" s="674"/>
      <c r="H2917" s="707"/>
      <c r="I2917" s="672"/>
      <c r="J2917" s="673"/>
    </row>
    <row r="2918" spans="1:10" ht="22.5">
      <c r="A2918" s="670" t="s">
        <v>188</v>
      </c>
      <c r="B2918" s="671" t="s">
        <v>189</v>
      </c>
      <c r="C2918" s="672"/>
      <c r="D2918" s="673"/>
      <c r="E2918" s="674"/>
      <c r="F2918" s="674"/>
      <c r="G2918" s="674"/>
      <c r="H2918" s="707"/>
      <c r="I2918" s="672"/>
      <c r="J2918" s="673"/>
    </row>
    <row r="2919" spans="1:10" ht="11.25" customHeight="1">
      <c r="A2919" s="686" t="s">
        <v>190</v>
      </c>
      <c r="B2919" s="671" t="s">
        <v>191</v>
      </c>
      <c r="C2919" s="672"/>
      <c r="D2919" s="673"/>
      <c r="E2919" s="674"/>
      <c r="F2919" s="674"/>
      <c r="G2919" s="674"/>
      <c r="H2919" s="707"/>
      <c r="I2919" s="672"/>
      <c r="J2919" s="673"/>
    </row>
    <row r="2920" spans="1:10">
      <c r="A2920" s="686" t="s">
        <v>192</v>
      </c>
      <c r="B2920" s="671" t="s">
        <v>193</v>
      </c>
      <c r="C2920" s="672"/>
      <c r="D2920" s="673"/>
      <c r="E2920" s="674"/>
      <c r="F2920" s="674"/>
      <c r="G2920" s="674"/>
      <c r="H2920" s="707"/>
      <c r="I2920" s="672"/>
      <c r="J2920" s="673"/>
    </row>
    <row r="2921" spans="1:10">
      <c r="A2921" s="686" t="s">
        <v>194</v>
      </c>
      <c r="B2921" s="671" t="s">
        <v>195</v>
      </c>
      <c r="C2921" s="672"/>
      <c r="D2921" s="673"/>
      <c r="E2921" s="674"/>
      <c r="F2921" s="674"/>
      <c r="G2921" s="674"/>
      <c r="H2921" s="707"/>
      <c r="I2921" s="672"/>
      <c r="J2921" s="673"/>
    </row>
    <row r="2922" spans="1:10">
      <c r="A2922" s="686" t="s">
        <v>196</v>
      </c>
      <c r="B2922" s="671" t="s">
        <v>197</v>
      </c>
      <c r="C2922" s="672"/>
      <c r="D2922" s="673"/>
      <c r="E2922" s="674"/>
      <c r="F2922" s="674"/>
      <c r="G2922" s="674"/>
      <c r="H2922" s="707"/>
      <c r="I2922" s="672"/>
      <c r="J2922" s="673"/>
    </row>
    <row r="2923" spans="1:10" ht="12" thickBot="1">
      <c r="A2923" s="687" t="s">
        <v>198</v>
      </c>
      <c r="B2923" s="676" t="s">
        <v>199</v>
      </c>
      <c r="C2923" s="672"/>
      <c r="D2923" s="673"/>
      <c r="E2923" s="674"/>
      <c r="F2923" s="674"/>
      <c r="G2923" s="674"/>
      <c r="H2923" s="707"/>
      <c r="I2923" s="672"/>
      <c r="J2923" s="673"/>
    </row>
    <row r="2924" spans="1:10">
      <c r="A2924" s="714" t="s">
        <v>44</v>
      </c>
      <c r="B2924" s="715" t="s">
        <v>45</v>
      </c>
      <c r="C2924" s="680">
        <v>0</v>
      </c>
      <c r="D2924" s="681">
        <v>0</v>
      </c>
      <c r="E2924" s="682">
        <v>0</v>
      </c>
      <c r="F2924" s="682">
        <v>0</v>
      </c>
      <c r="G2924" s="682">
        <v>0</v>
      </c>
      <c r="H2924" s="706">
        <v>0</v>
      </c>
      <c r="I2924" s="680">
        <v>0</v>
      </c>
      <c r="J2924" s="681">
        <v>0</v>
      </c>
    </row>
    <row r="2925" spans="1:10">
      <c r="A2925" s="686" t="s">
        <v>200</v>
      </c>
      <c r="B2925" s="671" t="s">
        <v>201</v>
      </c>
      <c r="C2925" s="672"/>
      <c r="D2925" s="673"/>
      <c r="E2925" s="674"/>
      <c r="F2925" s="674"/>
      <c r="G2925" s="674"/>
      <c r="H2925" s="707"/>
      <c r="I2925" s="672"/>
      <c r="J2925" s="673"/>
    </row>
    <row r="2926" spans="1:10">
      <c r="A2926" s="686" t="s">
        <v>202</v>
      </c>
      <c r="B2926" s="671" t="s">
        <v>203</v>
      </c>
      <c r="C2926" s="672"/>
      <c r="D2926" s="673"/>
      <c r="E2926" s="674"/>
      <c r="F2926" s="674"/>
      <c r="G2926" s="674"/>
      <c r="H2926" s="707"/>
      <c r="I2926" s="672"/>
      <c r="J2926" s="673"/>
    </row>
    <row r="2927" spans="1:10" ht="22.5">
      <c r="A2927" s="686" t="s">
        <v>204</v>
      </c>
      <c r="B2927" s="716" t="s">
        <v>205</v>
      </c>
      <c r="C2927" s="672"/>
      <c r="D2927" s="673"/>
      <c r="E2927" s="674"/>
      <c r="F2927" s="674"/>
      <c r="G2927" s="674"/>
      <c r="H2927" s="707"/>
      <c r="I2927" s="672"/>
      <c r="J2927" s="673"/>
    </row>
    <row r="2928" spans="1:10">
      <c r="A2928" s="686" t="s">
        <v>206</v>
      </c>
      <c r="B2928" s="716" t="s">
        <v>207</v>
      </c>
      <c r="C2928" s="672"/>
      <c r="D2928" s="673"/>
      <c r="E2928" s="674"/>
      <c r="F2928" s="674"/>
      <c r="G2928" s="674"/>
      <c r="H2928" s="707"/>
      <c r="I2928" s="672"/>
      <c r="J2928" s="673"/>
    </row>
    <row r="2929" spans="1:10">
      <c r="A2929" s="686" t="s">
        <v>208</v>
      </c>
      <c r="B2929" s="716" t="s">
        <v>209</v>
      </c>
      <c r="C2929" s="672"/>
      <c r="D2929" s="673"/>
      <c r="E2929" s="674"/>
      <c r="F2929" s="674"/>
      <c r="G2929" s="674"/>
      <c r="H2929" s="707"/>
      <c r="I2929" s="672"/>
      <c r="J2929" s="673"/>
    </row>
    <row r="2930" spans="1:10" ht="23.25" thickBot="1">
      <c r="A2930" s="687" t="s">
        <v>210</v>
      </c>
      <c r="B2930" s="717" t="s">
        <v>211</v>
      </c>
      <c r="C2930" s="672"/>
      <c r="D2930" s="673"/>
      <c r="E2930" s="674"/>
      <c r="F2930" s="674"/>
      <c r="G2930" s="674"/>
      <c r="H2930" s="707"/>
      <c r="I2930" s="672"/>
      <c r="J2930" s="673"/>
    </row>
    <row r="2931" spans="1:10">
      <c r="A2931" s="705" t="s">
        <v>46</v>
      </c>
      <c r="B2931" s="718" t="s">
        <v>47</v>
      </c>
      <c r="C2931" s="680">
        <v>3</v>
      </c>
      <c r="D2931" s="681">
        <v>3</v>
      </c>
      <c r="E2931" s="682">
        <v>0</v>
      </c>
      <c r="F2931" s="682">
        <v>0</v>
      </c>
      <c r="G2931" s="682">
        <v>0</v>
      </c>
      <c r="H2931" s="706">
        <v>0</v>
      </c>
      <c r="I2931" s="680">
        <v>524</v>
      </c>
      <c r="J2931" s="681">
        <v>524</v>
      </c>
    </row>
    <row r="2932" spans="1:10" ht="12" thickBot="1">
      <c r="A2932" s="687" t="s">
        <v>212</v>
      </c>
      <c r="B2932" s="717" t="s">
        <v>213</v>
      </c>
      <c r="C2932" s="672">
        <v>3</v>
      </c>
      <c r="D2932" s="673">
        <v>3</v>
      </c>
      <c r="E2932" s="674"/>
      <c r="F2932" s="674"/>
      <c r="G2932" s="674"/>
      <c r="H2932" s="707"/>
      <c r="I2932" s="672">
        <v>524</v>
      </c>
      <c r="J2932" s="673">
        <v>524</v>
      </c>
    </row>
    <row r="2933" spans="1:10">
      <c r="A2933" s="705" t="s">
        <v>48</v>
      </c>
      <c r="B2933" s="718" t="s">
        <v>49</v>
      </c>
      <c r="C2933" s="680">
        <v>0</v>
      </c>
      <c r="D2933" s="681">
        <v>0</v>
      </c>
      <c r="E2933" s="682">
        <v>0</v>
      </c>
      <c r="F2933" s="682">
        <v>0</v>
      </c>
      <c r="G2933" s="682">
        <v>0</v>
      </c>
      <c r="H2933" s="706">
        <v>0</v>
      </c>
      <c r="I2933" s="680">
        <v>0</v>
      </c>
      <c r="J2933" s="681">
        <v>0</v>
      </c>
    </row>
    <row r="2934" spans="1:10" ht="12" thickBot="1">
      <c r="A2934" s="687" t="s">
        <v>214</v>
      </c>
      <c r="B2934" s="717" t="s">
        <v>215</v>
      </c>
      <c r="C2934" s="672"/>
      <c r="D2934" s="673"/>
      <c r="E2934" s="674"/>
      <c r="F2934" s="674"/>
      <c r="G2934" s="674"/>
      <c r="H2934" s="707"/>
      <c r="I2934" s="672"/>
      <c r="J2934" s="673"/>
    </row>
    <row r="2935" spans="1:10">
      <c r="A2935" s="705" t="s">
        <v>50</v>
      </c>
      <c r="B2935" s="718" t="s">
        <v>51</v>
      </c>
      <c r="C2935" s="680">
        <v>0</v>
      </c>
      <c r="D2935" s="681">
        <v>0</v>
      </c>
      <c r="E2935" s="682">
        <v>0</v>
      </c>
      <c r="F2935" s="682">
        <v>0</v>
      </c>
      <c r="G2935" s="682">
        <v>0</v>
      </c>
      <c r="H2935" s="706">
        <v>0</v>
      </c>
      <c r="I2935" s="680">
        <v>0</v>
      </c>
      <c r="J2935" s="681">
        <v>0</v>
      </c>
    </row>
    <row r="2936" spans="1:10">
      <c r="A2936" s="686" t="s">
        <v>216</v>
      </c>
      <c r="B2936" s="716" t="s">
        <v>217</v>
      </c>
      <c r="C2936" s="672"/>
      <c r="D2936" s="673"/>
      <c r="E2936" s="674"/>
      <c r="F2936" s="674"/>
      <c r="G2936" s="674"/>
      <c r="H2936" s="707"/>
      <c r="I2936" s="672"/>
      <c r="J2936" s="673"/>
    </row>
    <row r="2937" spans="1:10">
      <c r="A2937" s="686" t="s">
        <v>218</v>
      </c>
      <c r="B2937" s="716" t="s">
        <v>219</v>
      </c>
      <c r="C2937" s="672"/>
      <c r="D2937" s="673"/>
      <c r="E2937" s="674"/>
      <c r="F2937" s="674"/>
      <c r="G2937" s="674"/>
      <c r="H2937" s="707"/>
      <c r="I2937" s="672"/>
      <c r="J2937" s="673"/>
    </row>
    <row r="2938" spans="1:10" ht="12" thickBot="1">
      <c r="A2938" s="687" t="s">
        <v>220</v>
      </c>
      <c r="B2938" s="717" t="s">
        <v>221</v>
      </c>
      <c r="C2938" s="672"/>
      <c r="D2938" s="673"/>
      <c r="E2938" s="674"/>
      <c r="F2938" s="674"/>
      <c r="G2938" s="674"/>
      <c r="H2938" s="707"/>
      <c r="I2938" s="672"/>
      <c r="J2938" s="673"/>
    </row>
    <row r="2939" spans="1:10">
      <c r="A2939" s="705" t="s">
        <v>52</v>
      </c>
      <c r="B2939" s="718" t="s">
        <v>53</v>
      </c>
      <c r="C2939" s="680">
        <v>0</v>
      </c>
      <c r="D2939" s="681">
        <v>0</v>
      </c>
      <c r="E2939" s="682">
        <v>0</v>
      </c>
      <c r="F2939" s="682">
        <v>0</v>
      </c>
      <c r="G2939" s="682">
        <v>0</v>
      </c>
      <c r="H2939" s="706">
        <v>0</v>
      </c>
      <c r="I2939" s="680">
        <v>0</v>
      </c>
      <c r="J2939" s="681">
        <v>0</v>
      </c>
    </row>
    <row r="2940" spans="1:10">
      <c r="A2940" s="686" t="s">
        <v>222</v>
      </c>
      <c r="B2940" s="716" t="s">
        <v>223</v>
      </c>
      <c r="C2940" s="672"/>
      <c r="D2940" s="673"/>
      <c r="E2940" s="674"/>
      <c r="F2940" s="674"/>
      <c r="G2940" s="674"/>
      <c r="H2940" s="707"/>
      <c r="I2940" s="672"/>
      <c r="J2940" s="673"/>
    </row>
    <row r="2941" spans="1:10">
      <c r="A2941" s="686" t="s">
        <v>224</v>
      </c>
      <c r="B2941" s="716" t="s">
        <v>225</v>
      </c>
      <c r="C2941" s="672"/>
      <c r="D2941" s="673"/>
      <c r="E2941" s="674"/>
      <c r="F2941" s="674"/>
      <c r="G2941" s="674"/>
      <c r="H2941" s="707"/>
      <c r="I2941" s="672"/>
      <c r="J2941" s="673"/>
    </row>
    <row r="2942" spans="1:10">
      <c r="A2942" s="686" t="s">
        <v>226</v>
      </c>
      <c r="B2942" s="716" t="s">
        <v>227</v>
      </c>
      <c r="C2942" s="672"/>
      <c r="D2942" s="673"/>
      <c r="E2942" s="674"/>
      <c r="F2942" s="674"/>
      <c r="G2942" s="674"/>
      <c r="H2942" s="707"/>
      <c r="I2942" s="672"/>
      <c r="J2942" s="673"/>
    </row>
    <row r="2943" spans="1:10" ht="12" thickBot="1">
      <c r="A2943" s="687" t="s">
        <v>228</v>
      </c>
      <c r="B2943" s="717" t="s">
        <v>229</v>
      </c>
      <c r="C2943" s="672"/>
      <c r="D2943" s="673"/>
      <c r="E2943" s="674"/>
      <c r="F2943" s="674"/>
      <c r="G2943" s="674"/>
      <c r="H2943" s="707"/>
      <c r="I2943" s="672"/>
      <c r="J2943" s="673"/>
    </row>
    <row r="2944" spans="1:10">
      <c r="A2944" s="705" t="s">
        <v>54</v>
      </c>
      <c r="B2944" s="718" t="s">
        <v>55</v>
      </c>
      <c r="C2944" s="680">
        <v>0</v>
      </c>
      <c r="D2944" s="681">
        <v>0</v>
      </c>
      <c r="E2944" s="682">
        <v>0</v>
      </c>
      <c r="F2944" s="682">
        <v>0</v>
      </c>
      <c r="G2944" s="682">
        <v>0</v>
      </c>
      <c r="H2944" s="706">
        <v>0</v>
      </c>
      <c r="I2944" s="680">
        <v>0</v>
      </c>
      <c r="J2944" s="681">
        <v>0</v>
      </c>
    </row>
    <row r="2945" spans="1:10">
      <c r="A2945" s="686" t="s">
        <v>230</v>
      </c>
      <c r="B2945" s="716" t="s">
        <v>231</v>
      </c>
      <c r="C2945" s="710"/>
      <c r="D2945" s="711"/>
      <c r="E2945" s="712"/>
      <c r="F2945" s="712"/>
      <c r="G2945" s="712"/>
      <c r="H2945" s="713"/>
      <c r="I2945" s="710"/>
      <c r="J2945" s="711"/>
    </row>
    <row r="2946" spans="1:10">
      <c r="A2946" s="686" t="s">
        <v>232</v>
      </c>
      <c r="B2946" s="716" t="s">
        <v>233</v>
      </c>
      <c r="C2946" s="710"/>
      <c r="D2946" s="711"/>
      <c r="E2946" s="712"/>
      <c r="F2946" s="712"/>
      <c r="G2946" s="712"/>
      <c r="H2946" s="713"/>
      <c r="I2946" s="710"/>
      <c r="J2946" s="711"/>
    </row>
    <row r="2947" spans="1:10" ht="12" thickBot="1">
      <c r="A2947" s="687" t="s">
        <v>234</v>
      </c>
      <c r="B2947" s="717" t="s">
        <v>235</v>
      </c>
      <c r="C2947" s="710"/>
      <c r="D2947" s="711"/>
      <c r="E2947" s="712"/>
      <c r="F2947" s="712"/>
      <c r="G2947" s="712"/>
      <c r="H2947" s="713"/>
      <c r="I2947" s="710"/>
      <c r="J2947" s="711"/>
    </row>
    <row r="2948" spans="1:10" ht="31.5" customHeight="1">
      <c r="A2948" s="705" t="s">
        <v>254</v>
      </c>
      <c r="B2948" s="718" t="s">
        <v>57</v>
      </c>
      <c r="C2948" s="680"/>
      <c r="D2948" s="681"/>
      <c r="E2948" s="682"/>
      <c r="F2948" s="682"/>
      <c r="G2948" s="682"/>
      <c r="H2948" s="706"/>
      <c r="I2948" s="680"/>
      <c r="J2948" s="681"/>
    </row>
    <row r="2949" spans="1:10" ht="11.25" customHeight="1">
      <c r="A2949" s="686" t="s">
        <v>236</v>
      </c>
      <c r="B2949" s="716" t="s">
        <v>237</v>
      </c>
      <c r="C2949" s="672"/>
      <c r="D2949" s="673"/>
      <c r="E2949" s="674"/>
      <c r="F2949" s="674"/>
      <c r="G2949" s="674"/>
      <c r="H2949" s="707"/>
      <c r="I2949" s="672"/>
      <c r="J2949" s="673"/>
    </row>
    <row r="2950" spans="1:10" ht="23.25" thickBot="1">
      <c r="A2950" s="687" t="s">
        <v>238</v>
      </c>
      <c r="B2950" s="717" t="s">
        <v>239</v>
      </c>
      <c r="C2950" s="710"/>
      <c r="D2950" s="711"/>
      <c r="E2950" s="712"/>
      <c r="F2950" s="712"/>
      <c r="G2950" s="712"/>
      <c r="H2950" s="713"/>
      <c r="I2950" s="710"/>
      <c r="J2950" s="711"/>
    </row>
    <row r="2951" spans="1:10" ht="11.25" customHeight="1">
      <c r="A2951" s="714" t="s">
        <v>58</v>
      </c>
      <c r="B2951" s="719" t="s">
        <v>59</v>
      </c>
      <c r="C2951" s="680"/>
      <c r="D2951" s="681"/>
      <c r="E2951" s="682"/>
      <c r="F2951" s="682"/>
      <c r="G2951" s="682"/>
      <c r="H2951" s="706"/>
      <c r="I2951" s="680"/>
      <c r="J2951" s="681"/>
    </row>
    <row r="2952" spans="1:10" ht="11.25" customHeight="1" thickBot="1">
      <c r="A2952" s="687" t="s">
        <v>240</v>
      </c>
      <c r="B2952" s="717" t="s">
        <v>241</v>
      </c>
      <c r="C2952" s="688"/>
      <c r="D2952" s="689"/>
      <c r="E2952" s="690"/>
      <c r="F2952" s="690"/>
      <c r="G2952" s="690"/>
      <c r="H2952" s="720"/>
      <c r="I2952" s="688"/>
      <c r="J2952" s="689"/>
    </row>
    <row r="2953" spans="1:10" ht="15.75" customHeight="1" thickBot="1">
      <c r="A2953" s="645" t="s">
        <v>1788</v>
      </c>
      <c r="B2953" s="646"/>
      <c r="C2953" s="646"/>
      <c r="D2953" s="646"/>
      <c r="E2953" s="646"/>
      <c r="F2953" s="646"/>
      <c r="G2953" s="646"/>
      <c r="H2953" s="646"/>
      <c r="I2953" s="646"/>
      <c r="J2953" s="646"/>
    </row>
    <row r="2954" spans="1:10" ht="13.5" customHeight="1" thickBot="1">
      <c r="A2954" s="1850" t="s">
        <v>0</v>
      </c>
      <c r="B2954" s="1851" t="s">
        <v>1</v>
      </c>
      <c r="C2954" s="1852" t="s">
        <v>250</v>
      </c>
      <c r="D2954" s="1852"/>
      <c r="E2954" s="1853" t="s">
        <v>7</v>
      </c>
      <c r="F2954" s="1853"/>
      <c r="G2954" s="1853"/>
      <c r="H2954" s="1853"/>
      <c r="I2954" s="1852" t="s">
        <v>251</v>
      </c>
      <c r="J2954" s="1852"/>
    </row>
    <row r="2955" spans="1:10" ht="34.5" customHeight="1" thickBot="1">
      <c r="A2955" s="1850"/>
      <c r="B2955" s="1851"/>
      <c r="C2955" s="1852"/>
      <c r="D2955" s="1852"/>
      <c r="E2955" s="1853"/>
      <c r="F2955" s="1853"/>
      <c r="G2955" s="1853"/>
      <c r="H2955" s="1853"/>
      <c r="I2955" s="1852"/>
      <c r="J2955" s="1852"/>
    </row>
    <row r="2956" spans="1:10" ht="11.25" customHeight="1" thickBot="1">
      <c r="A2956" s="1850"/>
      <c r="B2956" s="1851"/>
      <c r="C2956" s="1852"/>
      <c r="D2956" s="1852"/>
      <c r="E2956" s="1854" t="s">
        <v>13</v>
      </c>
      <c r="F2956" s="1854"/>
      <c r="G2956" s="1855" t="s">
        <v>244</v>
      </c>
      <c r="H2956" s="1855"/>
      <c r="I2956" s="1852"/>
      <c r="J2956" s="1852"/>
    </row>
    <row r="2957" spans="1:10" ht="48.75" customHeight="1">
      <c r="A2957" s="1850"/>
      <c r="B2957" s="1851"/>
      <c r="C2957" s="648" t="s">
        <v>15</v>
      </c>
      <c r="D2957" s="649" t="s">
        <v>252</v>
      </c>
      <c r="E2957" s="650" t="s">
        <v>15</v>
      </c>
      <c r="F2957" s="651" t="s">
        <v>16</v>
      </c>
      <c r="G2957" s="652" t="s">
        <v>15</v>
      </c>
      <c r="H2957" s="652" t="s">
        <v>16</v>
      </c>
      <c r="I2957" s="648" t="s">
        <v>15</v>
      </c>
      <c r="J2957" s="649" t="s">
        <v>16</v>
      </c>
    </row>
    <row r="2958" spans="1:10" s="659" customFormat="1" ht="11.25" customHeight="1" thickBot="1">
      <c r="A2958" s="653">
        <v>1</v>
      </c>
      <c r="B2958" s="654">
        <v>2</v>
      </c>
      <c r="C2958" s="655">
        <v>3</v>
      </c>
      <c r="D2958" s="656">
        <v>4</v>
      </c>
      <c r="E2958" s="657">
        <v>5</v>
      </c>
      <c r="F2958" s="658">
        <v>6</v>
      </c>
      <c r="G2958" s="657">
        <v>7</v>
      </c>
      <c r="H2958" s="656">
        <v>8</v>
      </c>
      <c r="I2958" s="655">
        <v>9</v>
      </c>
      <c r="J2958" s="656">
        <v>10</v>
      </c>
    </row>
    <row r="2959" spans="1:10" ht="11.25" customHeight="1" thickBot="1">
      <c r="A2959" s="1848" t="s">
        <v>253</v>
      </c>
      <c r="B2959" s="1849"/>
      <c r="C2959" s="660">
        <v>34</v>
      </c>
      <c r="D2959" s="661">
        <v>32</v>
      </c>
      <c r="E2959" s="660">
        <v>2</v>
      </c>
      <c r="F2959" s="662">
        <v>2</v>
      </c>
      <c r="G2959" s="662">
        <v>4</v>
      </c>
      <c r="H2959" s="661">
        <v>4</v>
      </c>
      <c r="I2959" s="663">
        <v>2346</v>
      </c>
      <c r="J2959" s="664">
        <v>2117</v>
      </c>
    </row>
    <row r="2960" spans="1:10">
      <c r="A2960" s="665" t="s">
        <v>18</v>
      </c>
      <c r="B2960" s="666" t="s">
        <v>19</v>
      </c>
      <c r="C2960" s="667">
        <v>1</v>
      </c>
      <c r="D2960" s="668">
        <v>1</v>
      </c>
      <c r="E2960" s="667">
        <v>0</v>
      </c>
      <c r="F2960" s="669">
        <v>0</v>
      </c>
      <c r="G2960" s="669">
        <v>0</v>
      </c>
      <c r="H2960" s="668">
        <v>0</v>
      </c>
      <c r="I2960" s="667">
        <v>304</v>
      </c>
      <c r="J2960" s="668">
        <v>304</v>
      </c>
    </row>
    <row r="2961" spans="1:10">
      <c r="A2961" s="670" t="s">
        <v>66</v>
      </c>
      <c r="B2961" s="671" t="s">
        <v>67</v>
      </c>
      <c r="C2961" s="672"/>
      <c r="D2961" s="673"/>
      <c r="E2961" s="672"/>
      <c r="F2961" s="674"/>
      <c r="G2961" s="674"/>
      <c r="H2961" s="673"/>
      <c r="I2961" s="672"/>
      <c r="J2961" s="673"/>
    </row>
    <row r="2962" spans="1:10" ht="11.25" customHeight="1">
      <c r="A2962" s="670" t="s">
        <v>68</v>
      </c>
      <c r="B2962" s="671" t="s">
        <v>69</v>
      </c>
      <c r="C2962" s="672">
        <v>1</v>
      </c>
      <c r="D2962" s="673">
        <v>1</v>
      </c>
      <c r="E2962" s="672"/>
      <c r="F2962" s="674"/>
      <c r="G2962" s="674"/>
      <c r="H2962" s="673"/>
      <c r="I2962" s="672">
        <v>304</v>
      </c>
      <c r="J2962" s="673">
        <v>304</v>
      </c>
    </row>
    <row r="2963" spans="1:10" ht="12" thickBot="1">
      <c r="A2963" s="675" t="s">
        <v>70</v>
      </c>
      <c r="B2963" s="676" t="s">
        <v>71</v>
      </c>
      <c r="C2963" s="672"/>
      <c r="D2963" s="673"/>
      <c r="E2963" s="672"/>
      <c r="F2963" s="674"/>
      <c r="G2963" s="674"/>
      <c r="H2963" s="673"/>
      <c r="I2963" s="672"/>
      <c r="J2963" s="673"/>
    </row>
    <row r="2964" spans="1:10">
      <c r="A2964" s="665" t="s">
        <v>20</v>
      </c>
      <c r="B2964" s="666" t="s">
        <v>21</v>
      </c>
      <c r="C2964" s="667">
        <v>0</v>
      </c>
      <c r="D2964" s="668">
        <v>0</v>
      </c>
      <c r="E2964" s="667">
        <v>0</v>
      </c>
      <c r="F2964" s="669">
        <v>0</v>
      </c>
      <c r="G2964" s="669">
        <v>0</v>
      </c>
      <c r="H2964" s="668">
        <v>0</v>
      </c>
      <c r="I2964" s="667">
        <v>0</v>
      </c>
      <c r="J2964" s="668">
        <v>0</v>
      </c>
    </row>
    <row r="2965" spans="1:10">
      <c r="A2965" s="670" t="s">
        <v>72</v>
      </c>
      <c r="B2965" s="671" t="s">
        <v>73</v>
      </c>
      <c r="C2965" s="672"/>
      <c r="D2965" s="673"/>
      <c r="E2965" s="672"/>
      <c r="F2965" s="674"/>
      <c r="G2965" s="674"/>
      <c r="H2965" s="673"/>
      <c r="I2965" s="677"/>
      <c r="J2965" s="678"/>
    </row>
    <row r="2966" spans="1:10">
      <c r="A2966" s="670" t="s">
        <v>74</v>
      </c>
      <c r="B2966" s="671" t="s">
        <v>75</v>
      </c>
      <c r="C2966" s="672"/>
      <c r="D2966" s="673"/>
      <c r="E2966" s="672"/>
      <c r="F2966" s="674"/>
      <c r="G2966" s="674"/>
      <c r="H2966" s="673"/>
      <c r="I2966" s="672"/>
      <c r="J2966" s="673"/>
    </row>
    <row r="2967" spans="1:10">
      <c r="A2967" s="670" t="s">
        <v>76</v>
      </c>
      <c r="B2967" s="671" t="s">
        <v>77</v>
      </c>
      <c r="C2967" s="672"/>
      <c r="D2967" s="673"/>
      <c r="E2967" s="672"/>
      <c r="F2967" s="674"/>
      <c r="G2967" s="674"/>
      <c r="H2967" s="673"/>
      <c r="I2967" s="672"/>
      <c r="J2967" s="673"/>
    </row>
    <row r="2968" spans="1:10" ht="11.25" customHeight="1">
      <c r="A2968" s="670" t="s">
        <v>78</v>
      </c>
      <c r="B2968" s="671" t="s">
        <v>79</v>
      </c>
      <c r="C2968" s="672"/>
      <c r="D2968" s="673"/>
      <c r="E2968" s="672"/>
      <c r="F2968" s="674"/>
      <c r="G2968" s="674"/>
      <c r="H2968" s="673"/>
      <c r="I2968" s="672"/>
      <c r="J2968" s="673"/>
    </row>
    <row r="2969" spans="1:10" ht="12" thickBot="1">
      <c r="A2969" s="675" t="s">
        <v>80</v>
      </c>
      <c r="B2969" s="676" t="s">
        <v>81</v>
      </c>
      <c r="C2969" s="672"/>
      <c r="D2969" s="673"/>
      <c r="E2969" s="672"/>
      <c r="F2969" s="674"/>
      <c r="G2969" s="674"/>
      <c r="H2969" s="673"/>
      <c r="I2969" s="672"/>
      <c r="J2969" s="673"/>
    </row>
    <row r="2970" spans="1:10">
      <c r="A2970" s="665" t="s">
        <v>22</v>
      </c>
      <c r="B2970" s="666" t="s">
        <v>23</v>
      </c>
      <c r="C2970" s="667">
        <v>14</v>
      </c>
      <c r="D2970" s="668">
        <v>14</v>
      </c>
      <c r="E2970" s="667">
        <v>1</v>
      </c>
      <c r="F2970" s="669">
        <v>1</v>
      </c>
      <c r="G2970" s="669">
        <v>1</v>
      </c>
      <c r="H2970" s="668">
        <v>1</v>
      </c>
      <c r="I2970" s="667">
        <v>699</v>
      </c>
      <c r="J2970" s="668">
        <v>699</v>
      </c>
    </row>
    <row r="2971" spans="1:10">
      <c r="A2971" s="670" t="s">
        <v>82</v>
      </c>
      <c r="B2971" s="671" t="s">
        <v>83</v>
      </c>
      <c r="C2971" s="672">
        <v>3</v>
      </c>
      <c r="D2971" s="673">
        <v>3</v>
      </c>
      <c r="E2971" s="672"/>
      <c r="F2971" s="674"/>
      <c r="G2971" s="674">
        <v>1</v>
      </c>
      <c r="H2971" s="673">
        <v>1</v>
      </c>
      <c r="I2971" s="672">
        <v>240</v>
      </c>
      <c r="J2971" s="673">
        <v>240</v>
      </c>
    </row>
    <row r="2972" spans="1:10">
      <c r="A2972" s="670" t="s">
        <v>84</v>
      </c>
      <c r="B2972" s="671" t="s">
        <v>85</v>
      </c>
      <c r="C2972" s="672"/>
      <c r="D2972" s="673"/>
      <c r="E2972" s="672"/>
      <c r="F2972" s="674"/>
      <c r="G2972" s="674"/>
      <c r="H2972" s="673"/>
      <c r="I2972" s="672"/>
      <c r="J2972" s="673"/>
    </row>
    <row r="2973" spans="1:10">
      <c r="A2973" s="670" t="s">
        <v>86</v>
      </c>
      <c r="B2973" s="671" t="s">
        <v>87</v>
      </c>
      <c r="C2973" s="672"/>
      <c r="D2973" s="673"/>
      <c r="E2973" s="672"/>
      <c r="F2973" s="674"/>
      <c r="G2973" s="674"/>
      <c r="H2973" s="673"/>
      <c r="I2973" s="672"/>
      <c r="J2973" s="673"/>
    </row>
    <row r="2974" spans="1:10" s="679" customFormat="1" ht="11.25" customHeight="1">
      <c r="A2974" s="670" t="s">
        <v>88</v>
      </c>
      <c r="B2974" s="671" t="s">
        <v>89</v>
      </c>
      <c r="C2974" s="672"/>
      <c r="D2974" s="673"/>
      <c r="E2974" s="672"/>
      <c r="F2974" s="674"/>
      <c r="G2974" s="674"/>
      <c r="H2974" s="673"/>
      <c r="I2974" s="672"/>
      <c r="J2974" s="673"/>
    </row>
    <row r="2975" spans="1:10">
      <c r="A2975" s="670" t="s">
        <v>90</v>
      </c>
      <c r="B2975" s="671" t="s">
        <v>91</v>
      </c>
      <c r="C2975" s="672"/>
      <c r="D2975" s="673"/>
      <c r="E2975" s="672"/>
      <c r="F2975" s="674"/>
      <c r="G2975" s="674"/>
      <c r="H2975" s="673"/>
      <c r="I2975" s="672"/>
      <c r="J2975" s="673"/>
    </row>
    <row r="2976" spans="1:10" ht="22.5">
      <c r="A2976" s="670" t="s">
        <v>92</v>
      </c>
      <c r="B2976" s="671" t="s">
        <v>93</v>
      </c>
      <c r="C2976" s="672"/>
      <c r="D2976" s="673"/>
      <c r="E2976" s="672"/>
      <c r="F2976" s="674"/>
      <c r="G2976" s="674"/>
      <c r="H2976" s="673"/>
      <c r="I2976" s="672"/>
      <c r="J2976" s="673"/>
    </row>
    <row r="2977" spans="1:10" s="679" customFormat="1" ht="22.5" customHeight="1">
      <c r="A2977" s="670" t="s">
        <v>94</v>
      </c>
      <c r="B2977" s="671" t="s">
        <v>95</v>
      </c>
      <c r="C2977" s="672"/>
      <c r="D2977" s="673"/>
      <c r="E2977" s="672"/>
      <c r="F2977" s="674"/>
      <c r="G2977" s="674"/>
      <c r="H2977" s="673"/>
      <c r="I2977" s="672"/>
      <c r="J2977" s="673"/>
    </row>
    <row r="2978" spans="1:10" ht="11.25" customHeight="1">
      <c r="A2978" s="670" t="s">
        <v>96</v>
      </c>
      <c r="B2978" s="671" t="s">
        <v>97</v>
      </c>
      <c r="C2978" s="672"/>
      <c r="D2978" s="673"/>
      <c r="E2978" s="672"/>
      <c r="F2978" s="674"/>
      <c r="G2978" s="674"/>
      <c r="H2978" s="673"/>
      <c r="I2978" s="672"/>
      <c r="J2978" s="673"/>
    </row>
    <row r="2979" spans="1:10" ht="11.25" customHeight="1">
      <c r="A2979" s="670" t="s">
        <v>98</v>
      </c>
      <c r="B2979" s="671" t="s">
        <v>99</v>
      </c>
      <c r="C2979" s="672"/>
      <c r="D2979" s="673"/>
      <c r="E2979" s="672"/>
      <c r="F2979" s="674"/>
      <c r="G2979" s="674"/>
      <c r="H2979" s="673"/>
      <c r="I2979" s="672"/>
      <c r="J2979" s="673"/>
    </row>
    <row r="2980" spans="1:10" s="679" customFormat="1">
      <c r="A2980" s="670" t="s">
        <v>100</v>
      </c>
      <c r="B2980" s="671" t="s">
        <v>101</v>
      </c>
      <c r="C2980" s="672"/>
      <c r="D2980" s="673"/>
      <c r="E2980" s="672"/>
      <c r="F2980" s="674"/>
      <c r="G2980" s="674"/>
      <c r="H2980" s="673"/>
      <c r="I2980" s="672"/>
      <c r="J2980" s="673"/>
    </row>
    <row r="2981" spans="1:10" ht="11.25" customHeight="1">
      <c r="A2981" s="670" t="s">
        <v>102</v>
      </c>
      <c r="B2981" s="671" t="s">
        <v>103</v>
      </c>
      <c r="C2981" s="672">
        <v>6</v>
      </c>
      <c r="D2981" s="673">
        <v>6</v>
      </c>
      <c r="E2981" s="672">
        <v>1</v>
      </c>
      <c r="F2981" s="674">
        <v>1</v>
      </c>
      <c r="G2981" s="674"/>
      <c r="H2981" s="673"/>
      <c r="I2981" s="672">
        <v>240</v>
      </c>
      <c r="J2981" s="673">
        <v>240</v>
      </c>
    </row>
    <row r="2982" spans="1:10" s="679" customFormat="1" ht="11.25" customHeight="1">
      <c r="A2982" s="670" t="s">
        <v>104</v>
      </c>
      <c r="B2982" s="671" t="s">
        <v>105</v>
      </c>
      <c r="C2982" s="672"/>
      <c r="D2982" s="673"/>
      <c r="E2982" s="672"/>
      <c r="F2982" s="674"/>
      <c r="G2982" s="674"/>
      <c r="H2982" s="673"/>
      <c r="I2982" s="672"/>
      <c r="J2982" s="673"/>
    </row>
    <row r="2983" spans="1:10">
      <c r="A2983" s="670" t="s">
        <v>106</v>
      </c>
      <c r="B2983" s="671" t="s">
        <v>107</v>
      </c>
      <c r="C2983" s="672"/>
      <c r="D2983" s="673"/>
      <c r="E2983" s="672"/>
      <c r="F2983" s="674"/>
      <c r="G2983" s="674"/>
      <c r="H2983" s="673"/>
      <c r="I2983" s="672"/>
      <c r="J2983" s="673"/>
    </row>
    <row r="2984" spans="1:10" s="679" customFormat="1" ht="11.25" customHeight="1">
      <c r="A2984" s="670" t="s">
        <v>108</v>
      </c>
      <c r="B2984" s="671" t="s">
        <v>109</v>
      </c>
      <c r="C2984" s="672">
        <v>3</v>
      </c>
      <c r="D2984" s="673">
        <v>3</v>
      </c>
      <c r="E2984" s="672"/>
      <c r="F2984" s="674"/>
      <c r="G2984" s="674"/>
      <c r="H2984" s="673"/>
      <c r="I2984" s="672">
        <v>115</v>
      </c>
      <c r="J2984" s="673">
        <v>115</v>
      </c>
    </row>
    <row r="2985" spans="1:10" ht="11.25" customHeight="1">
      <c r="A2985" s="670" t="s">
        <v>110</v>
      </c>
      <c r="B2985" s="671" t="s">
        <v>111</v>
      </c>
      <c r="C2985" s="672"/>
      <c r="D2985" s="673"/>
      <c r="E2985" s="672"/>
      <c r="F2985" s="674"/>
      <c r="G2985" s="674"/>
      <c r="H2985" s="673"/>
      <c r="I2985" s="672"/>
      <c r="J2985" s="673"/>
    </row>
    <row r="2986" spans="1:10" ht="11.25" customHeight="1">
      <c r="A2986" s="670" t="s">
        <v>112</v>
      </c>
      <c r="B2986" s="671" t="s">
        <v>113</v>
      </c>
      <c r="C2986" s="672"/>
      <c r="D2986" s="673"/>
      <c r="E2986" s="672"/>
      <c r="F2986" s="674"/>
      <c r="G2986" s="674"/>
      <c r="H2986" s="673"/>
      <c r="I2986" s="672"/>
      <c r="J2986" s="673"/>
    </row>
    <row r="2987" spans="1:10" s="679" customFormat="1" ht="22.5">
      <c r="A2987" s="670" t="s">
        <v>114</v>
      </c>
      <c r="B2987" s="671" t="s">
        <v>115</v>
      </c>
      <c r="C2987" s="672"/>
      <c r="D2987" s="673"/>
      <c r="E2987" s="672"/>
      <c r="F2987" s="674"/>
      <c r="G2987" s="674"/>
      <c r="H2987" s="673"/>
      <c r="I2987" s="672"/>
      <c r="J2987" s="673"/>
    </row>
    <row r="2988" spans="1:10" ht="11.25" customHeight="1">
      <c r="A2988" s="670" t="s">
        <v>116</v>
      </c>
      <c r="B2988" s="671" t="s">
        <v>117</v>
      </c>
      <c r="C2988" s="672"/>
      <c r="D2988" s="673"/>
      <c r="E2988" s="672"/>
      <c r="F2988" s="674"/>
      <c r="G2988" s="674"/>
      <c r="H2988" s="673"/>
      <c r="I2988" s="672"/>
      <c r="J2988" s="673"/>
    </row>
    <row r="2989" spans="1:10" s="679" customFormat="1" ht="11.25" customHeight="1">
      <c r="A2989" s="670" t="s">
        <v>118</v>
      </c>
      <c r="B2989" s="671" t="s">
        <v>119</v>
      </c>
      <c r="C2989" s="672"/>
      <c r="D2989" s="673"/>
      <c r="E2989" s="672"/>
      <c r="F2989" s="674"/>
      <c r="G2989" s="674"/>
      <c r="H2989" s="673"/>
      <c r="I2989" s="672"/>
      <c r="J2989" s="673"/>
    </row>
    <row r="2990" spans="1:10">
      <c r="A2990" s="670" t="s">
        <v>120</v>
      </c>
      <c r="B2990" s="671" t="s">
        <v>121</v>
      </c>
      <c r="C2990" s="672">
        <v>1</v>
      </c>
      <c r="D2990" s="673">
        <v>1</v>
      </c>
      <c r="E2990" s="672"/>
      <c r="F2990" s="674"/>
      <c r="G2990" s="674"/>
      <c r="H2990" s="673"/>
      <c r="I2990" s="672">
        <v>10</v>
      </c>
      <c r="J2990" s="673">
        <v>10</v>
      </c>
    </row>
    <row r="2991" spans="1:10" s="679" customFormat="1">
      <c r="A2991" s="670" t="s">
        <v>122</v>
      </c>
      <c r="B2991" s="671" t="s">
        <v>123</v>
      </c>
      <c r="C2991" s="672"/>
      <c r="D2991" s="673"/>
      <c r="E2991" s="672"/>
      <c r="F2991" s="674"/>
      <c r="G2991" s="674"/>
      <c r="H2991" s="673"/>
      <c r="I2991" s="672"/>
      <c r="J2991" s="673"/>
    </row>
    <row r="2992" spans="1:10">
      <c r="A2992" s="670" t="s">
        <v>124</v>
      </c>
      <c r="B2992" s="671" t="s">
        <v>125</v>
      </c>
      <c r="C2992" s="672">
        <v>1</v>
      </c>
      <c r="D2992" s="673">
        <v>1</v>
      </c>
      <c r="E2992" s="672"/>
      <c r="F2992" s="674"/>
      <c r="G2992" s="674"/>
      <c r="H2992" s="673"/>
      <c r="I2992" s="672">
        <v>94</v>
      </c>
      <c r="J2992" s="673">
        <v>94</v>
      </c>
    </row>
    <row r="2993" spans="1:10" s="679" customFormat="1" ht="11.25" customHeight="1">
      <c r="A2993" s="670" t="s">
        <v>126</v>
      </c>
      <c r="B2993" s="671" t="s">
        <v>127</v>
      </c>
      <c r="C2993" s="672"/>
      <c r="D2993" s="673"/>
      <c r="E2993" s="672"/>
      <c r="F2993" s="674"/>
      <c r="G2993" s="674"/>
      <c r="H2993" s="673"/>
      <c r="I2993" s="672"/>
      <c r="J2993" s="673"/>
    </row>
    <row r="2994" spans="1:10" ht="12" thickBot="1">
      <c r="A2994" s="675" t="s">
        <v>128</v>
      </c>
      <c r="B2994" s="676" t="s">
        <v>129</v>
      </c>
      <c r="C2994" s="672"/>
      <c r="D2994" s="673"/>
      <c r="E2994" s="672"/>
      <c r="F2994" s="674"/>
      <c r="G2994" s="674"/>
      <c r="H2994" s="673"/>
      <c r="I2994" s="672"/>
      <c r="J2994" s="673"/>
    </row>
    <row r="2995" spans="1:10" s="679" customFormat="1" ht="21" customHeight="1">
      <c r="A2995" s="665" t="s">
        <v>24</v>
      </c>
      <c r="B2995" s="666" t="s">
        <v>25</v>
      </c>
      <c r="C2995" s="680">
        <v>0</v>
      </c>
      <c r="D2995" s="681">
        <v>0</v>
      </c>
      <c r="E2995" s="680">
        <v>0</v>
      </c>
      <c r="F2995" s="682">
        <v>0</v>
      </c>
      <c r="G2995" s="682">
        <v>0</v>
      </c>
      <c r="H2995" s="681">
        <v>0</v>
      </c>
      <c r="I2995" s="680">
        <v>0</v>
      </c>
      <c r="J2995" s="681">
        <v>0</v>
      </c>
    </row>
    <row r="2996" spans="1:10" ht="23.25" thickBot="1">
      <c r="A2996" s="675" t="s">
        <v>130</v>
      </c>
      <c r="B2996" s="676" t="s">
        <v>131</v>
      </c>
      <c r="C2996" s="672"/>
      <c r="D2996" s="673"/>
      <c r="E2996" s="672"/>
      <c r="F2996" s="674"/>
      <c r="G2996" s="674"/>
      <c r="H2996" s="673"/>
      <c r="I2996" s="672"/>
      <c r="J2996" s="673"/>
    </row>
    <row r="2997" spans="1:10" ht="21" customHeight="1">
      <c r="A2997" s="665" t="s">
        <v>26</v>
      </c>
      <c r="B2997" s="666" t="s">
        <v>27</v>
      </c>
      <c r="C2997" s="680">
        <v>2</v>
      </c>
      <c r="D2997" s="681">
        <v>2</v>
      </c>
      <c r="E2997" s="680">
        <v>0</v>
      </c>
      <c r="F2997" s="682">
        <v>0</v>
      </c>
      <c r="G2997" s="682">
        <v>0</v>
      </c>
      <c r="H2997" s="681">
        <v>0</v>
      </c>
      <c r="I2997" s="680">
        <v>64</v>
      </c>
      <c r="J2997" s="681">
        <v>64</v>
      </c>
    </row>
    <row r="2998" spans="1:10" s="679" customFormat="1">
      <c r="A2998" s="670" t="s">
        <v>132</v>
      </c>
      <c r="B2998" s="671" t="s">
        <v>133</v>
      </c>
      <c r="C2998" s="672"/>
      <c r="D2998" s="673"/>
      <c r="E2998" s="672"/>
      <c r="F2998" s="674"/>
      <c r="G2998" s="674"/>
      <c r="H2998" s="673"/>
      <c r="I2998" s="672"/>
      <c r="J2998" s="673"/>
    </row>
    <row r="2999" spans="1:10">
      <c r="A2999" s="670" t="s">
        <v>134</v>
      </c>
      <c r="B2999" s="671" t="s">
        <v>135</v>
      </c>
      <c r="C2999" s="672"/>
      <c r="D2999" s="673"/>
      <c r="E2999" s="672"/>
      <c r="F2999" s="674"/>
      <c r="G2999" s="674"/>
      <c r="H2999" s="673"/>
      <c r="I2999" s="672"/>
      <c r="J2999" s="673"/>
    </row>
    <row r="3000" spans="1:10" s="679" customFormat="1" ht="11.25" customHeight="1">
      <c r="A3000" s="670" t="s">
        <v>136</v>
      </c>
      <c r="B3000" s="671" t="s">
        <v>137</v>
      </c>
      <c r="C3000" s="672">
        <v>2</v>
      </c>
      <c r="D3000" s="673">
        <v>2</v>
      </c>
      <c r="E3000" s="672"/>
      <c r="F3000" s="674"/>
      <c r="G3000" s="674"/>
      <c r="H3000" s="673"/>
      <c r="I3000" s="672">
        <v>64</v>
      </c>
      <c r="J3000" s="673">
        <v>64</v>
      </c>
    </row>
    <row r="3001" spans="1:10" ht="12" thickBot="1">
      <c r="A3001" s="683" t="s">
        <v>138</v>
      </c>
      <c r="B3001" s="676" t="s">
        <v>139</v>
      </c>
      <c r="C3001" s="672"/>
      <c r="D3001" s="673"/>
      <c r="E3001" s="672"/>
      <c r="F3001" s="674"/>
      <c r="G3001" s="674"/>
      <c r="H3001" s="673"/>
      <c r="I3001" s="672"/>
      <c r="J3001" s="673"/>
    </row>
    <row r="3002" spans="1:10" ht="11.25" customHeight="1">
      <c r="A3002" s="684" t="s">
        <v>28</v>
      </c>
      <c r="B3002" s="666" t="s">
        <v>29</v>
      </c>
      <c r="C3002" s="667">
        <v>3</v>
      </c>
      <c r="D3002" s="668">
        <v>3</v>
      </c>
      <c r="E3002" s="667">
        <v>0</v>
      </c>
      <c r="F3002" s="669">
        <v>0</v>
      </c>
      <c r="G3002" s="669">
        <v>1</v>
      </c>
      <c r="H3002" s="668">
        <v>1</v>
      </c>
      <c r="I3002" s="667">
        <v>212</v>
      </c>
      <c r="J3002" s="668">
        <v>212</v>
      </c>
    </row>
    <row r="3003" spans="1:10">
      <c r="A3003" s="685" t="s">
        <v>140</v>
      </c>
      <c r="B3003" s="671" t="s">
        <v>141</v>
      </c>
      <c r="C3003" s="672">
        <v>2</v>
      </c>
      <c r="D3003" s="673">
        <v>2</v>
      </c>
      <c r="E3003" s="672"/>
      <c r="F3003" s="674"/>
      <c r="G3003" s="674">
        <v>1</v>
      </c>
      <c r="H3003" s="673">
        <v>1</v>
      </c>
      <c r="I3003" s="672">
        <v>35</v>
      </c>
      <c r="J3003" s="673">
        <v>35</v>
      </c>
    </row>
    <row r="3004" spans="1:10" ht="11.25" customHeight="1">
      <c r="A3004" s="686" t="s">
        <v>142</v>
      </c>
      <c r="B3004" s="671" t="s">
        <v>143</v>
      </c>
      <c r="C3004" s="672"/>
      <c r="D3004" s="673"/>
      <c r="E3004" s="672"/>
      <c r="F3004" s="674"/>
      <c r="G3004" s="674"/>
      <c r="H3004" s="673"/>
      <c r="I3004" s="672"/>
      <c r="J3004" s="673"/>
    </row>
    <row r="3005" spans="1:10" s="679" customFormat="1" ht="12" thickBot="1">
      <c r="A3005" s="683" t="s">
        <v>144</v>
      </c>
      <c r="B3005" s="676" t="s">
        <v>145</v>
      </c>
      <c r="C3005" s="672">
        <v>1</v>
      </c>
      <c r="D3005" s="673">
        <v>1</v>
      </c>
      <c r="E3005" s="672"/>
      <c r="F3005" s="674"/>
      <c r="G3005" s="674"/>
      <c r="H3005" s="673"/>
      <c r="I3005" s="672">
        <v>177</v>
      </c>
      <c r="J3005" s="673">
        <v>177</v>
      </c>
    </row>
    <row r="3006" spans="1:10" ht="11.25" customHeight="1">
      <c r="A3006" s="684" t="s">
        <v>30</v>
      </c>
      <c r="B3006" s="666" t="s">
        <v>31</v>
      </c>
      <c r="C3006" s="680">
        <v>5</v>
      </c>
      <c r="D3006" s="681">
        <v>5</v>
      </c>
      <c r="E3006" s="680">
        <v>1</v>
      </c>
      <c r="F3006" s="682">
        <v>1</v>
      </c>
      <c r="G3006" s="682">
        <v>0</v>
      </c>
      <c r="H3006" s="681">
        <v>0</v>
      </c>
      <c r="I3006" s="680">
        <v>391</v>
      </c>
      <c r="J3006" s="681">
        <v>391</v>
      </c>
    </row>
    <row r="3007" spans="1:10" ht="22.5">
      <c r="A3007" s="685" t="s">
        <v>146</v>
      </c>
      <c r="B3007" s="671" t="s">
        <v>147</v>
      </c>
      <c r="C3007" s="672"/>
      <c r="D3007" s="673"/>
      <c r="E3007" s="672"/>
      <c r="F3007" s="674"/>
      <c r="G3007" s="674"/>
      <c r="H3007" s="673"/>
      <c r="I3007" s="672"/>
      <c r="J3007" s="673"/>
    </row>
    <row r="3008" spans="1:10" s="679" customFormat="1">
      <c r="A3008" s="686" t="s">
        <v>148</v>
      </c>
      <c r="B3008" s="671" t="s">
        <v>149</v>
      </c>
      <c r="C3008" s="672">
        <v>5</v>
      </c>
      <c r="D3008" s="673">
        <v>5</v>
      </c>
      <c r="E3008" s="672">
        <v>1</v>
      </c>
      <c r="F3008" s="674">
        <v>1</v>
      </c>
      <c r="G3008" s="674"/>
      <c r="H3008" s="673"/>
      <c r="I3008" s="672">
        <v>391</v>
      </c>
      <c r="J3008" s="673">
        <v>391</v>
      </c>
    </row>
    <row r="3009" spans="1:10" ht="11.25" customHeight="1" thickBot="1">
      <c r="A3009" s="687" t="s">
        <v>150</v>
      </c>
      <c r="B3009" s="676" t="s">
        <v>151</v>
      </c>
      <c r="C3009" s="688"/>
      <c r="D3009" s="689"/>
      <c r="E3009" s="688"/>
      <c r="F3009" s="690"/>
      <c r="G3009" s="690"/>
      <c r="H3009" s="689"/>
      <c r="I3009" s="688"/>
      <c r="J3009" s="689"/>
    </row>
    <row r="3010" spans="1:10" ht="6.75" customHeight="1" thickBot="1">
      <c r="A3010" s="691"/>
      <c r="B3010" s="692"/>
      <c r="C3010" s="693"/>
      <c r="D3010" s="693"/>
      <c r="E3010" s="694"/>
      <c r="F3010" s="694"/>
      <c r="G3010" s="694"/>
      <c r="H3010" s="694"/>
      <c r="I3010" s="693"/>
      <c r="J3010" s="693"/>
    </row>
    <row r="3011" spans="1:10" s="659" customFormat="1" ht="11.25" customHeight="1" thickBot="1">
      <c r="A3011" s="695">
        <v>1</v>
      </c>
      <c r="B3011" s="696">
        <v>2</v>
      </c>
      <c r="C3011" s="697">
        <v>3</v>
      </c>
      <c r="D3011" s="698">
        <v>4</v>
      </c>
      <c r="E3011" s="699">
        <v>5</v>
      </c>
      <c r="F3011" s="700">
        <v>6</v>
      </c>
      <c r="G3011" s="701">
        <v>7</v>
      </c>
      <c r="H3011" s="702">
        <v>8</v>
      </c>
      <c r="I3011" s="703">
        <v>9</v>
      </c>
      <c r="J3011" s="704">
        <v>10</v>
      </c>
    </row>
    <row r="3012" spans="1:10">
      <c r="A3012" s="705" t="s">
        <v>32</v>
      </c>
      <c r="B3012" s="666" t="s">
        <v>33</v>
      </c>
      <c r="C3012" s="680">
        <v>4</v>
      </c>
      <c r="D3012" s="681">
        <v>4</v>
      </c>
      <c r="E3012" s="682">
        <v>0</v>
      </c>
      <c r="F3012" s="682">
        <v>0</v>
      </c>
      <c r="G3012" s="682">
        <v>1</v>
      </c>
      <c r="H3012" s="706">
        <v>1</v>
      </c>
      <c r="I3012" s="680">
        <v>424</v>
      </c>
      <c r="J3012" s="681">
        <v>424</v>
      </c>
    </row>
    <row r="3013" spans="1:10" ht="11.25" customHeight="1">
      <c r="A3013" s="686" t="s">
        <v>152</v>
      </c>
      <c r="B3013" s="671" t="s">
        <v>153</v>
      </c>
      <c r="C3013" s="672">
        <v>3</v>
      </c>
      <c r="D3013" s="673">
        <v>3</v>
      </c>
      <c r="E3013" s="674"/>
      <c r="F3013" s="674"/>
      <c r="G3013" s="674">
        <v>1</v>
      </c>
      <c r="H3013" s="707">
        <v>1</v>
      </c>
      <c r="I3013" s="672">
        <v>375</v>
      </c>
      <c r="J3013" s="673">
        <v>375</v>
      </c>
    </row>
    <row r="3014" spans="1:10" ht="11.25" customHeight="1">
      <c r="A3014" s="686" t="s">
        <v>154</v>
      </c>
      <c r="B3014" s="671" t="s">
        <v>155</v>
      </c>
      <c r="C3014" s="672"/>
      <c r="D3014" s="673"/>
      <c r="E3014" s="674"/>
      <c r="F3014" s="674"/>
      <c r="G3014" s="674"/>
      <c r="H3014" s="707"/>
      <c r="I3014" s="672"/>
      <c r="J3014" s="673"/>
    </row>
    <row r="3015" spans="1:10">
      <c r="A3015" s="685" t="s">
        <v>156</v>
      </c>
      <c r="B3015" s="671" t="s">
        <v>157</v>
      </c>
      <c r="C3015" s="672"/>
      <c r="D3015" s="673"/>
      <c r="E3015" s="674"/>
      <c r="F3015" s="674"/>
      <c r="G3015" s="674"/>
      <c r="H3015" s="707"/>
      <c r="I3015" s="672"/>
      <c r="J3015" s="673"/>
    </row>
    <row r="3016" spans="1:10">
      <c r="A3016" s="685" t="s">
        <v>158</v>
      </c>
      <c r="B3016" s="671" t="s">
        <v>159</v>
      </c>
      <c r="C3016" s="672">
        <v>1</v>
      </c>
      <c r="D3016" s="673">
        <v>1</v>
      </c>
      <c r="E3016" s="674"/>
      <c r="F3016" s="674"/>
      <c r="G3016" s="674"/>
      <c r="H3016" s="707"/>
      <c r="I3016" s="672">
        <v>49</v>
      </c>
      <c r="J3016" s="673">
        <v>49</v>
      </c>
    </row>
    <row r="3017" spans="1:10" ht="12" thickBot="1">
      <c r="A3017" s="683" t="s">
        <v>160</v>
      </c>
      <c r="B3017" s="676" t="s">
        <v>161</v>
      </c>
      <c r="C3017" s="672"/>
      <c r="D3017" s="673"/>
      <c r="E3017" s="674"/>
      <c r="F3017" s="674"/>
      <c r="G3017" s="674"/>
      <c r="H3017" s="707"/>
      <c r="I3017" s="708"/>
      <c r="J3017" s="709"/>
    </row>
    <row r="3018" spans="1:10">
      <c r="A3018" s="684" t="s">
        <v>34</v>
      </c>
      <c r="B3018" s="666" t="s">
        <v>35</v>
      </c>
      <c r="C3018" s="680">
        <v>0</v>
      </c>
      <c r="D3018" s="681">
        <v>0</v>
      </c>
      <c r="E3018" s="682">
        <v>0</v>
      </c>
      <c r="F3018" s="682">
        <v>0</v>
      </c>
      <c r="G3018" s="682">
        <v>0</v>
      </c>
      <c r="H3018" s="706">
        <v>0</v>
      </c>
      <c r="I3018" s="680">
        <v>0</v>
      </c>
      <c r="J3018" s="681">
        <v>0</v>
      </c>
    </row>
    <row r="3019" spans="1:10">
      <c r="A3019" s="685" t="s">
        <v>162</v>
      </c>
      <c r="B3019" s="671" t="s">
        <v>163</v>
      </c>
      <c r="C3019" s="672"/>
      <c r="D3019" s="673"/>
      <c r="E3019" s="674"/>
      <c r="F3019" s="674"/>
      <c r="G3019" s="674"/>
      <c r="H3019" s="707"/>
      <c r="I3019" s="672"/>
      <c r="J3019" s="673"/>
    </row>
    <row r="3020" spans="1:10" ht="12" thickBot="1">
      <c r="A3020" s="683" t="s">
        <v>164</v>
      </c>
      <c r="B3020" s="676" t="s">
        <v>165</v>
      </c>
      <c r="C3020" s="672"/>
      <c r="D3020" s="673"/>
      <c r="E3020" s="674"/>
      <c r="F3020" s="674"/>
      <c r="G3020" s="674"/>
      <c r="H3020" s="707"/>
      <c r="I3020" s="672"/>
      <c r="J3020" s="673"/>
    </row>
    <row r="3021" spans="1:10" ht="21">
      <c r="A3021" s="705" t="s">
        <v>36</v>
      </c>
      <c r="B3021" s="666" t="s">
        <v>37</v>
      </c>
      <c r="C3021" s="680">
        <v>1</v>
      </c>
      <c r="D3021" s="681">
        <v>1</v>
      </c>
      <c r="E3021" s="682">
        <v>0</v>
      </c>
      <c r="F3021" s="682">
        <v>0</v>
      </c>
      <c r="G3021" s="682">
        <v>1</v>
      </c>
      <c r="H3021" s="706">
        <v>1</v>
      </c>
      <c r="I3021" s="680">
        <v>0</v>
      </c>
      <c r="J3021" s="681">
        <v>0</v>
      </c>
    </row>
    <row r="3022" spans="1:10">
      <c r="A3022" s="686" t="s">
        <v>166</v>
      </c>
      <c r="B3022" s="671" t="s">
        <v>167</v>
      </c>
      <c r="C3022" s="672"/>
      <c r="D3022" s="673"/>
      <c r="E3022" s="674"/>
      <c r="F3022" s="674"/>
      <c r="G3022" s="674"/>
      <c r="H3022" s="707"/>
      <c r="I3022" s="672"/>
      <c r="J3022" s="673"/>
    </row>
    <row r="3023" spans="1:10" ht="22.5">
      <c r="A3023" s="686" t="s">
        <v>168</v>
      </c>
      <c r="B3023" s="671" t="s">
        <v>169</v>
      </c>
      <c r="C3023" s="672"/>
      <c r="D3023" s="673"/>
      <c r="E3023" s="674"/>
      <c r="F3023" s="674"/>
      <c r="G3023" s="674"/>
      <c r="H3023" s="707"/>
      <c r="I3023" s="672"/>
      <c r="J3023" s="673"/>
    </row>
    <row r="3024" spans="1:10">
      <c r="A3024" s="686" t="s">
        <v>170</v>
      </c>
      <c r="B3024" s="671" t="s">
        <v>171</v>
      </c>
      <c r="C3024" s="672"/>
      <c r="D3024" s="673"/>
      <c r="E3024" s="674"/>
      <c r="F3024" s="674"/>
      <c r="G3024" s="674"/>
      <c r="H3024" s="707"/>
      <c r="I3024" s="672"/>
      <c r="J3024" s="673"/>
    </row>
    <row r="3025" spans="1:10">
      <c r="A3025" s="686" t="s">
        <v>172</v>
      </c>
      <c r="B3025" s="671" t="s">
        <v>173</v>
      </c>
      <c r="C3025" s="672"/>
      <c r="D3025" s="673"/>
      <c r="E3025" s="674"/>
      <c r="F3025" s="674"/>
      <c r="G3025" s="674"/>
      <c r="H3025" s="707"/>
      <c r="I3025" s="672"/>
      <c r="J3025" s="673"/>
    </row>
    <row r="3026" spans="1:10">
      <c r="A3026" s="686" t="s">
        <v>174</v>
      </c>
      <c r="B3026" s="671" t="s">
        <v>175</v>
      </c>
      <c r="C3026" s="672">
        <v>1</v>
      </c>
      <c r="D3026" s="673">
        <v>1</v>
      </c>
      <c r="E3026" s="674"/>
      <c r="F3026" s="674"/>
      <c r="G3026" s="674">
        <v>1</v>
      </c>
      <c r="H3026" s="707">
        <v>1</v>
      </c>
      <c r="I3026" s="672"/>
      <c r="J3026" s="673"/>
    </row>
    <row r="3027" spans="1:10" ht="12" thickBot="1">
      <c r="A3027" s="687" t="s">
        <v>176</v>
      </c>
      <c r="B3027" s="676" t="s">
        <v>177</v>
      </c>
      <c r="C3027" s="672"/>
      <c r="D3027" s="673"/>
      <c r="E3027" s="674"/>
      <c r="F3027" s="674"/>
      <c r="G3027" s="674"/>
      <c r="H3027" s="707"/>
      <c r="I3027" s="672"/>
      <c r="J3027" s="673"/>
    </row>
    <row r="3028" spans="1:10">
      <c r="A3028" s="705" t="s">
        <v>38</v>
      </c>
      <c r="B3028" s="666" t="s">
        <v>39</v>
      </c>
      <c r="C3028" s="680">
        <v>0</v>
      </c>
      <c r="D3028" s="681">
        <v>0</v>
      </c>
      <c r="E3028" s="682">
        <v>0</v>
      </c>
      <c r="F3028" s="682">
        <v>0</v>
      </c>
      <c r="G3028" s="682">
        <v>0</v>
      </c>
      <c r="H3028" s="706">
        <v>0</v>
      </c>
      <c r="I3028" s="680">
        <v>0</v>
      </c>
      <c r="J3028" s="681">
        <v>0</v>
      </c>
    </row>
    <row r="3029" spans="1:10" ht="22.5">
      <c r="A3029" s="686" t="s">
        <v>178</v>
      </c>
      <c r="B3029" s="671" t="s">
        <v>179</v>
      </c>
      <c r="C3029" s="710"/>
      <c r="D3029" s="711"/>
      <c r="E3029" s="712"/>
      <c r="F3029" s="712"/>
      <c r="G3029" s="712"/>
      <c r="H3029" s="713"/>
      <c r="I3029" s="710"/>
      <c r="J3029" s="711"/>
    </row>
    <row r="3030" spans="1:10" ht="11.25" customHeight="1">
      <c r="A3030" s="686" t="s">
        <v>180</v>
      </c>
      <c r="B3030" s="671" t="s">
        <v>181</v>
      </c>
      <c r="C3030" s="710"/>
      <c r="D3030" s="711"/>
      <c r="E3030" s="712"/>
      <c r="F3030" s="712"/>
      <c r="G3030" s="712"/>
      <c r="H3030" s="713"/>
      <c r="I3030" s="710"/>
      <c r="J3030" s="711"/>
    </row>
    <row r="3031" spans="1:10" ht="11.25" customHeight="1" thickBot="1">
      <c r="A3031" s="683" t="s">
        <v>182</v>
      </c>
      <c r="B3031" s="676" t="s">
        <v>183</v>
      </c>
      <c r="C3031" s="710"/>
      <c r="D3031" s="711"/>
      <c r="E3031" s="712"/>
      <c r="F3031" s="712"/>
      <c r="G3031" s="712"/>
      <c r="H3031" s="713"/>
      <c r="I3031" s="710"/>
      <c r="J3031" s="711"/>
    </row>
    <row r="3032" spans="1:10">
      <c r="A3032" s="705" t="s">
        <v>40</v>
      </c>
      <c r="B3032" s="666" t="s">
        <v>41</v>
      </c>
      <c r="C3032" s="680">
        <v>0</v>
      </c>
      <c r="D3032" s="681">
        <v>0</v>
      </c>
      <c r="E3032" s="682">
        <v>0</v>
      </c>
      <c r="F3032" s="682">
        <v>0</v>
      </c>
      <c r="G3032" s="682">
        <v>0</v>
      </c>
      <c r="H3032" s="706">
        <v>0</v>
      </c>
      <c r="I3032" s="680">
        <v>0</v>
      </c>
      <c r="J3032" s="681">
        <v>0</v>
      </c>
    </row>
    <row r="3033" spans="1:10" ht="12" thickBot="1">
      <c r="A3033" s="687" t="s">
        <v>184</v>
      </c>
      <c r="B3033" s="676" t="s">
        <v>185</v>
      </c>
      <c r="C3033" s="672"/>
      <c r="D3033" s="673"/>
      <c r="E3033" s="674"/>
      <c r="F3033" s="674"/>
      <c r="G3033" s="674"/>
      <c r="H3033" s="707"/>
      <c r="I3033" s="672"/>
      <c r="J3033" s="673"/>
    </row>
    <row r="3034" spans="1:10" ht="11.25" customHeight="1">
      <c r="A3034" s="705" t="s">
        <v>42</v>
      </c>
      <c r="B3034" s="666" t="s">
        <v>43</v>
      </c>
      <c r="C3034" s="680">
        <v>0</v>
      </c>
      <c r="D3034" s="681">
        <v>0</v>
      </c>
      <c r="E3034" s="682">
        <v>0</v>
      </c>
      <c r="F3034" s="682">
        <v>0</v>
      </c>
      <c r="G3034" s="682">
        <v>0</v>
      </c>
      <c r="H3034" s="706">
        <v>0</v>
      </c>
      <c r="I3034" s="680">
        <v>0</v>
      </c>
      <c r="J3034" s="681">
        <v>0</v>
      </c>
    </row>
    <row r="3035" spans="1:10">
      <c r="A3035" s="685" t="s">
        <v>186</v>
      </c>
      <c r="B3035" s="671" t="s">
        <v>187</v>
      </c>
      <c r="C3035" s="672"/>
      <c r="D3035" s="673"/>
      <c r="E3035" s="674"/>
      <c r="F3035" s="674"/>
      <c r="G3035" s="674"/>
      <c r="H3035" s="707"/>
      <c r="I3035" s="672"/>
      <c r="J3035" s="673"/>
    </row>
    <row r="3036" spans="1:10" ht="22.5">
      <c r="A3036" s="670" t="s">
        <v>188</v>
      </c>
      <c r="B3036" s="671" t="s">
        <v>189</v>
      </c>
      <c r="C3036" s="672"/>
      <c r="D3036" s="673"/>
      <c r="E3036" s="674"/>
      <c r="F3036" s="674"/>
      <c r="G3036" s="674"/>
      <c r="H3036" s="707"/>
      <c r="I3036" s="672"/>
      <c r="J3036" s="673"/>
    </row>
    <row r="3037" spans="1:10" ht="11.25" customHeight="1">
      <c r="A3037" s="686" t="s">
        <v>190</v>
      </c>
      <c r="B3037" s="671" t="s">
        <v>191</v>
      </c>
      <c r="C3037" s="672"/>
      <c r="D3037" s="673"/>
      <c r="E3037" s="674"/>
      <c r="F3037" s="674"/>
      <c r="G3037" s="674"/>
      <c r="H3037" s="707"/>
      <c r="I3037" s="672"/>
      <c r="J3037" s="673"/>
    </row>
    <row r="3038" spans="1:10">
      <c r="A3038" s="686" t="s">
        <v>192</v>
      </c>
      <c r="B3038" s="671" t="s">
        <v>193</v>
      </c>
      <c r="C3038" s="672"/>
      <c r="D3038" s="673"/>
      <c r="E3038" s="674"/>
      <c r="F3038" s="674"/>
      <c r="G3038" s="674"/>
      <c r="H3038" s="707"/>
      <c r="I3038" s="672"/>
      <c r="J3038" s="673"/>
    </row>
    <row r="3039" spans="1:10">
      <c r="A3039" s="686" t="s">
        <v>194</v>
      </c>
      <c r="B3039" s="671" t="s">
        <v>195</v>
      </c>
      <c r="C3039" s="672"/>
      <c r="D3039" s="673"/>
      <c r="E3039" s="674"/>
      <c r="F3039" s="674"/>
      <c r="G3039" s="674"/>
      <c r="H3039" s="707"/>
      <c r="I3039" s="672"/>
      <c r="J3039" s="673"/>
    </row>
    <row r="3040" spans="1:10">
      <c r="A3040" s="686" t="s">
        <v>196</v>
      </c>
      <c r="B3040" s="671" t="s">
        <v>197</v>
      </c>
      <c r="C3040" s="672"/>
      <c r="D3040" s="673"/>
      <c r="E3040" s="674"/>
      <c r="F3040" s="674"/>
      <c r="G3040" s="674"/>
      <c r="H3040" s="707"/>
      <c r="I3040" s="672"/>
      <c r="J3040" s="673"/>
    </row>
    <row r="3041" spans="1:10" ht="12" thickBot="1">
      <c r="A3041" s="687" t="s">
        <v>198</v>
      </c>
      <c r="B3041" s="676" t="s">
        <v>199</v>
      </c>
      <c r="C3041" s="672"/>
      <c r="D3041" s="673"/>
      <c r="E3041" s="674"/>
      <c r="F3041" s="674"/>
      <c r="G3041" s="674"/>
      <c r="H3041" s="707"/>
      <c r="I3041" s="672"/>
      <c r="J3041" s="673"/>
    </row>
    <row r="3042" spans="1:10">
      <c r="A3042" s="714" t="s">
        <v>44</v>
      </c>
      <c r="B3042" s="715" t="s">
        <v>45</v>
      </c>
      <c r="C3042" s="680">
        <v>2</v>
      </c>
      <c r="D3042" s="681">
        <v>2</v>
      </c>
      <c r="E3042" s="682">
        <v>0</v>
      </c>
      <c r="F3042" s="682">
        <v>0</v>
      </c>
      <c r="G3042" s="682">
        <v>0</v>
      </c>
      <c r="H3042" s="706">
        <v>0</v>
      </c>
      <c r="I3042" s="680">
        <v>23</v>
      </c>
      <c r="J3042" s="681">
        <v>23</v>
      </c>
    </row>
    <row r="3043" spans="1:10">
      <c r="A3043" s="686" t="s">
        <v>200</v>
      </c>
      <c r="B3043" s="671" t="s">
        <v>201</v>
      </c>
      <c r="C3043" s="672"/>
      <c r="D3043" s="673"/>
      <c r="E3043" s="674"/>
      <c r="F3043" s="674"/>
      <c r="G3043" s="674"/>
      <c r="H3043" s="707"/>
      <c r="I3043" s="672"/>
      <c r="J3043" s="673"/>
    </row>
    <row r="3044" spans="1:10">
      <c r="A3044" s="686" t="s">
        <v>202</v>
      </c>
      <c r="B3044" s="671" t="s">
        <v>203</v>
      </c>
      <c r="C3044" s="672"/>
      <c r="D3044" s="673"/>
      <c r="E3044" s="674"/>
      <c r="F3044" s="674"/>
      <c r="G3044" s="674"/>
      <c r="H3044" s="707"/>
      <c r="I3044" s="672"/>
      <c r="J3044" s="673"/>
    </row>
    <row r="3045" spans="1:10" ht="22.5">
      <c r="A3045" s="686" t="s">
        <v>204</v>
      </c>
      <c r="B3045" s="716" t="s">
        <v>205</v>
      </c>
      <c r="C3045" s="672"/>
      <c r="D3045" s="673"/>
      <c r="E3045" s="674"/>
      <c r="F3045" s="674"/>
      <c r="G3045" s="674"/>
      <c r="H3045" s="707"/>
      <c r="I3045" s="672"/>
      <c r="J3045" s="673"/>
    </row>
    <row r="3046" spans="1:10">
      <c r="A3046" s="686" t="s">
        <v>206</v>
      </c>
      <c r="B3046" s="716" t="s">
        <v>207</v>
      </c>
      <c r="C3046" s="672"/>
      <c r="D3046" s="673"/>
      <c r="E3046" s="674"/>
      <c r="F3046" s="674"/>
      <c r="G3046" s="674"/>
      <c r="H3046" s="707"/>
      <c r="I3046" s="672"/>
      <c r="J3046" s="673"/>
    </row>
    <row r="3047" spans="1:10">
      <c r="A3047" s="686" t="s">
        <v>208</v>
      </c>
      <c r="B3047" s="716" t="s">
        <v>209</v>
      </c>
      <c r="C3047" s="672">
        <v>2</v>
      </c>
      <c r="D3047" s="673">
        <v>2</v>
      </c>
      <c r="E3047" s="674"/>
      <c r="F3047" s="674"/>
      <c r="G3047" s="674"/>
      <c r="H3047" s="707"/>
      <c r="I3047" s="672">
        <v>23</v>
      </c>
      <c r="J3047" s="673">
        <v>23</v>
      </c>
    </row>
    <row r="3048" spans="1:10" ht="23.25" thickBot="1">
      <c r="A3048" s="687" t="s">
        <v>210</v>
      </c>
      <c r="B3048" s="717" t="s">
        <v>211</v>
      </c>
      <c r="C3048" s="672"/>
      <c r="D3048" s="673"/>
      <c r="E3048" s="674"/>
      <c r="F3048" s="674"/>
      <c r="G3048" s="674"/>
      <c r="H3048" s="707"/>
      <c r="I3048" s="672"/>
      <c r="J3048" s="673"/>
    </row>
    <row r="3049" spans="1:10">
      <c r="A3049" s="705" t="s">
        <v>46</v>
      </c>
      <c r="B3049" s="718" t="s">
        <v>47</v>
      </c>
      <c r="C3049" s="680">
        <v>2</v>
      </c>
      <c r="D3049" s="681">
        <v>0</v>
      </c>
      <c r="E3049" s="682">
        <v>0</v>
      </c>
      <c r="F3049" s="682">
        <v>0</v>
      </c>
      <c r="G3049" s="682">
        <v>0</v>
      </c>
      <c r="H3049" s="706">
        <v>0</v>
      </c>
      <c r="I3049" s="680">
        <v>229</v>
      </c>
      <c r="J3049" s="681">
        <v>0</v>
      </c>
    </row>
    <row r="3050" spans="1:10" ht="12" thickBot="1">
      <c r="A3050" s="687" t="s">
        <v>212</v>
      </c>
      <c r="B3050" s="717" t="s">
        <v>213</v>
      </c>
      <c r="C3050" s="672">
        <v>2</v>
      </c>
      <c r="D3050" s="673"/>
      <c r="E3050" s="674"/>
      <c r="F3050" s="674"/>
      <c r="G3050" s="674"/>
      <c r="H3050" s="707"/>
      <c r="I3050" s="672">
        <v>229</v>
      </c>
      <c r="J3050" s="673"/>
    </row>
    <row r="3051" spans="1:10">
      <c r="A3051" s="705" t="s">
        <v>48</v>
      </c>
      <c r="B3051" s="718" t="s">
        <v>49</v>
      </c>
      <c r="C3051" s="680">
        <v>0</v>
      </c>
      <c r="D3051" s="681">
        <v>0</v>
      </c>
      <c r="E3051" s="682">
        <v>0</v>
      </c>
      <c r="F3051" s="682">
        <v>0</v>
      </c>
      <c r="G3051" s="682">
        <v>0</v>
      </c>
      <c r="H3051" s="706">
        <v>0</v>
      </c>
      <c r="I3051" s="680">
        <v>0</v>
      </c>
      <c r="J3051" s="681">
        <v>0</v>
      </c>
    </row>
    <row r="3052" spans="1:10" ht="12" thickBot="1">
      <c r="A3052" s="687" t="s">
        <v>214</v>
      </c>
      <c r="B3052" s="717" t="s">
        <v>215</v>
      </c>
      <c r="C3052" s="672"/>
      <c r="D3052" s="673"/>
      <c r="E3052" s="674"/>
      <c r="F3052" s="674"/>
      <c r="G3052" s="674"/>
      <c r="H3052" s="707"/>
      <c r="I3052" s="672"/>
      <c r="J3052" s="673"/>
    </row>
    <row r="3053" spans="1:10">
      <c r="A3053" s="705" t="s">
        <v>50</v>
      </c>
      <c r="B3053" s="718" t="s">
        <v>51</v>
      </c>
      <c r="C3053" s="680">
        <v>0</v>
      </c>
      <c r="D3053" s="681">
        <v>0</v>
      </c>
      <c r="E3053" s="682">
        <v>0</v>
      </c>
      <c r="F3053" s="682">
        <v>0</v>
      </c>
      <c r="G3053" s="682">
        <v>0</v>
      </c>
      <c r="H3053" s="706">
        <v>0</v>
      </c>
      <c r="I3053" s="680">
        <v>0</v>
      </c>
      <c r="J3053" s="681">
        <v>0</v>
      </c>
    </row>
    <row r="3054" spans="1:10">
      <c r="A3054" s="686" t="s">
        <v>216</v>
      </c>
      <c r="B3054" s="716" t="s">
        <v>217</v>
      </c>
      <c r="C3054" s="672"/>
      <c r="D3054" s="673"/>
      <c r="E3054" s="674"/>
      <c r="F3054" s="674"/>
      <c r="G3054" s="674"/>
      <c r="H3054" s="707"/>
      <c r="I3054" s="672"/>
      <c r="J3054" s="673"/>
    </row>
    <row r="3055" spans="1:10">
      <c r="A3055" s="686" t="s">
        <v>218</v>
      </c>
      <c r="B3055" s="716" t="s">
        <v>219</v>
      </c>
      <c r="C3055" s="672"/>
      <c r="D3055" s="673"/>
      <c r="E3055" s="674"/>
      <c r="F3055" s="674"/>
      <c r="G3055" s="674"/>
      <c r="H3055" s="707"/>
      <c r="I3055" s="672"/>
      <c r="J3055" s="673"/>
    </row>
    <row r="3056" spans="1:10" ht="12" thickBot="1">
      <c r="A3056" s="687" t="s">
        <v>220</v>
      </c>
      <c r="B3056" s="717" t="s">
        <v>221</v>
      </c>
      <c r="C3056" s="672"/>
      <c r="D3056" s="673"/>
      <c r="E3056" s="674"/>
      <c r="F3056" s="674"/>
      <c r="G3056" s="674"/>
      <c r="H3056" s="707"/>
      <c r="I3056" s="672"/>
      <c r="J3056" s="673"/>
    </row>
    <row r="3057" spans="1:10">
      <c r="A3057" s="705" t="s">
        <v>52</v>
      </c>
      <c r="B3057" s="718" t="s">
        <v>53</v>
      </c>
      <c r="C3057" s="680">
        <v>0</v>
      </c>
      <c r="D3057" s="681">
        <v>0</v>
      </c>
      <c r="E3057" s="682">
        <v>0</v>
      </c>
      <c r="F3057" s="682">
        <v>0</v>
      </c>
      <c r="G3057" s="682">
        <v>0</v>
      </c>
      <c r="H3057" s="706">
        <v>0</v>
      </c>
      <c r="I3057" s="680">
        <v>0</v>
      </c>
      <c r="J3057" s="681">
        <v>0</v>
      </c>
    </row>
    <row r="3058" spans="1:10">
      <c r="A3058" s="686" t="s">
        <v>222</v>
      </c>
      <c r="B3058" s="716" t="s">
        <v>223</v>
      </c>
      <c r="C3058" s="672"/>
      <c r="D3058" s="673"/>
      <c r="E3058" s="674"/>
      <c r="F3058" s="674"/>
      <c r="G3058" s="674"/>
      <c r="H3058" s="707"/>
      <c r="I3058" s="672"/>
      <c r="J3058" s="673"/>
    </row>
    <row r="3059" spans="1:10">
      <c r="A3059" s="686" t="s">
        <v>224</v>
      </c>
      <c r="B3059" s="716" t="s">
        <v>225</v>
      </c>
      <c r="C3059" s="672"/>
      <c r="D3059" s="673"/>
      <c r="E3059" s="674"/>
      <c r="F3059" s="674"/>
      <c r="G3059" s="674"/>
      <c r="H3059" s="707"/>
      <c r="I3059" s="672"/>
      <c r="J3059" s="673"/>
    </row>
    <row r="3060" spans="1:10">
      <c r="A3060" s="686" t="s">
        <v>226</v>
      </c>
      <c r="B3060" s="716" t="s">
        <v>227</v>
      </c>
      <c r="C3060" s="672"/>
      <c r="D3060" s="673"/>
      <c r="E3060" s="674"/>
      <c r="F3060" s="674"/>
      <c r="G3060" s="674"/>
      <c r="H3060" s="707"/>
      <c r="I3060" s="672"/>
      <c r="J3060" s="673"/>
    </row>
    <row r="3061" spans="1:10" ht="12" thickBot="1">
      <c r="A3061" s="687" t="s">
        <v>228</v>
      </c>
      <c r="B3061" s="717" t="s">
        <v>229</v>
      </c>
      <c r="C3061" s="672"/>
      <c r="D3061" s="673"/>
      <c r="E3061" s="674"/>
      <c r="F3061" s="674"/>
      <c r="G3061" s="674"/>
      <c r="H3061" s="707"/>
      <c r="I3061" s="672"/>
      <c r="J3061" s="673"/>
    </row>
    <row r="3062" spans="1:10">
      <c r="A3062" s="705" t="s">
        <v>54</v>
      </c>
      <c r="B3062" s="718" t="s">
        <v>55</v>
      </c>
      <c r="C3062" s="680">
        <v>0</v>
      </c>
      <c r="D3062" s="681">
        <v>0</v>
      </c>
      <c r="E3062" s="682">
        <v>0</v>
      </c>
      <c r="F3062" s="682">
        <v>0</v>
      </c>
      <c r="G3062" s="682">
        <v>0</v>
      </c>
      <c r="H3062" s="706">
        <v>0</v>
      </c>
      <c r="I3062" s="680">
        <v>0</v>
      </c>
      <c r="J3062" s="681">
        <v>0</v>
      </c>
    </row>
    <row r="3063" spans="1:10">
      <c r="A3063" s="686" t="s">
        <v>230</v>
      </c>
      <c r="B3063" s="716" t="s">
        <v>231</v>
      </c>
      <c r="C3063" s="710"/>
      <c r="D3063" s="711"/>
      <c r="E3063" s="712"/>
      <c r="F3063" s="712"/>
      <c r="G3063" s="712"/>
      <c r="H3063" s="713"/>
      <c r="I3063" s="710"/>
      <c r="J3063" s="711"/>
    </row>
    <row r="3064" spans="1:10">
      <c r="A3064" s="686" t="s">
        <v>232</v>
      </c>
      <c r="B3064" s="716" t="s">
        <v>233</v>
      </c>
      <c r="C3064" s="710"/>
      <c r="D3064" s="711"/>
      <c r="E3064" s="712"/>
      <c r="F3064" s="712"/>
      <c r="G3064" s="712"/>
      <c r="H3064" s="713"/>
      <c r="I3064" s="710"/>
      <c r="J3064" s="711"/>
    </row>
    <row r="3065" spans="1:10" ht="12" thickBot="1">
      <c r="A3065" s="687" t="s">
        <v>234</v>
      </c>
      <c r="B3065" s="717" t="s">
        <v>235</v>
      </c>
      <c r="C3065" s="710"/>
      <c r="D3065" s="711"/>
      <c r="E3065" s="712"/>
      <c r="F3065" s="712"/>
      <c r="G3065" s="712"/>
      <c r="H3065" s="713"/>
      <c r="I3065" s="710"/>
      <c r="J3065" s="711"/>
    </row>
    <row r="3066" spans="1:10" ht="31.5" customHeight="1">
      <c r="A3066" s="705" t="s">
        <v>254</v>
      </c>
      <c r="B3066" s="718" t="s">
        <v>57</v>
      </c>
      <c r="C3066" s="680"/>
      <c r="D3066" s="681"/>
      <c r="E3066" s="682"/>
      <c r="F3066" s="682"/>
      <c r="G3066" s="682"/>
      <c r="H3066" s="706"/>
      <c r="I3066" s="680"/>
      <c r="J3066" s="681"/>
    </row>
    <row r="3067" spans="1:10" ht="11.25" customHeight="1">
      <c r="A3067" s="686" t="s">
        <v>236</v>
      </c>
      <c r="B3067" s="716" t="s">
        <v>237</v>
      </c>
      <c r="C3067" s="672"/>
      <c r="D3067" s="673"/>
      <c r="E3067" s="674"/>
      <c r="F3067" s="674"/>
      <c r="G3067" s="674"/>
      <c r="H3067" s="707"/>
      <c r="I3067" s="672"/>
      <c r="J3067" s="673"/>
    </row>
    <row r="3068" spans="1:10" ht="23.25" thickBot="1">
      <c r="A3068" s="687" t="s">
        <v>238</v>
      </c>
      <c r="B3068" s="717" t="s">
        <v>239</v>
      </c>
      <c r="C3068" s="710"/>
      <c r="D3068" s="711"/>
      <c r="E3068" s="712"/>
      <c r="F3068" s="712"/>
      <c r="G3068" s="712"/>
      <c r="H3068" s="713"/>
      <c r="I3068" s="710"/>
      <c r="J3068" s="711"/>
    </row>
    <row r="3069" spans="1:10" ht="11.25" customHeight="1">
      <c r="A3069" s="714" t="s">
        <v>58</v>
      </c>
      <c r="B3069" s="719" t="s">
        <v>59</v>
      </c>
      <c r="C3069" s="680"/>
      <c r="D3069" s="681"/>
      <c r="E3069" s="682"/>
      <c r="F3069" s="682"/>
      <c r="G3069" s="682"/>
      <c r="H3069" s="706"/>
      <c r="I3069" s="680"/>
      <c r="J3069" s="681"/>
    </row>
    <row r="3070" spans="1:10" ht="11.25" customHeight="1" thickBot="1">
      <c r="A3070" s="687" t="s">
        <v>240</v>
      </c>
      <c r="B3070" s="717" t="s">
        <v>241</v>
      </c>
      <c r="C3070" s="688"/>
      <c r="D3070" s="689"/>
      <c r="E3070" s="690"/>
      <c r="F3070" s="690"/>
      <c r="G3070" s="690"/>
      <c r="H3070" s="720"/>
      <c r="I3070" s="688"/>
      <c r="J3070" s="689"/>
    </row>
    <row r="3071" spans="1:10" ht="15" customHeight="1" thickBot="1">
      <c r="A3071" s="645" t="s">
        <v>1789</v>
      </c>
      <c r="B3071" s="646"/>
      <c r="C3071" s="646"/>
      <c r="D3071" s="646"/>
      <c r="E3071" s="646"/>
      <c r="F3071" s="646"/>
      <c r="G3071" s="646"/>
      <c r="H3071" s="646"/>
      <c r="I3071" s="646"/>
      <c r="J3071" s="646"/>
    </row>
    <row r="3072" spans="1:10" ht="13.5" customHeight="1" thickBot="1">
      <c r="A3072" s="1850" t="s">
        <v>0</v>
      </c>
      <c r="B3072" s="1851" t="s">
        <v>1</v>
      </c>
      <c r="C3072" s="1852" t="s">
        <v>250</v>
      </c>
      <c r="D3072" s="1852"/>
      <c r="E3072" s="1853" t="s">
        <v>7</v>
      </c>
      <c r="F3072" s="1853"/>
      <c r="G3072" s="1853"/>
      <c r="H3072" s="1853"/>
      <c r="I3072" s="1852" t="s">
        <v>251</v>
      </c>
      <c r="J3072" s="1852"/>
    </row>
    <row r="3073" spans="1:10" ht="34.5" customHeight="1" thickBot="1">
      <c r="A3073" s="1850"/>
      <c r="B3073" s="1851"/>
      <c r="C3073" s="1852"/>
      <c r="D3073" s="1852"/>
      <c r="E3073" s="1853"/>
      <c r="F3073" s="1853"/>
      <c r="G3073" s="1853"/>
      <c r="H3073" s="1853"/>
      <c r="I3073" s="1852"/>
      <c r="J3073" s="1852"/>
    </row>
    <row r="3074" spans="1:10" ht="11.25" customHeight="1" thickBot="1">
      <c r="A3074" s="1850"/>
      <c r="B3074" s="1851"/>
      <c r="C3074" s="1852"/>
      <c r="D3074" s="1852"/>
      <c r="E3074" s="1854" t="s">
        <v>13</v>
      </c>
      <c r="F3074" s="1854"/>
      <c r="G3074" s="1855" t="s">
        <v>244</v>
      </c>
      <c r="H3074" s="1855"/>
      <c r="I3074" s="1852"/>
      <c r="J3074" s="1852"/>
    </row>
    <row r="3075" spans="1:10" ht="48.75" customHeight="1">
      <c r="A3075" s="1850"/>
      <c r="B3075" s="1851"/>
      <c r="C3075" s="648" t="s">
        <v>15</v>
      </c>
      <c r="D3075" s="649" t="s">
        <v>252</v>
      </c>
      <c r="E3075" s="650" t="s">
        <v>15</v>
      </c>
      <c r="F3075" s="651" t="s">
        <v>16</v>
      </c>
      <c r="G3075" s="652" t="s">
        <v>15</v>
      </c>
      <c r="H3075" s="652" t="s">
        <v>16</v>
      </c>
      <c r="I3075" s="648" t="s">
        <v>15</v>
      </c>
      <c r="J3075" s="649" t="s">
        <v>16</v>
      </c>
    </row>
    <row r="3076" spans="1:10" s="659" customFormat="1" ht="11.25" customHeight="1" thickBot="1">
      <c r="A3076" s="653">
        <v>1</v>
      </c>
      <c r="B3076" s="654">
        <v>2</v>
      </c>
      <c r="C3076" s="655">
        <v>3</v>
      </c>
      <c r="D3076" s="656">
        <v>4</v>
      </c>
      <c r="E3076" s="657">
        <v>5</v>
      </c>
      <c r="F3076" s="658">
        <v>6</v>
      </c>
      <c r="G3076" s="657">
        <v>7</v>
      </c>
      <c r="H3076" s="656">
        <v>8</v>
      </c>
      <c r="I3076" s="655">
        <v>9</v>
      </c>
      <c r="J3076" s="656">
        <v>10</v>
      </c>
    </row>
    <row r="3077" spans="1:10" ht="11.25" customHeight="1" thickBot="1">
      <c r="A3077" s="1848" t="s">
        <v>253</v>
      </c>
      <c r="B3077" s="1849"/>
      <c r="C3077" s="660">
        <v>59</v>
      </c>
      <c r="D3077" s="661">
        <v>51</v>
      </c>
      <c r="E3077" s="660">
        <v>0</v>
      </c>
      <c r="F3077" s="662">
        <v>0</v>
      </c>
      <c r="G3077" s="662">
        <v>2</v>
      </c>
      <c r="H3077" s="661">
        <v>2</v>
      </c>
      <c r="I3077" s="663">
        <v>3118</v>
      </c>
      <c r="J3077" s="664">
        <v>2789</v>
      </c>
    </row>
    <row r="3078" spans="1:10">
      <c r="A3078" s="665" t="s">
        <v>18</v>
      </c>
      <c r="B3078" s="666" t="s">
        <v>19</v>
      </c>
      <c r="C3078" s="667">
        <v>3</v>
      </c>
      <c r="D3078" s="668">
        <v>3</v>
      </c>
      <c r="E3078" s="667">
        <v>0</v>
      </c>
      <c r="F3078" s="669">
        <v>0</v>
      </c>
      <c r="G3078" s="669">
        <v>1</v>
      </c>
      <c r="H3078" s="668">
        <v>1</v>
      </c>
      <c r="I3078" s="667">
        <v>183</v>
      </c>
      <c r="J3078" s="668">
        <v>183</v>
      </c>
    </row>
    <row r="3079" spans="1:10">
      <c r="A3079" s="670" t="s">
        <v>66</v>
      </c>
      <c r="B3079" s="671" t="s">
        <v>67</v>
      </c>
      <c r="C3079" s="672">
        <v>2</v>
      </c>
      <c r="D3079" s="673">
        <v>2</v>
      </c>
      <c r="E3079" s="672"/>
      <c r="F3079" s="674"/>
      <c r="G3079" s="674">
        <v>1</v>
      </c>
      <c r="H3079" s="673">
        <v>1</v>
      </c>
      <c r="I3079" s="672">
        <v>179</v>
      </c>
      <c r="J3079" s="673">
        <v>179</v>
      </c>
    </row>
    <row r="3080" spans="1:10" ht="11.25" customHeight="1">
      <c r="A3080" s="670" t="s">
        <v>68</v>
      </c>
      <c r="B3080" s="671" t="s">
        <v>69</v>
      </c>
      <c r="C3080" s="672">
        <v>1</v>
      </c>
      <c r="D3080" s="673">
        <v>1</v>
      </c>
      <c r="E3080" s="672"/>
      <c r="F3080" s="674"/>
      <c r="G3080" s="674"/>
      <c r="H3080" s="673"/>
      <c r="I3080" s="672">
        <v>4</v>
      </c>
      <c r="J3080" s="673">
        <v>4</v>
      </c>
    </row>
    <row r="3081" spans="1:10" ht="12" thickBot="1">
      <c r="A3081" s="675" t="s">
        <v>70</v>
      </c>
      <c r="B3081" s="676" t="s">
        <v>71</v>
      </c>
      <c r="C3081" s="672"/>
      <c r="D3081" s="673"/>
      <c r="E3081" s="672"/>
      <c r="F3081" s="674"/>
      <c r="G3081" s="674"/>
      <c r="H3081" s="673"/>
      <c r="I3081" s="672"/>
      <c r="J3081" s="673"/>
    </row>
    <row r="3082" spans="1:10">
      <c r="A3082" s="665" t="s">
        <v>20</v>
      </c>
      <c r="B3082" s="666" t="s">
        <v>21</v>
      </c>
      <c r="C3082" s="667">
        <v>0</v>
      </c>
      <c r="D3082" s="668">
        <v>0</v>
      </c>
      <c r="E3082" s="667">
        <v>0</v>
      </c>
      <c r="F3082" s="669">
        <v>0</v>
      </c>
      <c r="G3082" s="669">
        <v>0</v>
      </c>
      <c r="H3082" s="668">
        <v>0</v>
      </c>
      <c r="I3082" s="667">
        <v>0</v>
      </c>
      <c r="J3082" s="668">
        <v>0</v>
      </c>
    </row>
    <row r="3083" spans="1:10">
      <c r="A3083" s="670" t="s">
        <v>72</v>
      </c>
      <c r="B3083" s="671" t="s">
        <v>73</v>
      </c>
      <c r="C3083" s="672"/>
      <c r="D3083" s="673"/>
      <c r="E3083" s="672"/>
      <c r="F3083" s="674"/>
      <c r="G3083" s="674"/>
      <c r="H3083" s="673"/>
      <c r="I3083" s="677"/>
      <c r="J3083" s="678"/>
    </row>
    <row r="3084" spans="1:10">
      <c r="A3084" s="670" t="s">
        <v>74</v>
      </c>
      <c r="B3084" s="671" t="s">
        <v>75</v>
      </c>
      <c r="C3084" s="672"/>
      <c r="D3084" s="673"/>
      <c r="E3084" s="672"/>
      <c r="F3084" s="674"/>
      <c r="G3084" s="674"/>
      <c r="H3084" s="673"/>
      <c r="I3084" s="672"/>
      <c r="J3084" s="673"/>
    </row>
    <row r="3085" spans="1:10">
      <c r="A3085" s="670" t="s">
        <v>76</v>
      </c>
      <c r="B3085" s="671" t="s">
        <v>77</v>
      </c>
      <c r="C3085" s="672"/>
      <c r="D3085" s="673"/>
      <c r="E3085" s="672"/>
      <c r="F3085" s="674"/>
      <c r="G3085" s="674"/>
      <c r="H3085" s="673"/>
      <c r="I3085" s="672"/>
      <c r="J3085" s="673"/>
    </row>
    <row r="3086" spans="1:10" ht="11.25" customHeight="1">
      <c r="A3086" s="670" t="s">
        <v>78</v>
      </c>
      <c r="B3086" s="671" t="s">
        <v>79</v>
      </c>
      <c r="C3086" s="672"/>
      <c r="D3086" s="673"/>
      <c r="E3086" s="672"/>
      <c r="F3086" s="674"/>
      <c r="G3086" s="674"/>
      <c r="H3086" s="673"/>
      <c r="I3086" s="672"/>
      <c r="J3086" s="673"/>
    </row>
    <row r="3087" spans="1:10" ht="12" thickBot="1">
      <c r="A3087" s="675" t="s">
        <v>80</v>
      </c>
      <c r="B3087" s="676" t="s">
        <v>81</v>
      </c>
      <c r="C3087" s="672"/>
      <c r="D3087" s="673"/>
      <c r="E3087" s="672"/>
      <c r="F3087" s="674"/>
      <c r="G3087" s="674"/>
      <c r="H3087" s="673"/>
      <c r="I3087" s="672"/>
      <c r="J3087" s="673"/>
    </row>
    <row r="3088" spans="1:10">
      <c r="A3088" s="665" t="s">
        <v>22</v>
      </c>
      <c r="B3088" s="666" t="s">
        <v>23</v>
      </c>
      <c r="C3088" s="667">
        <v>28</v>
      </c>
      <c r="D3088" s="668">
        <v>26</v>
      </c>
      <c r="E3088" s="667">
        <v>0</v>
      </c>
      <c r="F3088" s="669">
        <v>0</v>
      </c>
      <c r="G3088" s="669">
        <v>0</v>
      </c>
      <c r="H3088" s="668">
        <v>0</v>
      </c>
      <c r="I3088" s="667">
        <v>1625</v>
      </c>
      <c r="J3088" s="668">
        <v>1449</v>
      </c>
    </row>
    <row r="3089" spans="1:10">
      <c r="A3089" s="670" t="s">
        <v>82</v>
      </c>
      <c r="B3089" s="671" t="s">
        <v>83</v>
      </c>
      <c r="C3089" s="672">
        <v>1</v>
      </c>
      <c r="D3089" s="673">
        <v>1</v>
      </c>
      <c r="E3089" s="672"/>
      <c r="F3089" s="674"/>
      <c r="G3089" s="674"/>
      <c r="H3089" s="673"/>
      <c r="I3089" s="672">
        <v>43</v>
      </c>
      <c r="J3089" s="673">
        <v>43</v>
      </c>
    </row>
    <row r="3090" spans="1:10">
      <c r="A3090" s="670" t="s">
        <v>84</v>
      </c>
      <c r="B3090" s="671" t="s">
        <v>85</v>
      </c>
      <c r="C3090" s="672"/>
      <c r="D3090" s="673"/>
      <c r="E3090" s="672"/>
      <c r="F3090" s="674"/>
      <c r="G3090" s="674"/>
      <c r="H3090" s="673"/>
      <c r="I3090" s="672"/>
      <c r="J3090" s="673"/>
    </row>
    <row r="3091" spans="1:10">
      <c r="A3091" s="670" t="s">
        <v>86</v>
      </c>
      <c r="B3091" s="671" t="s">
        <v>87</v>
      </c>
      <c r="C3091" s="672"/>
      <c r="D3091" s="673"/>
      <c r="E3091" s="672"/>
      <c r="F3091" s="674"/>
      <c r="G3091" s="674"/>
      <c r="H3091" s="673"/>
      <c r="I3091" s="672"/>
      <c r="J3091" s="673"/>
    </row>
    <row r="3092" spans="1:10" s="679" customFormat="1" ht="11.25" customHeight="1">
      <c r="A3092" s="670" t="s">
        <v>88</v>
      </c>
      <c r="B3092" s="671" t="s">
        <v>89</v>
      </c>
      <c r="C3092" s="672"/>
      <c r="D3092" s="673"/>
      <c r="E3092" s="672"/>
      <c r="F3092" s="674"/>
      <c r="G3092" s="674"/>
      <c r="H3092" s="673"/>
      <c r="I3092" s="672"/>
      <c r="J3092" s="673"/>
    </row>
    <row r="3093" spans="1:10">
      <c r="A3093" s="670" t="s">
        <v>90</v>
      </c>
      <c r="B3093" s="671" t="s">
        <v>91</v>
      </c>
      <c r="C3093" s="672"/>
      <c r="D3093" s="673"/>
      <c r="E3093" s="672"/>
      <c r="F3093" s="674"/>
      <c r="G3093" s="674"/>
      <c r="H3093" s="673"/>
      <c r="I3093" s="672"/>
      <c r="J3093" s="673"/>
    </row>
    <row r="3094" spans="1:10" ht="22.5">
      <c r="A3094" s="670" t="s">
        <v>92</v>
      </c>
      <c r="B3094" s="671" t="s">
        <v>93</v>
      </c>
      <c r="C3094" s="672"/>
      <c r="D3094" s="673"/>
      <c r="E3094" s="672"/>
      <c r="F3094" s="674"/>
      <c r="G3094" s="674"/>
      <c r="H3094" s="673"/>
      <c r="I3094" s="672"/>
      <c r="J3094" s="673"/>
    </row>
    <row r="3095" spans="1:10" s="679" customFormat="1" ht="22.5" customHeight="1">
      <c r="A3095" s="670" t="s">
        <v>94</v>
      </c>
      <c r="B3095" s="671" t="s">
        <v>95</v>
      </c>
      <c r="C3095" s="672">
        <v>1</v>
      </c>
      <c r="D3095" s="673">
        <v>1</v>
      </c>
      <c r="E3095" s="672"/>
      <c r="F3095" s="674"/>
      <c r="G3095" s="674"/>
      <c r="H3095" s="673"/>
      <c r="I3095" s="672">
        <v>12</v>
      </c>
      <c r="J3095" s="673">
        <v>12</v>
      </c>
    </row>
    <row r="3096" spans="1:10" ht="11.25" customHeight="1">
      <c r="A3096" s="670" t="s">
        <v>96</v>
      </c>
      <c r="B3096" s="671" t="s">
        <v>97</v>
      </c>
      <c r="C3096" s="672"/>
      <c r="D3096" s="673"/>
      <c r="E3096" s="672"/>
      <c r="F3096" s="674"/>
      <c r="G3096" s="674"/>
      <c r="H3096" s="673"/>
      <c r="I3096" s="672"/>
      <c r="J3096" s="673"/>
    </row>
    <row r="3097" spans="1:10" ht="11.25" customHeight="1">
      <c r="A3097" s="670" t="s">
        <v>98</v>
      </c>
      <c r="B3097" s="671" t="s">
        <v>99</v>
      </c>
      <c r="C3097" s="672"/>
      <c r="D3097" s="673"/>
      <c r="E3097" s="672"/>
      <c r="F3097" s="674"/>
      <c r="G3097" s="674"/>
      <c r="H3097" s="673"/>
      <c r="I3097" s="672"/>
      <c r="J3097" s="673"/>
    </row>
    <row r="3098" spans="1:10" s="679" customFormat="1">
      <c r="A3098" s="670" t="s">
        <v>100</v>
      </c>
      <c r="B3098" s="671" t="s">
        <v>101</v>
      </c>
      <c r="C3098" s="672"/>
      <c r="D3098" s="673"/>
      <c r="E3098" s="672"/>
      <c r="F3098" s="674"/>
      <c r="G3098" s="674"/>
      <c r="H3098" s="673"/>
      <c r="I3098" s="672"/>
      <c r="J3098" s="673"/>
    </row>
    <row r="3099" spans="1:10" ht="11.25" customHeight="1">
      <c r="A3099" s="670" t="s">
        <v>102</v>
      </c>
      <c r="B3099" s="671" t="s">
        <v>103</v>
      </c>
      <c r="C3099" s="672"/>
      <c r="D3099" s="673"/>
      <c r="E3099" s="672"/>
      <c r="F3099" s="674"/>
      <c r="G3099" s="674"/>
      <c r="H3099" s="673"/>
      <c r="I3099" s="672"/>
      <c r="J3099" s="673"/>
    </row>
    <row r="3100" spans="1:10" s="679" customFormat="1" ht="11.25" customHeight="1">
      <c r="A3100" s="670" t="s">
        <v>104</v>
      </c>
      <c r="B3100" s="671" t="s">
        <v>105</v>
      </c>
      <c r="C3100" s="672"/>
      <c r="D3100" s="673"/>
      <c r="E3100" s="672"/>
      <c r="F3100" s="674"/>
      <c r="G3100" s="674"/>
      <c r="H3100" s="673"/>
      <c r="I3100" s="672"/>
      <c r="J3100" s="673"/>
    </row>
    <row r="3101" spans="1:10">
      <c r="A3101" s="670" t="s">
        <v>106</v>
      </c>
      <c r="B3101" s="671" t="s">
        <v>107</v>
      </c>
      <c r="C3101" s="672">
        <v>3</v>
      </c>
      <c r="D3101" s="673">
        <v>3</v>
      </c>
      <c r="E3101" s="672"/>
      <c r="F3101" s="674"/>
      <c r="G3101" s="674"/>
      <c r="H3101" s="673"/>
      <c r="I3101" s="672">
        <v>370</v>
      </c>
      <c r="J3101" s="673">
        <v>370</v>
      </c>
    </row>
    <row r="3102" spans="1:10" s="679" customFormat="1" ht="11.25" customHeight="1">
      <c r="A3102" s="670" t="s">
        <v>108</v>
      </c>
      <c r="B3102" s="671" t="s">
        <v>109</v>
      </c>
      <c r="C3102" s="672">
        <v>5</v>
      </c>
      <c r="D3102" s="673">
        <v>5</v>
      </c>
      <c r="E3102" s="672"/>
      <c r="F3102" s="674"/>
      <c r="G3102" s="674"/>
      <c r="H3102" s="673"/>
      <c r="I3102" s="672">
        <v>262</v>
      </c>
      <c r="J3102" s="673">
        <v>262</v>
      </c>
    </row>
    <row r="3103" spans="1:10" ht="11.25" customHeight="1">
      <c r="A3103" s="670" t="s">
        <v>110</v>
      </c>
      <c r="B3103" s="671" t="s">
        <v>111</v>
      </c>
      <c r="C3103" s="672">
        <v>5</v>
      </c>
      <c r="D3103" s="673">
        <v>4</v>
      </c>
      <c r="E3103" s="672"/>
      <c r="F3103" s="674"/>
      <c r="G3103" s="674"/>
      <c r="H3103" s="673"/>
      <c r="I3103" s="672">
        <v>308</v>
      </c>
      <c r="J3103" s="673">
        <v>235</v>
      </c>
    </row>
    <row r="3104" spans="1:10" ht="11.25" customHeight="1">
      <c r="A3104" s="670" t="s">
        <v>112</v>
      </c>
      <c r="B3104" s="671" t="s">
        <v>113</v>
      </c>
      <c r="C3104" s="672">
        <v>7</v>
      </c>
      <c r="D3104" s="673">
        <v>7</v>
      </c>
      <c r="E3104" s="672"/>
      <c r="F3104" s="674"/>
      <c r="G3104" s="674"/>
      <c r="H3104" s="673"/>
      <c r="I3104" s="672">
        <v>430</v>
      </c>
      <c r="J3104" s="673">
        <v>430</v>
      </c>
    </row>
    <row r="3105" spans="1:10" s="679" customFormat="1" ht="22.5">
      <c r="A3105" s="670" t="s">
        <v>114</v>
      </c>
      <c r="B3105" s="671" t="s">
        <v>115</v>
      </c>
      <c r="C3105" s="672"/>
      <c r="D3105" s="673"/>
      <c r="E3105" s="672"/>
      <c r="F3105" s="674"/>
      <c r="G3105" s="674"/>
      <c r="H3105" s="673"/>
      <c r="I3105" s="672"/>
      <c r="J3105" s="673"/>
    </row>
    <row r="3106" spans="1:10" ht="11.25" customHeight="1">
      <c r="A3106" s="670" t="s">
        <v>116</v>
      </c>
      <c r="B3106" s="671" t="s">
        <v>117</v>
      </c>
      <c r="C3106" s="672">
        <v>6</v>
      </c>
      <c r="D3106" s="673">
        <v>5</v>
      </c>
      <c r="E3106" s="672"/>
      <c r="F3106" s="674"/>
      <c r="G3106" s="674"/>
      <c r="H3106" s="673"/>
      <c r="I3106" s="672">
        <v>200</v>
      </c>
      <c r="J3106" s="673">
        <v>97</v>
      </c>
    </row>
    <row r="3107" spans="1:10" s="679" customFormat="1" ht="11.25" customHeight="1">
      <c r="A3107" s="670" t="s">
        <v>118</v>
      </c>
      <c r="B3107" s="671" t="s">
        <v>119</v>
      </c>
      <c r="C3107" s="672"/>
      <c r="D3107" s="673"/>
      <c r="E3107" s="672"/>
      <c r="F3107" s="674"/>
      <c r="G3107" s="674"/>
      <c r="H3107" s="673"/>
      <c r="I3107" s="672"/>
      <c r="J3107" s="673"/>
    </row>
    <row r="3108" spans="1:10">
      <c r="A3108" s="670" t="s">
        <v>120</v>
      </c>
      <c r="B3108" s="671" t="s">
        <v>121</v>
      </c>
      <c r="C3108" s="672"/>
      <c r="D3108" s="673"/>
      <c r="E3108" s="672"/>
      <c r="F3108" s="674"/>
      <c r="G3108" s="674"/>
      <c r="H3108" s="673"/>
      <c r="I3108" s="672"/>
      <c r="J3108" s="673"/>
    </row>
    <row r="3109" spans="1:10" s="679" customFormat="1">
      <c r="A3109" s="670" t="s">
        <v>122</v>
      </c>
      <c r="B3109" s="671" t="s">
        <v>123</v>
      </c>
      <c r="C3109" s="672"/>
      <c r="D3109" s="673"/>
      <c r="E3109" s="672"/>
      <c r="F3109" s="674"/>
      <c r="G3109" s="674"/>
      <c r="H3109" s="673"/>
      <c r="I3109" s="672"/>
      <c r="J3109" s="673"/>
    </row>
    <row r="3110" spans="1:10">
      <c r="A3110" s="670" t="s">
        <v>124</v>
      </c>
      <c r="B3110" s="671" t="s">
        <v>125</v>
      </c>
      <c r="C3110" s="672"/>
      <c r="D3110" s="673"/>
      <c r="E3110" s="672"/>
      <c r="F3110" s="674"/>
      <c r="G3110" s="674"/>
      <c r="H3110" s="673"/>
      <c r="I3110" s="672"/>
      <c r="J3110" s="673"/>
    </row>
    <row r="3111" spans="1:10" s="679" customFormat="1" ht="11.25" customHeight="1">
      <c r="A3111" s="670" t="s">
        <v>126</v>
      </c>
      <c r="B3111" s="671" t="s">
        <v>127</v>
      </c>
      <c r="C3111" s="672"/>
      <c r="D3111" s="673"/>
      <c r="E3111" s="672"/>
      <c r="F3111" s="674"/>
      <c r="G3111" s="674"/>
      <c r="H3111" s="673"/>
      <c r="I3111" s="672"/>
      <c r="J3111" s="673"/>
    </row>
    <row r="3112" spans="1:10" ht="12" thickBot="1">
      <c r="A3112" s="675" t="s">
        <v>128</v>
      </c>
      <c r="B3112" s="676" t="s">
        <v>129</v>
      </c>
      <c r="C3112" s="672"/>
      <c r="D3112" s="673"/>
      <c r="E3112" s="672"/>
      <c r="F3112" s="674"/>
      <c r="G3112" s="674"/>
      <c r="H3112" s="673"/>
      <c r="I3112" s="672"/>
      <c r="J3112" s="673"/>
    </row>
    <row r="3113" spans="1:10" s="679" customFormat="1" ht="21" customHeight="1">
      <c r="A3113" s="665" t="s">
        <v>24</v>
      </c>
      <c r="B3113" s="666" t="s">
        <v>25</v>
      </c>
      <c r="C3113" s="680">
        <v>0</v>
      </c>
      <c r="D3113" s="681">
        <v>0</v>
      </c>
      <c r="E3113" s="680">
        <v>0</v>
      </c>
      <c r="F3113" s="682">
        <v>0</v>
      </c>
      <c r="G3113" s="682">
        <v>0</v>
      </c>
      <c r="H3113" s="681">
        <v>0</v>
      </c>
      <c r="I3113" s="680">
        <v>0</v>
      </c>
      <c r="J3113" s="681">
        <v>0</v>
      </c>
    </row>
    <row r="3114" spans="1:10" ht="23.25" thickBot="1">
      <c r="A3114" s="675" t="s">
        <v>130</v>
      </c>
      <c r="B3114" s="676" t="s">
        <v>131</v>
      </c>
      <c r="C3114" s="672"/>
      <c r="D3114" s="673"/>
      <c r="E3114" s="672"/>
      <c r="F3114" s="674"/>
      <c r="G3114" s="674"/>
      <c r="H3114" s="673"/>
      <c r="I3114" s="672"/>
      <c r="J3114" s="673"/>
    </row>
    <row r="3115" spans="1:10" ht="21" customHeight="1">
      <c r="A3115" s="665" t="s">
        <v>26</v>
      </c>
      <c r="B3115" s="666" t="s">
        <v>27</v>
      </c>
      <c r="C3115" s="680">
        <v>6</v>
      </c>
      <c r="D3115" s="681">
        <v>6</v>
      </c>
      <c r="E3115" s="680">
        <v>0</v>
      </c>
      <c r="F3115" s="682">
        <v>0</v>
      </c>
      <c r="G3115" s="682">
        <v>0</v>
      </c>
      <c r="H3115" s="681">
        <v>0</v>
      </c>
      <c r="I3115" s="680">
        <v>169</v>
      </c>
      <c r="J3115" s="681">
        <v>169</v>
      </c>
    </row>
    <row r="3116" spans="1:10" s="679" customFormat="1">
      <c r="A3116" s="670" t="s">
        <v>132</v>
      </c>
      <c r="B3116" s="671" t="s">
        <v>133</v>
      </c>
      <c r="C3116" s="672">
        <v>6</v>
      </c>
      <c r="D3116" s="673">
        <v>6</v>
      </c>
      <c r="E3116" s="672"/>
      <c r="F3116" s="674"/>
      <c r="G3116" s="674"/>
      <c r="H3116" s="673"/>
      <c r="I3116" s="672">
        <v>169</v>
      </c>
      <c r="J3116" s="673">
        <v>169</v>
      </c>
    </row>
    <row r="3117" spans="1:10">
      <c r="A3117" s="670" t="s">
        <v>134</v>
      </c>
      <c r="B3117" s="671" t="s">
        <v>135</v>
      </c>
      <c r="C3117" s="672"/>
      <c r="D3117" s="673"/>
      <c r="E3117" s="672"/>
      <c r="F3117" s="674"/>
      <c r="G3117" s="674"/>
      <c r="H3117" s="673"/>
      <c r="I3117" s="672"/>
      <c r="J3117" s="673"/>
    </row>
    <row r="3118" spans="1:10" s="679" customFormat="1" ht="11.25" customHeight="1">
      <c r="A3118" s="670" t="s">
        <v>136</v>
      </c>
      <c r="B3118" s="671" t="s">
        <v>137</v>
      </c>
      <c r="C3118" s="672"/>
      <c r="D3118" s="673"/>
      <c r="E3118" s="672"/>
      <c r="F3118" s="674"/>
      <c r="G3118" s="674"/>
      <c r="H3118" s="673"/>
      <c r="I3118" s="672"/>
      <c r="J3118" s="673"/>
    </row>
    <row r="3119" spans="1:10" ht="12" thickBot="1">
      <c r="A3119" s="683" t="s">
        <v>138</v>
      </c>
      <c r="B3119" s="676" t="s">
        <v>139</v>
      </c>
      <c r="C3119" s="672"/>
      <c r="D3119" s="673"/>
      <c r="E3119" s="672"/>
      <c r="F3119" s="674"/>
      <c r="G3119" s="674"/>
      <c r="H3119" s="673"/>
      <c r="I3119" s="672"/>
      <c r="J3119" s="673"/>
    </row>
    <row r="3120" spans="1:10" ht="11.25" customHeight="1">
      <c r="A3120" s="684" t="s">
        <v>28</v>
      </c>
      <c r="B3120" s="666" t="s">
        <v>29</v>
      </c>
      <c r="C3120" s="667">
        <v>6</v>
      </c>
      <c r="D3120" s="668">
        <v>4</v>
      </c>
      <c r="E3120" s="667">
        <v>0</v>
      </c>
      <c r="F3120" s="669">
        <v>0</v>
      </c>
      <c r="G3120" s="669">
        <v>0</v>
      </c>
      <c r="H3120" s="668">
        <v>0</v>
      </c>
      <c r="I3120" s="667">
        <v>255</v>
      </c>
      <c r="J3120" s="668">
        <v>205</v>
      </c>
    </row>
    <row r="3121" spans="1:10">
      <c r="A3121" s="685" t="s">
        <v>140</v>
      </c>
      <c r="B3121" s="671" t="s">
        <v>141</v>
      </c>
      <c r="C3121" s="672">
        <v>2</v>
      </c>
      <c r="D3121" s="673">
        <v>2</v>
      </c>
      <c r="E3121" s="672"/>
      <c r="F3121" s="674"/>
      <c r="G3121" s="674"/>
      <c r="H3121" s="673"/>
      <c r="I3121" s="672">
        <v>175</v>
      </c>
      <c r="J3121" s="673">
        <v>175</v>
      </c>
    </row>
    <row r="3122" spans="1:10" ht="11.25" customHeight="1">
      <c r="A3122" s="686" t="s">
        <v>142</v>
      </c>
      <c r="B3122" s="671" t="s">
        <v>143</v>
      </c>
      <c r="C3122" s="672">
        <v>4</v>
      </c>
      <c r="D3122" s="673">
        <v>2</v>
      </c>
      <c r="E3122" s="672"/>
      <c r="F3122" s="674"/>
      <c r="G3122" s="674"/>
      <c r="H3122" s="673"/>
      <c r="I3122" s="672">
        <v>80</v>
      </c>
      <c r="J3122" s="673">
        <v>30</v>
      </c>
    </row>
    <row r="3123" spans="1:10" s="679" customFormat="1" ht="12" thickBot="1">
      <c r="A3123" s="683" t="s">
        <v>144</v>
      </c>
      <c r="B3123" s="676" t="s">
        <v>145</v>
      </c>
      <c r="C3123" s="672"/>
      <c r="D3123" s="673"/>
      <c r="E3123" s="672"/>
      <c r="F3123" s="674"/>
      <c r="G3123" s="674"/>
      <c r="H3123" s="673"/>
      <c r="I3123" s="672"/>
      <c r="J3123" s="673"/>
    </row>
    <row r="3124" spans="1:10" ht="11.25" customHeight="1">
      <c r="A3124" s="684" t="s">
        <v>30</v>
      </c>
      <c r="B3124" s="666" t="s">
        <v>31</v>
      </c>
      <c r="C3124" s="680">
        <v>3</v>
      </c>
      <c r="D3124" s="681">
        <v>3</v>
      </c>
      <c r="E3124" s="680">
        <v>0</v>
      </c>
      <c r="F3124" s="682">
        <v>0</v>
      </c>
      <c r="G3124" s="682">
        <v>1</v>
      </c>
      <c r="H3124" s="681">
        <v>1</v>
      </c>
      <c r="I3124" s="680">
        <v>331</v>
      </c>
      <c r="J3124" s="681">
        <v>331</v>
      </c>
    </row>
    <row r="3125" spans="1:10" ht="22.5">
      <c r="A3125" s="685" t="s">
        <v>146</v>
      </c>
      <c r="B3125" s="671" t="s">
        <v>147</v>
      </c>
      <c r="C3125" s="672"/>
      <c r="D3125" s="673"/>
      <c r="E3125" s="672"/>
      <c r="F3125" s="674"/>
      <c r="G3125" s="674"/>
      <c r="H3125" s="673"/>
      <c r="I3125" s="672"/>
      <c r="J3125" s="673"/>
    </row>
    <row r="3126" spans="1:10" s="679" customFormat="1">
      <c r="A3126" s="686" t="s">
        <v>148</v>
      </c>
      <c r="B3126" s="671" t="s">
        <v>149</v>
      </c>
      <c r="C3126" s="672">
        <v>2</v>
      </c>
      <c r="D3126" s="673">
        <v>2</v>
      </c>
      <c r="E3126" s="672"/>
      <c r="F3126" s="674"/>
      <c r="G3126" s="674">
        <v>1</v>
      </c>
      <c r="H3126" s="673">
        <v>1</v>
      </c>
      <c r="I3126" s="672">
        <v>152</v>
      </c>
      <c r="J3126" s="673">
        <v>152</v>
      </c>
    </row>
    <row r="3127" spans="1:10" ht="11.25" customHeight="1" thickBot="1">
      <c r="A3127" s="687" t="s">
        <v>150</v>
      </c>
      <c r="B3127" s="676" t="s">
        <v>151</v>
      </c>
      <c r="C3127" s="688">
        <v>1</v>
      </c>
      <c r="D3127" s="689">
        <v>1</v>
      </c>
      <c r="E3127" s="688"/>
      <c r="F3127" s="690"/>
      <c r="G3127" s="690"/>
      <c r="H3127" s="689"/>
      <c r="I3127" s="688">
        <v>179</v>
      </c>
      <c r="J3127" s="689">
        <v>179</v>
      </c>
    </row>
    <row r="3128" spans="1:10" ht="6.75" customHeight="1" thickBot="1">
      <c r="A3128" s="691"/>
      <c r="B3128" s="692"/>
      <c r="C3128" s="693"/>
      <c r="D3128" s="693"/>
      <c r="E3128" s="694"/>
      <c r="F3128" s="694"/>
      <c r="G3128" s="694"/>
      <c r="H3128" s="694"/>
      <c r="I3128" s="693"/>
      <c r="J3128" s="693"/>
    </row>
    <row r="3129" spans="1:10" s="659" customFormat="1" ht="11.25" customHeight="1" thickBot="1">
      <c r="A3129" s="695">
        <v>1</v>
      </c>
      <c r="B3129" s="696">
        <v>2</v>
      </c>
      <c r="C3129" s="697">
        <v>3</v>
      </c>
      <c r="D3129" s="698">
        <v>4</v>
      </c>
      <c r="E3129" s="699">
        <v>5</v>
      </c>
      <c r="F3129" s="700">
        <v>6</v>
      </c>
      <c r="G3129" s="701">
        <v>7</v>
      </c>
      <c r="H3129" s="702">
        <v>8</v>
      </c>
      <c r="I3129" s="703">
        <v>9</v>
      </c>
      <c r="J3129" s="704">
        <v>10</v>
      </c>
    </row>
    <row r="3130" spans="1:10">
      <c r="A3130" s="705" t="s">
        <v>32</v>
      </c>
      <c r="B3130" s="666" t="s">
        <v>33</v>
      </c>
      <c r="C3130" s="680">
        <v>2</v>
      </c>
      <c r="D3130" s="681">
        <v>2</v>
      </c>
      <c r="E3130" s="682">
        <v>0</v>
      </c>
      <c r="F3130" s="682">
        <v>0</v>
      </c>
      <c r="G3130" s="682">
        <v>0</v>
      </c>
      <c r="H3130" s="706">
        <v>0</v>
      </c>
      <c r="I3130" s="680">
        <v>195</v>
      </c>
      <c r="J3130" s="681">
        <v>195</v>
      </c>
    </row>
    <row r="3131" spans="1:10" ht="11.25" customHeight="1">
      <c r="A3131" s="686" t="s">
        <v>152</v>
      </c>
      <c r="B3131" s="671" t="s">
        <v>153</v>
      </c>
      <c r="C3131" s="672">
        <v>1</v>
      </c>
      <c r="D3131" s="673">
        <v>1</v>
      </c>
      <c r="E3131" s="674"/>
      <c r="F3131" s="674"/>
      <c r="G3131" s="674"/>
      <c r="H3131" s="707"/>
      <c r="I3131" s="672">
        <v>92</v>
      </c>
      <c r="J3131" s="673">
        <v>92</v>
      </c>
    </row>
    <row r="3132" spans="1:10" ht="11.25" customHeight="1">
      <c r="A3132" s="686" t="s">
        <v>154</v>
      </c>
      <c r="B3132" s="671" t="s">
        <v>155</v>
      </c>
      <c r="C3132" s="672"/>
      <c r="D3132" s="673"/>
      <c r="E3132" s="674"/>
      <c r="F3132" s="674"/>
      <c r="G3132" s="674"/>
      <c r="H3132" s="707"/>
      <c r="I3132" s="672"/>
      <c r="J3132" s="673"/>
    </row>
    <row r="3133" spans="1:10">
      <c r="A3133" s="685" t="s">
        <v>156</v>
      </c>
      <c r="B3133" s="671" t="s">
        <v>157</v>
      </c>
      <c r="C3133" s="672"/>
      <c r="D3133" s="673"/>
      <c r="E3133" s="674"/>
      <c r="F3133" s="674"/>
      <c r="G3133" s="674"/>
      <c r="H3133" s="707"/>
      <c r="I3133" s="672"/>
      <c r="J3133" s="673"/>
    </row>
    <row r="3134" spans="1:10">
      <c r="A3134" s="685" t="s">
        <v>158</v>
      </c>
      <c r="B3134" s="671" t="s">
        <v>159</v>
      </c>
      <c r="C3134" s="672">
        <v>1</v>
      </c>
      <c r="D3134" s="673">
        <v>1</v>
      </c>
      <c r="E3134" s="674"/>
      <c r="F3134" s="674"/>
      <c r="G3134" s="674"/>
      <c r="H3134" s="707"/>
      <c r="I3134" s="672">
        <v>103</v>
      </c>
      <c r="J3134" s="673">
        <v>103</v>
      </c>
    </row>
    <row r="3135" spans="1:10" ht="12" thickBot="1">
      <c r="A3135" s="683" t="s">
        <v>160</v>
      </c>
      <c r="B3135" s="676" t="s">
        <v>161</v>
      </c>
      <c r="C3135" s="672"/>
      <c r="D3135" s="673"/>
      <c r="E3135" s="674"/>
      <c r="F3135" s="674"/>
      <c r="G3135" s="674"/>
      <c r="H3135" s="707"/>
      <c r="I3135" s="708"/>
      <c r="J3135" s="709"/>
    </row>
    <row r="3136" spans="1:10">
      <c r="A3136" s="684" t="s">
        <v>34</v>
      </c>
      <c r="B3136" s="666" t="s">
        <v>35</v>
      </c>
      <c r="C3136" s="680">
        <v>1</v>
      </c>
      <c r="D3136" s="681">
        <v>1</v>
      </c>
      <c r="E3136" s="682">
        <v>0</v>
      </c>
      <c r="F3136" s="682">
        <v>0</v>
      </c>
      <c r="G3136" s="682">
        <v>0</v>
      </c>
      <c r="H3136" s="706">
        <v>0</v>
      </c>
      <c r="I3136" s="680">
        <v>53</v>
      </c>
      <c r="J3136" s="681">
        <v>53</v>
      </c>
    </row>
    <row r="3137" spans="1:10">
      <c r="A3137" s="685" t="s">
        <v>162</v>
      </c>
      <c r="B3137" s="671" t="s">
        <v>163</v>
      </c>
      <c r="C3137" s="672"/>
      <c r="D3137" s="673"/>
      <c r="E3137" s="674"/>
      <c r="F3137" s="674"/>
      <c r="G3137" s="674"/>
      <c r="H3137" s="707"/>
      <c r="I3137" s="672"/>
      <c r="J3137" s="673"/>
    </row>
    <row r="3138" spans="1:10" ht="12" thickBot="1">
      <c r="A3138" s="683" t="s">
        <v>164</v>
      </c>
      <c r="B3138" s="676" t="s">
        <v>165</v>
      </c>
      <c r="C3138" s="672">
        <v>1</v>
      </c>
      <c r="D3138" s="673">
        <v>1</v>
      </c>
      <c r="E3138" s="674"/>
      <c r="F3138" s="674"/>
      <c r="G3138" s="674"/>
      <c r="H3138" s="707"/>
      <c r="I3138" s="672">
        <v>53</v>
      </c>
      <c r="J3138" s="673">
        <v>53</v>
      </c>
    </row>
    <row r="3139" spans="1:10" ht="21">
      <c r="A3139" s="705" t="s">
        <v>36</v>
      </c>
      <c r="B3139" s="666" t="s">
        <v>37</v>
      </c>
      <c r="C3139" s="680">
        <v>0</v>
      </c>
      <c r="D3139" s="681">
        <v>0</v>
      </c>
      <c r="E3139" s="682">
        <v>0</v>
      </c>
      <c r="F3139" s="682">
        <v>0</v>
      </c>
      <c r="G3139" s="682">
        <v>0</v>
      </c>
      <c r="H3139" s="706">
        <v>0</v>
      </c>
      <c r="I3139" s="680">
        <v>0</v>
      </c>
      <c r="J3139" s="681">
        <v>0</v>
      </c>
    </row>
    <row r="3140" spans="1:10">
      <c r="A3140" s="686" t="s">
        <v>166</v>
      </c>
      <c r="B3140" s="671" t="s">
        <v>167</v>
      </c>
      <c r="C3140" s="672"/>
      <c r="D3140" s="673"/>
      <c r="E3140" s="674"/>
      <c r="F3140" s="674"/>
      <c r="G3140" s="674"/>
      <c r="H3140" s="707"/>
      <c r="I3140" s="672"/>
      <c r="J3140" s="673"/>
    </row>
    <row r="3141" spans="1:10" ht="22.5">
      <c r="A3141" s="686" t="s">
        <v>168</v>
      </c>
      <c r="B3141" s="671" t="s">
        <v>169</v>
      </c>
      <c r="C3141" s="672"/>
      <c r="D3141" s="673"/>
      <c r="E3141" s="674"/>
      <c r="F3141" s="674"/>
      <c r="G3141" s="674"/>
      <c r="H3141" s="707"/>
      <c r="I3141" s="672"/>
      <c r="J3141" s="673"/>
    </row>
    <row r="3142" spans="1:10">
      <c r="A3142" s="686" t="s">
        <v>170</v>
      </c>
      <c r="B3142" s="671" t="s">
        <v>171</v>
      </c>
      <c r="C3142" s="672"/>
      <c r="D3142" s="673"/>
      <c r="E3142" s="674"/>
      <c r="F3142" s="674"/>
      <c r="G3142" s="674"/>
      <c r="H3142" s="707"/>
      <c r="I3142" s="672"/>
      <c r="J3142" s="673"/>
    </row>
    <row r="3143" spans="1:10">
      <c r="A3143" s="686" t="s">
        <v>172</v>
      </c>
      <c r="B3143" s="671" t="s">
        <v>173</v>
      </c>
      <c r="C3143" s="672"/>
      <c r="D3143" s="673"/>
      <c r="E3143" s="674"/>
      <c r="F3143" s="674"/>
      <c r="G3143" s="674"/>
      <c r="H3143" s="707"/>
      <c r="I3143" s="672"/>
      <c r="J3143" s="673"/>
    </row>
    <row r="3144" spans="1:10">
      <c r="A3144" s="686" t="s">
        <v>174</v>
      </c>
      <c r="B3144" s="671" t="s">
        <v>175</v>
      </c>
      <c r="C3144" s="672"/>
      <c r="D3144" s="673"/>
      <c r="E3144" s="674"/>
      <c r="F3144" s="674"/>
      <c r="G3144" s="674"/>
      <c r="H3144" s="707"/>
      <c r="I3144" s="672"/>
      <c r="J3144" s="673"/>
    </row>
    <row r="3145" spans="1:10" ht="12" thickBot="1">
      <c r="A3145" s="687" t="s">
        <v>176</v>
      </c>
      <c r="B3145" s="676" t="s">
        <v>177</v>
      </c>
      <c r="C3145" s="672"/>
      <c r="D3145" s="673"/>
      <c r="E3145" s="674"/>
      <c r="F3145" s="674"/>
      <c r="G3145" s="674"/>
      <c r="H3145" s="707"/>
      <c r="I3145" s="672"/>
      <c r="J3145" s="673"/>
    </row>
    <row r="3146" spans="1:10">
      <c r="A3146" s="705" t="s">
        <v>38</v>
      </c>
      <c r="B3146" s="666" t="s">
        <v>39</v>
      </c>
      <c r="C3146" s="680">
        <v>0</v>
      </c>
      <c r="D3146" s="681">
        <v>0</v>
      </c>
      <c r="E3146" s="682">
        <v>0</v>
      </c>
      <c r="F3146" s="682">
        <v>0</v>
      </c>
      <c r="G3146" s="682">
        <v>0</v>
      </c>
      <c r="H3146" s="706">
        <v>0</v>
      </c>
      <c r="I3146" s="680">
        <v>0</v>
      </c>
      <c r="J3146" s="681">
        <v>0</v>
      </c>
    </row>
    <row r="3147" spans="1:10" ht="22.5">
      <c r="A3147" s="686" t="s">
        <v>178</v>
      </c>
      <c r="B3147" s="671" t="s">
        <v>179</v>
      </c>
      <c r="C3147" s="710"/>
      <c r="D3147" s="711"/>
      <c r="E3147" s="712"/>
      <c r="F3147" s="712"/>
      <c r="G3147" s="712"/>
      <c r="H3147" s="713"/>
      <c r="I3147" s="710"/>
      <c r="J3147" s="711"/>
    </row>
    <row r="3148" spans="1:10" ht="11.25" customHeight="1">
      <c r="A3148" s="686" t="s">
        <v>180</v>
      </c>
      <c r="B3148" s="671" t="s">
        <v>181</v>
      </c>
      <c r="C3148" s="710"/>
      <c r="D3148" s="711"/>
      <c r="E3148" s="712"/>
      <c r="F3148" s="712"/>
      <c r="G3148" s="712"/>
      <c r="H3148" s="713"/>
      <c r="I3148" s="710"/>
      <c r="J3148" s="711"/>
    </row>
    <row r="3149" spans="1:10" ht="11.25" customHeight="1" thickBot="1">
      <c r="A3149" s="683" t="s">
        <v>182</v>
      </c>
      <c r="B3149" s="676" t="s">
        <v>183</v>
      </c>
      <c r="C3149" s="710"/>
      <c r="D3149" s="711"/>
      <c r="E3149" s="712"/>
      <c r="F3149" s="712"/>
      <c r="G3149" s="712"/>
      <c r="H3149" s="713"/>
      <c r="I3149" s="710"/>
      <c r="J3149" s="711"/>
    </row>
    <row r="3150" spans="1:10">
      <c r="A3150" s="705" t="s">
        <v>40</v>
      </c>
      <c r="B3150" s="666" t="s">
        <v>41</v>
      </c>
      <c r="C3150" s="680">
        <v>0</v>
      </c>
      <c r="D3150" s="681">
        <v>0</v>
      </c>
      <c r="E3150" s="682">
        <v>0</v>
      </c>
      <c r="F3150" s="682">
        <v>0</v>
      </c>
      <c r="G3150" s="682">
        <v>0</v>
      </c>
      <c r="H3150" s="706">
        <v>0</v>
      </c>
      <c r="I3150" s="680">
        <v>0</v>
      </c>
      <c r="J3150" s="681">
        <v>0</v>
      </c>
    </row>
    <row r="3151" spans="1:10" ht="12" thickBot="1">
      <c r="A3151" s="687" t="s">
        <v>184</v>
      </c>
      <c r="B3151" s="676" t="s">
        <v>185</v>
      </c>
      <c r="C3151" s="672"/>
      <c r="D3151" s="673"/>
      <c r="E3151" s="674"/>
      <c r="F3151" s="674"/>
      <c r="G3151" s="674"/>
      <c r="H3151" s="707"/>
      <c r="I3151" s="672"/>
      <c r="J3151" s="673"/>
    </row>
    <row r="3152" spans="1:10" ht="11.25" customHeight="1">
      <c r="A3152" s="705" t="s">
        <v>42</v>
      </c>
      <c r="B3152" s="666" t="s">
        <v>43</v>
      </c>
      <c r="C3152" s="680">
        <v>0</v>
      </c>
      <c r="D3152" s="681">
        <v>0</v>
      </c>
      <c r="E3152" s="682">
        <v>0</v>
      </c>
      <c r="F3152" s="682">
        <v>0</v>
      </c>
      <c r="G3152" s="682">
        <v>0</v>
      </c>
      <c r="H3152" s="706">
        <v>0</v>
      </c>
      <c r="I3152" s="680">
        <v>0</v>
      </c>
      <c r="J3152" s="681">
        <v>0</v>
      </c>
    </row>
    <row r="3153" spans="1:10">
      <c r="A3153" s="685" t="s">
        <v>186</v>
      </c>
      <c r="B3153" s="671" t="s">
        <v>187</v>
      </c>
      <c r="C3153" s="672"/>
      <c r="D3153" s="673"/>
      <c r="E3153" s="674"/>
      <c r="F3153" s="674"/>
      <c r="G3153" s="674"/>
      <c r="H3153" s="707"/>
      <c r="I3153" s="672"/>
      <c r="J3153" s="673"/>
    </row>
    <row r="3154" spans="1:10" ht="22.5">
      <c r="A3154" s="670" t="s">
        <v>188</v>
      </c>
      <c r="B3154" s="671" t="s">
        <v>189</v>
      </c>
      <c r="C3154" s="672"/>
      <c r="D3154" s="673"/>
      <c r="E3154" s="674"/>
      <c r="F3154" s="674"/>
      <c r="G3154" s="674"/>
      <c r="H3154" s="707"/>
      <c r="I3154" s="672"/>
      <c r="J3154" s="673"/>
    </row>
    <row r="3155" spans="1:10" ht="11.25" customHeight="1">
      <c r="A3155" s="686" t="s">
        <v>190</v>
      </c>
      <c r="B3155" s="671" t="s">
        <v>191</v>
      </c>
      <c r="C3155" s="672"/>
      <c r="D3155" s="673"/>
      <c r="E3155" s="674"/>
      <c r="F3155" s="674"/>
      <c r="G3155" s="674"/>
      <c r="H3155" s="707"/>
      <c r="I3155" s="672"/>
      <c r="J3155" s="673"/>
    </row>
    <row r="3156" spans="1:10">
      <c r="A3156" s="686" t="s">
        <v>192</v>
      </c>
      <c r="B3156" s="671" t="s">
        <v>193</v>
      </c>
      <c r="C3156" s="672"/>
      <c r="D3156" s="673"/>
      <c r="E3156" s="674"/>
      <c r="F3156" s="674"/>
      <c r="G3156" s="674"/>
      <c r="H3156" s="707"/>
      <c r="I3156" s="672"/>
      <c r="J3156" s="673"/>
    </row>
    <row r="3157" spans="1:10">
      <c r="A3157" s="686" t="s">
        <v>194</v>
      </c>
      <c r="B3157" s="671" t="s">
        <v>195</v>
      </c>
      <c r="C3157" s="672"/>
      <c r="D3157" s="673"/>
      <c r="E3157" s="674"/>
      <c r="F3157" s="674"/>
      <c r="G3157" s="674"/>
      <c r="H3157" s="707"/>
      <c r="I3157" s="672"/>
      <c r="J3157" s="673"/>
    </row>
    <row r="3158" spans="1:10">
      <c r="A3158" s="686" t="s">
        <v>196</v>
      </c>
      <c r="B3158" s="671" t="s">
        <v>197</v>
      </c>
      <c r="C3158" s="672"/>
      <c r="D3158" s="673"/>
      <c r="E3158" s="674"/>
      <c r="F3158" s="674"/>
      <c r="G3158" s="674"/>
      <c r="H3158" s="707"/>
      <c r="I3158" s="672"/>
      <c r="J3158" s="673"/>
    </row>
    <row r="3159" spans="1:10" ht="12" thickBot="1">
      <c r="A3159" s="687" t="s">
        <v>198</v>
      </c>
      <c r="B3159" s="676" t="s">
        <v>199</v>
      </c>
      <c r="C3159" s="672"/>
      <c r="D3159" s="673"/>
      <c r="E3159" s="674"/>
      <c r="F3159" s="674"/>
      <c r="G3159" s="674"/>
      <c r="H3159" s="707"/>
      <c r="I3159" s="672"/>
      <c r="J3159" s="673"/>
    </row>
    <row r="3160" spans="1:10">
      <c r="A3160" s="714" t="s">
        <v>44</v>
      </c>
      <c r="B3160" s="715" t="s">
        <v>45</v>
      </c>
      <c r="C3160" s="680">
        <v>3</v>
      </c>
      <c r="D3160" s="681">
        <v>2</v>
      </c>
      <c r="E3160" s="682">
        <v>0</v>
      </c>
      <c r="F3160" s="682">
        <v>0</v>
      </c>
      <c r="G3160" s="682">
        <v>0</v>
      </c>
      <c r="H3160" s="706">
        <v>0</v>
      </c>
      <c r="I3160" s="680">
        <v>75</v>
      </c>
      <c r="J3160" s="681">
        <v>35</v>
      </c>
    </row>
    <row r="3161" spans="1:10">
      <c r="A3161" s="686" t="s">
        <v>200</v>
      </c>
      <c r="B3161" s="671" t="s">
        <v>201</v>
      </c>
      <c r="C3161" s="672"/>
      <c r="D3161" s="673"/>
      <c r="E3161" s="674"/>
      <c r="F3161" s="674"/>
      <c r="G3161" s="674"/>
      <c r="H3161" s="707"/>
      <c r="I3161" s="672"/>
      <c r="J3161" s="673"/>
    </row>
    <row r="3162" spans="1:10">
      <c r="A3162" s="686" t="s">
        <v>202</v>
      </c>
      <c r="B3162" s="671" t="s">
        <v>203</v>
      </c>
      <c r="C3162" s="672"/>
      <c r="D3162" s="673"/>
      <c r="E3162" s="674"/>
      <c r="F3162" s="674"/>
      <c r="G3162" s="674"/>
      <c r="H3162" s="707"/>
      <c r="I3162" s="672"/>
      <c r="J3162" s="673"/>
    </row>
    <row r="3163" spans="1:10" ht="22.5">
      <c r="A3163" s="686" t="s">
        <v>204</v>
      </c>
      <c r="B3163" s="716" t="s">
        <v>205</v>
      </c>
      <c r="C3163" s="672"/>
      <c r="D3163" s="673"/>
      <c r="E3163" s="674"/>
      <c r="F3163" s="674"/>
      <c r="G3163" s="674"/>
      <c r="H3163" s="707"/>
      <c r="I3163" s="672"/>
      <c r="J3163" s="673"/>
    </row>
    <row r="3164" spans="1:10">
      <c r="A3164" s="686" t="s">
        <v>206</v>
      </c>
      <c r="B3164" s="716" t="s">
        <v>207</v>
      </c>
      <c r="C3164" s="672">
        <v>3</v>
      </c>
      <c r="D3164" s="673">
        <v>2</v>
      </c>
      <c r="E3164" s="674"/>
      <c r="F3164" s="674"/>
      <c r="G3164" s="674"/>
      <c r="H3164" s="707"/>
      <c r="I3164" s="672">
        <v>75</v>
      </c>
      <c r="J3164" s="673">
        <v>35</v>
      </c>
    </row>
    <row r="3165" spans="1:10">
      <c r="A3165" s="686" t="s">
        <v>208</v>
      </c>
      <c r="B3165" s="716" t="s">
        <v>209</v>
      </c>
      <c r="C3165" s="672"/>
      <c r="D3165" s="673"/>
      <c r="E3165" s="674"/>
      <c r="F3165" s="674"/>
      <c r="G3165" s="674"/>
      <c r="H3165" s="707"/>
      <c r="I3165" s="672"/>
      <c r="J3165" s="673"/>
    </row>
    <row r="3166" spans="1:10" ht="23.25" thickBot="1">
      <c r="A3166" s="687" t="s">
        <v>210</v>
      </c>
      <c r="B3166" s="717" t="s">
        <v>211</v>
      </c>
      <c r="C3166" s="672"/>
      <c r="D3166" s="673"/>
      <c r="E3166" s="674"/>
      <c r="F3166" s="674"/>
      <c r="G3166" s="674"/>
      <c r="H3166" s="707"/>
      <c r="I3166" s="672"/>
      <c r="J3166" s="673"/>
    </row>
    <row r="3167" spans="1:10">
      <c r="A3167" s="705" t="s">
        <v>46</v>
      </c>
      <c r="B3167" s="718" t="s">
        <v>47</v>
      </c>
      <c r="C3167" s="680">
        <v>2</v>
      </c>
      <c r="D3167" s="681">
        <v>2</v>
      </c>
      <c r="E3167" s="682">
        <v>0</v>
      </c>
      <c r="F3167" s="682">
        <v>0</v>
      </c>
      <c r="G3167" s="682">
        <v>0</v>
      </c>
      <c r="H3167" s="706">
        <v>0</v>
      </c>
      <c r="I3167" s="680">
        <v>111</v>
      </c>
      <c r="J3167" s="681">
        <v>111</v>
      </c>
    </row>
    <row r="3168" spans="1:10" ht="12" thickBot="1">
      <c r="A3168" s="687" t="s">
        <v>212</v>
      </c>
      <c r="B3168" s="717" t="s">
        <v>213</v>
      </c>
      <c r="C3168" s="672">
        <v>2</v>
      </c>
      <c r="D3168" s="673">
        <v>2</v>
      </c>
      <c r="E3168" s="674"/>
      <c r="F3168" s="674"/>
      <c r="G3168" s="674"/>
      <c r="H3168" s="707"/>
      <c r="I3168" s="672">
        <v>111</v>
      </c>
      <c r="J3168" s="673">
        <v>111</v>
      </c>
    </row>
    <row r="3169" spans="1:10">
      <c r="A3169" s="705" t="s">
        <v>48</v>
      </c>
      <c r="B3169" s="718" t="s">
        <v>49</v>
      </c>
      <c r="C3169" s="680">
        <v>4</v>
      </c>
      <c r="D3169" s="681">
        <v>2</v>
      </c>
      <c r="E3169" s="682">
        <v>0</v>
      </c>
      <c r="F3169" s="682">
        <v>0</v>
      </c>
      <c r="G3169" s="682">
        <v>0</v>
      </c>
      <c r="H3169" s="706">
        <v>0</v>
      </c>
      <c r="I3169" s="680">
        <v>108</v>
      </c>
      <c r="J3169" s="681">
        <v>58</v>
      </c>
    </row>
    <row r="3170" spans="1:10" ht="12" thickBot="1">
      <c r="A3170" s="687" t="s">
        <v>214</v>
      </c>
      <c r="B3170" s="717" t="s">
        <v>215</v>
      </c>
      <c r="C3170" s="672">
        <v>4</v>
      </c>
      <c r="D3170" s="673">
        <v>2</v>
      </c>
      <c r="E3170" s="674"/>
      <c r="F3170" s="674"/>
      <c r="G3170" s="674"/>
      <c r="H3170" s="707"/>
      <c r="I3170" s="672">
        <v>108</v>
      </c>
      <c r="J3170" s="673">
        <v>58</v>
      </c>
    </row>
    <row r="3171" spans="1:10">
      <c r="A3171" s="705" t="s">
        <v>50</v>
      </c>
      <c r="B3171" s="718" t="s">
        <v>51</v>
      </c>
      <c r="C3171" s="680">
        <v>1</v>
      </c>
      <c r="D3171" s="681">
        <v>0</v>
      </c>
      <c r="E3171" s="682">
        <v>0</v>
      </c>
      <c r="F3171" s="682">
        <v>0</v>
      </c>
      <c r="G3171" s="682">
        <v>0</v>
      </c>
      <c r="H3171" s="706">
        <v>0</v>
      </c>
      <c r="I3171" s="680">
        <v>13</v>
      </c>
      <c r="J3171" s="681">
        <v>0</v>
      </c>
    </row>
    <row r="3172" spans="1:10">
      <c r="A3172" s="686" t="s">
        <v>216</v>
      </c>
      <c r="B3172" s="716" t="s">
        <v>217</v>
      </c>
      <c r="C3172" s="672">
        <v>1</v>
      </c>
      <c r="D3172" s="673"/>
      <c r="E3172" s="674"/>
      <c r="F3172" s="674"/>
      <c r="G3172" s="674"/>
      <c r="H3172" s="707"/>
      <c r="I3172" s="672">
        <v>13</v>
      </c>
      <c r="J3172" s="673"/>
    </row>
    <row r="3173" spans="1:10">
      <c r="A3173" s="686" t="s">
        <v>218</v>
      </c>
      <c r="B3173" s="716" t="s">
        <v>219</v>
      </c>
      <c r="C3173" s="672"/>
      <c r="D3173" s="673"/>
      <c r="E3173" s="674"/>
      <c r="F3173" s="674"/>
      <c r="G3173" s="674"/>
      <c r="H3173" s="707"/>
      <c r="I3173" s="672"/>
      <c r="J3173" s="673"/>
    </row>
    <row r="3174" spans="1:10" ht="12" thickBot="1">
      <c r="A3174" s="687" t="s">
        <v>220</v>
      </c>
      <c r="B3174" s="717" t="s">
        <v>221</v>
      </c>
      <c r="C3174" s="672"/>
      <c r="D3174" s="673"/>
      <c r="E3174" s="674"/>
      <c r="F3174" s="674"/>
      <c r="G3174" s="674"/>
      <c r="H3174" s="707"/>
      <c r="I3174" s="672"/>
      <c r="J3174" s="673"/>
    </row>
    <row r="3175" spans="1:10">
      <c r="A3175" s="705" t="s">
        <v>52</v>
      </c>
      <c r="B3175" s="718" t="s">
        <v>53</v>
      </c>
      <c r="C3175" s="680">
        <v>0</v>
      </c>
      <c r="D3175" s="681">
        <v>0</v>
      </c>
      <c r="E3175" s="682">
        <v>0</v>
      </c>
      <c r="F3175" s="682">
        <v>0</v>
      </c>
      <c r="G3175" s="682">
        <v>0</v>
      </c>
      <c r="H3175" s="706">
        <v>0</v>
      </c>
      <c r="I3175" s="680">
        <v>0</v>
      </c>
      <c r="J3175" s="681">
        <v>0</v>
      </c>
    </row>
    <row r="3176" spans="1:10">
      <c r="A3176" s="686" t="s">
        <v>222</v>
      </c>
      <c r="B3176" s="716" t="s">
        <v>223</v>
      </c>
      <c r="C3176" s="672"/>
      <c r="D3176" s="673"/>
      <c r="E3176" s="674"/>
      <c r="F3176" s="674"/>
      <c r="G3176" s="674"/>
      <c r="H3176" s="707"/>
      <c r="I3176" s="672"/>
      <c r="J3176" s="673"/>
    </row>
    <row r="3177" spans="1:10">
      <c r="A3177" s="686" t="s">
        <v>224</v>
      </c>
      <c r="B3177" s="716" t="s">
        <v>225</v>
      </c>
      <c r="C3177" s="672"/>
      <c r="D3177" s="673"/>
      <c r="E3177" s="674"/>
      <c r="F3177" s="674"/>
      <c r="G3177" s="674"/>
      <c r="H3177" s="707"/>
      <c r="I3177" s="672"/>
      <c r="J3177" s="673"/>
    </row>
    <row r="3178" spans="1:10">
      <c r="A3178" s="686" t="s">
        <v>226</v>
      </c>
      <c r="B3178" s="716" t="s">
        <v>227</v>
      </c>
      <c r="C3178" s="672"/>
      <c r="D3178" s="673"/>
      <c r="E3178" s="674"/>
      <c r="F3178" s="674"/>
      <c r="G3178" s="674"/>
      <c r="H3178" s="707"/>
      <c r="I3178" s="672"/>
      <c r="J3178" s="673"/>
    </row>
    <row r="3179" spans="1:10" ht="12" thickBot="1">
      <c r="A3179" s="687" t="s">
        <v>228</v>
      </c>
      <c r="B3179" s="717" t="s">
        <v>229</v>
      </c>
      <c r="C3179" s="672"/>
      <c r="D3179" s="673"/>
      <c r="E3179" s="674"/>
      <c r="F3179" s="674"/>
      <c r="G3179" s="674"/>
      <c r="H3179" s="707"/>
      <c r="I3179" s="672"/>
      <c r="J3179" s="673"/>
    </row>
    <row r="3180" spans="1:10">
      <c r="A3180" s="705" t="s">
        <v>54</v>
      </c>
      <c r="B3180" s="718" t="s">
        <v>55</v>
      </c>
      <c r="C3180" s="680">
        <v>0</v>
      </c>
      <c r="D3180" s="681">
        <v>0</v>
      </c>
      <c r="E3180" s="682">
        <v>0</v>
      </c>
      <c r="F3180" s="682">
        <v>0</v>
      </c>
      <c r="G3180" s="682">
        <v>0</v>
      </c>
      <c r="H3180" s="706">
        <v>0</v>
      </c>
      <c r="I3180" s="680">
        <v>0</v>
      </c>
      <c r="J3180" s="681">
        <v>0</v>
      </c>
    </row>
    <row r="3181" spans="1:10">
      <c r="A3181" s="686" t="s">
        <v>230</v>
      </c>
      <c r="B3181" s="716" t="s">
        <v>231</v>
      </c>
      <c r="C3181" s="710"/>
      <c r="D3181" s="711"/>
      <c r="E3181" s="712"/>
      <c r="F3181" s="712"/>
      <c r="G3181" s="712"/>
      <c r="H3181" s="713"/>
      <c r="I3181" s="710"/>
      <c r="J3181" s="711"/>
    </row>
    <row r="3182" spans="1:10">
      <c r="A3182" s="686" t="s">
        <v>232</v>
      </c>
      <c r="B3182" s="716" t="s">
        <v>233</v>
      </c>
      <c r="C3182" s="710"/>
      <c r="D3182" s="711"/>
      <c r="E3182" s="712"/>
      <c r="F3182" s="712"/>
      <c r="G3182" s="712"/>
      <c r="H3182" s="713"/>
      <c r="I3182" s="710"/>
      <c r="J3182" s="711"/>
    </row>
    <row r="3183" spans="1:10" ht="12" thickBot="1">
      <c r="A3183" s="687" t="s">
        <v>234</v>
      </c>
      <c r="B3183" s="717" t="s">
        <v>235</v>
      </c>
      <c r="C3183" s="710"/>
      <c r="D3183" s="711"/>
      <c r="E3183" s="712"/>
      <c r="F3183" s="712"/>
      <c r="G3183" s="712"/>
      <c r="H3183" s="713"/>
      <c r="I3183" s="710"/>
      <c r="J3183" s="711"/>
    </row>
    <row r="3184" spans="1:10" ht="31.5" customHeight="1">
      <c r="A3184" s="705" t="s">
        <v>254</v>
      </c>
      <c r="B3184" s="718" t="s">
        <v>57</v>
      </c>
      <c r="C3184" s="680"/>
      <c r="D3184" s="681"/>
      <c r="E3184" s="682"/>
      <c r="F3184" s="682"/>
      <c r="G3184" s="682"/>
      <c r="H3184" s="706"/>
      <c r="I3184" s="680"/>
      <c r="J3184" s="681"/>
    </row>
    <row r="3185" spans="1:10" ht="11.25" customHeight="1">
      <c r="A3185" s="686" t="s">
        <v>236</v>
      </c>
      <c r="B3185" s="716" t="s">
        <v>237</v>
      </c>
      <c r="C3185" s="672"/>
      <c r="D3185" s="673"/>
      <c r="E3185" s="674"/>
      <c r="F3185" s="674"/>
      <c r="G3185" s="674"/>
      <c r="H3185" s="707"/>
      <c r="I3185" s="672"/>
      <c r="J3185" s="673"/>
    </row>
    <row r="3186" spans="1:10" ht="23.25" thickBot="1">
      <c r="A3186" s="687" t="s">
        <v>238</v>
      </c>
      <c r="B3186" s="717" t="s">
        <v>239</v>
      </c>
      <c r="C3186" s="710"/>
      <c r="D3186" s="711"/>
      <c r="E3186" s="712"/>
      <c r="F3186" s="712"/>
      <c r="G3186" s="712"/>
      <c r="H3186" s="713"/>
      <c r="I3186" s="710"/>
      <c r="J3186" s="711"/>
    </row>
    <row r="3187" spans="1:10" ht="11.25" customHeight="1">
      <c r="A3187" s="714" t="s">
        <v>58</v>
      </c>
      <c r="B3187" s="719" t="s">
        <v>59</v>
      </c>
      <c r="C3187" s="680"/>
      <c r="D3187" s="681"/>
      <c r="E3187" s="682"/>
      <c r="F3187" s="682"/>
      <c r="G3187" s="682"/>
      <c r="H3187" s="706"/>
      <c r="I3187" s="680"/>
      <c r="J3187" s="681"/>
    </row>
    <row r="3188" spans="1:10" ht="11.25" customHeight="1" thickBot="1">
      <c r="A3188" s="687" t="s">
        <v>240</v>
      </c>
      <c r="B3188" s="717" t="s">
        <v>241</v>
      </c>
      <c r="C3188" s="688"/>
      <c r="D3188" s="689"/>
      <c r="E3188" s="690"/>
      <c r="F3188" s="690"/>
      <c r="G3188" s="690"/>
      <c r="H3188" s="720"/>
      <c r="I3188" s="688"/>
      <c r="J3188" s="689"/>
    </row>
    <row r="3189" spans="1:10" ht="15" customHeight="1" thickBot="1">
      <c r="A3189" s="645" t="s">
        <v>1790</v>
      </c>
      <c r="B3189" s="646"/>
      <c r="C3189" s="646"/>
      <c r="D3189" s="646"/>
      <c r="E3189" s="646"/>
      <c r="F3189" s="646"/>
      <c r="G3189" s="646"/>
      <c r="H3189" s="646"/>
      <c r="I3189" s="646"/>
      <c r="J3189" s="646"/>
    </row>
    <row r="3190" spans="1:10" ht="13.5" customHeight="1" thickBot="1">
      <c r="A3190" s="1850" t="s">
        <v>0</v>
      </c>
      <c r="B3190" s="1851" t="s">
        <v>1</v>
      </c>
      <c r="C3190" s="1852" t="s">
        <v>250</v>
      </c>
      <c r="D3190" s="1852"/>
      <c r="E3190" s="1853" t="s">
        <v>7</v>
      </c>
      <c r="F3190" s="1853"/>
      <c r="G3190" s="1853"/>
      <c r="H3190" s="1853"/>
      <c r="I3190" s="1852" t="s">
        <v>251</v>
      </c>
      <c r="J3190" s="1852"/>
    </row>
    <row r="3191" spans="1:10" ht="34.5" customHeight="1" thickBot="1">
      <c r="A3191" s="1850"/>
      <c r="B3191" s="1851"/>
      <c r="C3191" s="1852"/>
      <c r="D3191" s="1852"/>
      <c r="E3191" s="1853"/>
      <c r="F3191" s="1853"/>
      <c r="G3191" s="1853"/>
      <c r="H3191" s="1853"/>
      <c r="I3191" s="1852"/>
      <c r="J3191" s="1852"/>
    </row>
    <row r="3192" spans="1:10" ht="11.25" customHeight="1" thickBot="1">
      <c r="A3192" s="1850"/>
      <c r="B3192" s="1851"/>
      <c r="C3192" s="1852"/>
      <c r="D3192" s="1852"/>
      <c r="E3192" s="1854" t="s">
        <v>13</v>
      </c>
      <c r="F3192" s="1854"/>
      <c r="G3192" s="1855" t="s">
        <v>244</v>
      </c>
      <c r="H3192" s="1855"/>
      <c r="I3192" s="1852"/>
      <c r="J3192" s="1852"/>
    </row>
    <row r="3193" spans="1:10" ht="48.75" customHeight="1">
      <c r="A3193" s="1850"/>
      <c r="B3193" s="1851"/>
      <c r="C3193" s="648" t="s">
        <v>15</v>
      </c>
      <c r="D3193" s="649" t="s">
        <v>252</v>
      </c>
      <c r="E3193" s="650" t="s">
        <v>15</v>
      </c>
      <c r="F3193" s="651" t="s">
        <v>16</v>
      </c>
      <c r="G3193" s="652" t="s">
        <v>15</v>
      </c>
      <c r="H3193" s="652" t="s">
        <v>16</v>
      </c>
      <c r="I3193" s="648" t="s">
        <v>15</v>
      </c>
      <c r="J3193" s="649" t="s">
        <v>16</v>
      </c>
    </row>
    <row r="3194" spans="1:10" s="659" customFormat="1" ht="11.25" customHeight="1" thickBot="1">
      <c r="A3194" s="653">
        <v>1</v>
      </c>
      <c r="B3194" s="654">
        <v>2</v>
      </c>
      <c r="C3194" s="655">
        <v>3</v>
      </c>
      <c r="D3194" s="656">
        <v>4</v>
      </c>
      <c r="E3194" s="657">
        <v>5</v>
      </c>
      <c r="F3194" s="658">
        <v>6</v>
      </c>
      <c r="G3194" s="657">
        <v>7</v>
      </c>
      <c r="H3194" s="656">
        <v>8</v>
      </c>
      <c r="I3194" s="655">
        <v>9</v>
      </c>
      <c r="J3194" s="656">
        <v>10</v>
      </c>
    </row>
    <row r="3195" spans="1:10" ht="11.25" customHeight="1" thickBot="1">
      <c r="A3195" s="1848" t="s">
        <v>253</v>
      </c>
      <c r="B3195" s="1849"/>
      <c r="C3195" s="660">
        <v>15</v>
      </c>
      <c r="D3195" s="661">
        <v>15</v>
      </c>
      <c r="E3195" s="660">
        <v>0</v>
      </c>
      <c r="F3195" s="662">
        <v>0</v>
      </c>
      <c r="G3195" s="662">
        <v>0</v>
      </c>
      <c r="H3195" s="661">
        <v>0</v>
      </c>
      <c r="I3195" s="663">
        <v>1560</v>
      </c>
      <c r="J3195" s="664">
        <v>1560</v>
      </c>
    </row>
    <row r="3196" spans="1:10">
      <c r="A3196" s="665" t="s">
        <v>18</v>
      </c>
      <c r="B3196" s="666" t="s">
        <v>19</v>
      </c>
      <c r="C3196" s="667">
        <v>1</v>
      </c>
      <c r="D3196" s="668">
        <v>1</v>
      </c>
      <c r="E3196" s="667">
        <v>0</v>
      </c>
      <c r="F3196" s="669">
        <v>0</v>
      </c>
      <c r="G3196" s="669">
        <v>0</v>
      </c>
      <c r="H3196" s="668">
        <v>0</v>
      </c>
      <c r="I3196" s="667">
        <v>240</v>
      </c>
      <c r="J3196" s="668">
        <v>240</v>
      </c>
    </row>
    <row r="3197" spans="1:10">
      <c r="A3197" s="670" t="s">
        <v>66</v>
      </c>
      <c r="B3197" s="671" t="s">
        <v>67</v>
      </c>
      <c r="C3197" s="672">
        <v>1</v>
      </c>
      <c r="D3197" s="673">
        <v>1</v>
      </c>
      <c r="E3197" s="672"/>
      <c r="F3197" s="674"/>
      <c r="G3197" s="674"/>
      <c r="H3197" s="673"/>
      <c r="I3197" s="672">
        <v>240</v>
      </c>
      <c r="J3197" s="673">
        <v>240</v>
      </c>
    </row>
    <row r="3198" spans="1:10" ht="11.25" customHeight="1">
      <c r="A3198" s="670" t="s">
        <v>68</v>
      </c>
      <c r="B3198" s="671" t="s">
        <v>69</v>
      </c>
      <c r="C3198" s="672"/>
      <c r="D3198" s="673"/>
      <c r="E3198" s="672"/>
      <c r="F3198" s="674"/>
      <c r="G3198" s="674"/>
      <c r="H3198" s="673"/>
      <c r="I3198" s="672"/>
      <c r="J3198" s="673"/>
    </row>
    <row r="3199" spans="1:10" ht="12" thickBot="1">
      <c r="A3199" s="675" t="s">
        <v>70</v>
      </c>
      <c r="B3199" s="676" t="s">
        <v>71</v>
      </c>
      <c r="C3199" s="672"/>
      <c r="D3199" s="673"/>
      <c r="E3199" s="672"/>
      <c r="F3199" s="674"/>
      <c r="G3199" s="674"/>
      <c r="H3199" s="673"/>
      <c r="I3199" s="672"/>
      <c r="J3199" s="673"/>
    </row>
    <row r="3200" spans="1:10">
      <c r="A3200" s="665" t="s">
        <v>20</v>
      </c>
      <c r="B3200" s="666" t="s">
        <v>21</v>
      </c>
      <c r="C3200" s="667">
        <v>0</v>
      </c>
      <c r="D3200" s="668">
        <v>0</v>
      </c>
      <c r="E3200" s="667">
        <v>0</v>
      </c>
      <c r="F3200" s="669">
        <v>0</v>
      </c>
      <c r="G3200" s="669">
        <v>0</v>
      </c>
      <c r="H3200" s="668">
        <v>0</v>
      </c>
      <c r="I3200" s="667">
        <v>0</v>
      </c>
      <c r="J3200" s="668">
        <v>0</v>
      </c>
    </row>
    <row r="3201" spans="1:10">
      <c r="A3201" s="670" t="s">
        <v>72</v>
      </c>
      <c r="B3201" s="671" t="s">
        <v>73</v>
      </c>
      <c r="C3201" s="672"/>
      <c r="D3201" s="673"/>
      <c r="E3201" s="672"/>
      <c r="F3201" s="674"/>
      <c r="G3201" s="674"/>
      <c r="H3201" s="673"/>
      <c r="I3201" s="677"/>
      <c r="J3201" s="678"/>
    </row>
    <row r="3202" spans="1:10">
      <c r="A3202" s="670" t="s">
        <v>74</v>
      </c>
      <c r="B3202" s="671" t="s">
        <v>75</v>
      </c>
      <c r="C3202" s="672"/>
      <c r="D3202" s="673"/>
      <c r="E3202" s="672"/>
      <c r="F3202" s="674"/>
      <c r="G3202" s="674"/>
      <c r="H3202" s="673"/>
      <c r="I3202" s="672"/>
      <c r="J3202" s="673"/>
    </row>
    <row r="3203" spans="1:10">
      <c r="A3203" s="670" t="s">
        <v>76</v>
      </c>
      <c r="B3203" s="671" t="s">
        <v>77</v>
      </c>
      <c r="C3203" s="672"/>
      <c r="D3203" s="673"/>
      <c r="E3203" s="672"/>
      <c r="F3203" s="674"/>
      <c r="G3203" s="674"/>
      <c r="H3203" s="673"/>
      <c r="I3203" s="672"/>
      <c r="J3203" s="673"/>
    </row>
    <row r="3204" spans="1:10" ht="11.25" customHeight="1">
      <c r="A3204" s="670" t="s">
        <v>78</v>
      </c>
      <c r="B3204" s="671" t="s">
        <v>79</v>
      </c>
      <c r="C3204" s="672"/>
      <c r="D3204" s="673"/>
      <c r="E3204" s="672"/>
      <c r="F3204" s="674"/>
      <c r="G3204" s="674"/>
      <c r="H3204" s="673"/>
      <c r="I3204" s="672"/>
      <c r="J3204" s="673"/>
    </row>
    <row r="3205" spans="1:10" ht="12" thickBot="1">
      <c r="A3205" s="675" t="s">
        <v>80</v>
      </c>
      <c r="B3205" s="676" t="s">
        <v>81</v>
      </c>
      <c r="C3205" s="672"/>
      <c r="D3205" s="673"/>
      <c r="E3205" s="672"/>
      <c r="F3205" s="674"/>
      <c r="G3205" s="674"/>
      <c r="H3205" s="673"/>
      <c r="I3205" s="672"/>
      <c r="J3205" s="673"/>
    </row>
    <row r="3206" spans="1:10">
      <c r="A3206" s="665" t="s">
        <v>22</v>
      </c>
      <c r="B3206" s="666" t="s">
        <v>23</v>
      </c>
      <c r="C3206" s="667">
        <v>5</v>
      </c>
      <c r="D3206" s="668">
        <v>5</v>
      </c>
      <c r="E3206" s="667">
        <v>0</v>
      </c>
      <c r="F3206" s="669">
        <v>0</v>
      </c>
      <c r="G3206" s="669">
        <v>0</v>
      </c>
      <c r="H3206" s="668">
        <v>0</v>
      </c>
      <c r="I3206" s="667">
        <v>551</v>
      </c>
      <c r="J3206" s="668">
        <v>551</v>
      </c>
    </row>
    <row r="3207" spans="1:10">
      <c r="A3207" s="670" t="s">
        <v>82</v>
      </c>
      <c r="B3207" s="671" t="s">
        <v>83</v>
      </c>
      <c r="C3207" s="672"/>
      <c r="D3207" s="673"/>
      <c r="E3207" s="672"/>
      <c r="F3207" s="674"/>
      <c r="G3207" s="674"/>
      <c r="H3207" s="673"/>
      <c r="I3207" s="672"/>
      <c r="J3207" s="673"/>
    </row>
    <row r="3208" spans="1:10">
      <c r="A3208" s="670" t="s">
        <v>84</v>
      </c>
      <c r="B3208" s="671" t="s">
        <v>85</v>
      </c>
      <c r="C3208" s="672"/>
      <c r="D3208" s="673"/>
      <c r="E3208" s="672"/>
      <c r="F3208" s="674"/>
      <c r="G3208" s="674"/>
      <c r="H3208" s="673"/>
      <c r="I3208" s="672"/>
      <c r="J3208" s="673"/>
    </row>
    <row r="3209" spans="1:10">
      <c r="A3209" s="670" t="s">
        <v>86</v>
      </c>
      <c r="B3209" s="671" t="s">
        <v>87</v>
      </c>
      <c r="C3209" s="672"/>
      <c r="D3209" s="673"/>
      <c r="E3209" s="672"/>
      <c r="F3209" s="674"/>
      <c r="G3209" s="674"/>
      <c r="H3209" s="673"/>
      <c r="I3209" s="672"/>
      <c r="J3209" s="673"/>
    </row>
    <row r="3210" spans="1:10" s="679" customFormat="1" ht="11.25" customHeight="1">
      <c r="A3210" s="670" t="s">
        <v>88</v>
      </c>
      <c r="B3210" s="671" t="s">
        <v>89</v>
      </c>
      <c r="C3210" s="672"/>
      <c r="D3210" s="673"/>
      <c r="E3210" s="672"/>
      <c r="F3210" s="674"/>
      <c r="G3210" s="674"/>
      <c r="H3210" s="673"/>
      <c r="I3210" s="672"/>
      <c r="J3210" s="673"/>
    </row>
    <row r="3211" spans="1:10">
      <c r="A3211" s="670" t="s">
        <v>90</v>
      </c>
      <c r="B3211" s="671" t="s">
        <v>91</v>
      </c>
      <c r="C3211" s="672"/>
      <c r="D3211" s="673"/>
      <c r="E3211" s="672"/>
      <c r="F3211" s="674"/>
      <c r="G3211" s="674"/>
      <c r="H3211" s="673"/>
      <c r="I3211" s="672"/>
      <c r="J3211" s="673"/>
    </row>
    <row r="3212" spans="1:10" ht="22.5">
      <c r="A3212" s="670" t="s">
        <v>92</v>
      </c>
      <c r="B3212" s="671" t="s">
        <v>93</v>
      </c>
      <c r="C3212" s="672"/>
      <c r="D3212" s="673"/>
      <c r="E3212" s="672"/>
      <c r="F3212" s="674"/>
      <c r="G3212" s="674"/>
      <c r="H3212" s="673"/>
      <c r="I3212" s="672"/>
      <c r="J3212" s="673"/>
    </row>
    <row r="3213" spans="1:10" s="679" customFormat="1" ht="22.5" customHeight="1">
      <c r="A3213" s="670" t="s">
        <v>94</v>
      </c>
      <c r="B3213" s="671" t="s">
        <v>95</v>
      </c>
      <c r="C3213" s="672"/>
      <c r="D3213" s="673"/>
      <c r="E3213" s="672"/>
      <c r="F3213" s="674"/>
      <c r="G3213" s="674"/>
      <c r="H3213" s="673"/>
      <c r="I3213" s="672"/>
      <c r="J3213" s="673"/>
    </row>
    <row r="3214" spans="1:10" ht="11.25" customHeight="1">
      <c r="A3214" s="670" t="s">
        <v>96</v>
      </c>
      <c r="B3214" s="671" t="s">
        <v>97</v>
      </c>
      <c r="C3214" s="672"/>
      <c r="D3214" s="673"/>
      <c r="E3214" s="672"/>
      <c r="F3214" s="674"/>
      <c r="G3214" s="674"/>
      <c r="H3214" s="673"/>
      <c r="I3214" s="672"/>
      <c r="J3214" s="673"/>
    </row>
    <row r="3215" spans="1:10" ht="11.25" customHeight="1">
      <c r="A3215" s="670" t="s">
        <v>98</v>
      </c>
      <c r="B3215" s="671" t="s">
        <v>99</v>
      </c>
      <c r="C3215" s="672"/>
      <c r="D3215" s="673"/>
      <c r="E3215" s="672"/>
      <c r="F3215" s="674"/>
      <c r="G3215" s="674"/>
      <c r="H3215" s="673"/>
      <c r="I3215" s="672"/>
      <c r="J3215" s="673"/>
    </row>
    <row r="3216" spans="1:10" s="679" customFormat="1">
      <c r="A3216" s="670" t="s">
        <v>100</v>
      </c>
      <c r="B3216" s="671" t="s">
        <v>101</v>
      </c>
      <c r="C3216" s="672"/>
      <c r="D3216" s="673"/>
      <c r="E3216" s="672"/>
      <c r="F3216" s="674"/>
      <c r="G3216" s="674"/>
      <c r="H3216" s="673"/>
      <c r="I3216" s="672"/>
      <c r="J3216" s="673"/>
    </row>
    <row r="3217" spans="1:10" ht="11.25" customHeight="1">
      <c r="A3217" s="670" t="s">
        <v>102</v>
      </c>
      <c r="B3217" s="671" t="s">
        <v>103</v>
      </c>
      <c r="C3217" s="672"/>
      <c r="D3217" s="673"/>
      <c r="E3217" s="672"/>
      <c r="F3217" s="674"/>
      <c r="G3217" s="674"/>
      <c r="H3217" s="673"/>
      <c r="I3217" s="672"/>
      <c r="J3217" s="673"/>
    </row>
    <row r="3218" spans="1:10" s="679" customFormat="1" ht="11.25" customHeight="1">
      <c r="A3218" s="670" t="s">
        <v>104</v>
      </c>
      <c r="B3218" s="671" t="s">
        <v>105</v>
      </c>
      <c r="C3218" s="672"/>
      <c r="D3218" s="673"/>
      <c r="E3218" s="672"/>
      <c r="F3218" s="674"/>
      <c r="G3218" s="674"/>
      <c r="H3218" s="673"/>
      <c r="I3218" s="672"/>
      <c r="J3218" s="673"/>
    </row>
    <row r="3219" spans="1:10">
      <c r="A3219" s="670" t="s">
        <v>106</v>
      </c>
      <c r="B3219" s="671" t="s">
        <v>107</v>
      </c>
      <c r="C3219" s="672"/>
      <c r="D3219" s="673"/>
      <c r="E3219" s="672"/>
      <c r="F3219" s="674"/>
      <c r="G3219" s="674"/>
      <c r="H3219" s="673"/>
      <c r="I3219" s="672"/>
      <c r="J3219" s="673"/>
    </row>
    <row r="3220" spans="1:10" s="679" customFormat="1" ht="11.25" customHeight="1">
      <c r="A3220" s="670" t="s">
        <v>108</v>
      </c>
      <c r="B3220" s="671" t="s">
        <v>109</v>
      </c>
      <c r="C3220" s="672"/>
      <c r="D3220" s="673"/>
      <c r="E3220" s="672"/>
      <c r="F3220" s="674"/>
      <c r="G3220" s="674"/>
      <c r="H3220" s="673"/>
      <c r="I3220" s="672"/>
      <c r="J3220" s="673"/>
    </row>
    <row r="3221" spans="1:10" ht="11.25" customHeight="1">
      <c r="A3221" s="670" t="s">
        <v>110</v>
      </c>
      <c r="B3221" s="671" t="s">
        <v>111</v>
      </c>
      <c r="C3221" s="672">
        <v>1</v>
      </c>
      <c r="D3221" s="673">
        <v>1</v>
      </c>
      <c r="E3221" s="672"/>
      <c r="F3221" s="674"/>
      <c r="G3221" s="674"/>
      <c r="H3221" s="673"/>
      <c r="I3221" s="672">
        <v>180</v>
      </c>
      <c r="J3221" s="673">
        <v>180</v>
      </c>
    </row>
    <row r="3222" spans="1:10" ht="11.25" customHeight="1">
      <c r="A3222" s="670" t="s">
        <v>112</v>
      </c>
      <c r="B3222" s="671" t="s">
        <v>113</v>
      </c>
      <c r="C3222" s="672"/>
      <c r="D3222" s="673"/>
      <c r="E3222" s="672"/>
      <c r="F3222" s="674"/>
      <c r="G3222" s="674"/>
      <c r="H3222" s="673"/>
      <c r="I3222" s="672"/>
      <c r="J3222" s="673"/>
    </row>
    <row r="3223" spans="1:10" s="679" customFormat="1" ht="22.5">
      <c r="A3223" s="670" t="s">
        <v>114</v>
      </c>
      <c r="B3223" s="671" t="s">
        <v>115</v>
      </c>
      <c r="C3223" s="672"/>
      <c r="D3223" s="673"/>
      <c r="E3223" s="672"/>
      <c r="F3223" s="674"/>
      <c r="G3223" s="674"/>
      <c r="H3223" s="673"/>
      <c r="I3223" s="672"/>
      <c r="J3223" s="673"/>
    </row>
    <row r="3224" spans="1:10" ht="11.25" customHeight="1">
      <c r="A3224" s="670" t="s">
        <v>116</v>
      </c>
      <c r="B3224" s="671" t="s">
        <v>117</v>
      </c>
      <c r="C3224" s="672"/>
      <c r="D3224" s="673"/>
      <c r="E3224" s="672"/>
      <c r="F3224" s="674"/>
      <c r="G3224" s="674"/>
      <c r="H3224" s="673"/>
      <c r="I3224" s="672"/>
      <c r="J3224" s="673"/>
    </row>
    <row r="3225" spans="1:10" s="679" customFormat="1" ht="11.25" customHeight="1">
      <c r="A3225" s="670" t="s">
        <v>118</v>
      </c>
      <c r="B3225" s="671" t="s">
        <v>119</v>
      </c>
      <c r="C3225" s="672">
        <v>2</v>
      </c>
      <c r="D3225" s="673">
        <v>2</v>
      </c>
      <c r="E3225" s="672"/>
      <c r="F3225" s="674"/>
      <c r="G3225" s="674"/>
      <c r="H3225" s="673"/>
      <c r="I3225" s="672">
        <v>170</v>
      </c>
      <c r="J3225" s="673">
        <v>170</v>
      </c>
    </row>
    <row r="3226" spans="1:10">
      <c r="A3226" s="670" t="s">
        <v>120</v>
      </c>
      <c r="B3226" s="671" t="s">
        <v>121</v>
      </c>
      <c r="C3226" s="672"/>
      <c r="D3226" s="673"/>
      <c r="E3226" s="672"/>
      <c r="F3226" s="674"/>
      <c r="G3226" s="674"/>
      <c r="H3226" s="673"/>
      <c r="I3226" s="672"/>
      <c r="J3226" s="673"/>
    </row>
    <row r="3227" spans="1:10" s="679" customFormat="1">
      <c r="A3227" s="670" t="s">
        <v>122</v>
      </c>
      <c r="B3227" s="671" t="s">
        <v>123</v>
      </c>
      <c r="C3227" s="672"/>
      <c r="D3227" s="673"/>
      <c r="E3227" s="672"/>
      <c r="F3227" s="674"/>
      <c r="G3227" s="674"/>
      <c r="H3227" s="673"/>
      <c r="I3227" s="672"/>
      <c r="J3227" s="673"/>
    </row>
    <row r="3228" spans="1:10">
      <c r="A3228" s="670" t="s">
        <v>124</v>
      </c>
      <c r="B3228" s="671" t="s">
        <v>125</v>
      </c>
      <c r="C3228" s="672">
        <v>2</v>
      </c>
      <c r="D3228" s="673">
        <v>2</v>
      </c>
      <c r="E3228" s="672"/>
      <c r="F3228" s="674"/>
      <c r="G3228" s="674"/>
      <c r="H3228" s="673"/>
      <c r="I3228" s="672">
        <v>201</v>
      </c>
      <c r="J3228" s="673">
        <v>201</v>
      </c>
    </row>
    <row r="3229" spans="1:10" s="679" customFormat="1" ht="11.25" customHeight="1">
      <c r="A3229" s="670" t="s">
        <v>126</v>
      </c>
      <c r="B3229" s="671" t="s">
        <v>127</v>
      </c>
      <c r="C3229" s="672"/>
      <c r="D3229" s="673"/>
      <c r="E3229" s="672"/>
      <c r="F3229" s="674"/>
      <c r="G3229" s="674"/>
      <c r="H3229" s="673"/>
      <c r="I3229" s="672"/>
      <c r="J3229" s="673"/>
    </row>
    <row r="3230" spans="1:10" ht="12" thickBot="1">
      <c r="A3230" s="675" t="s">
        <v>128</v>
      </c>
      <c r="B3230" s="676" t="s">
        <v>129</v>
      </c>
      <c r="C3230" s="672"/>
      <c r="D3230" s="673"/>
      <c r="E3230" s="672"/>
      <c r="F3230" s="674"/>
      <c r="G3230" s="674"/>
      <c r="H3230" s="673"/>
      <c r="I3230" s="672"/>
      <c r="J3230" s="673"/>
    </row>
    <row r="3231" spans="1:10" s="679" customFormat="1" ht="21" customHeight="1">
      <c r="A3231" s="665" t="s">
        <v>24</v>
      </c>
      <c r="B3231" s="666" t="s">
        <v>25</v>
      </c>
      <c r="C3231" s="680">
        <v>0</v>
      </c>
      <c r="D3231" s="681">
        <v>0</v>
      </c>
      <c r="E3231" s="680">
        <v>0</v>
      </c>
      <c r="F3231" s="682">
        <v>0</v>
      </c>
      <c r="G3231" s="682">
        <v>0</v>
      </c>
      <c r="H3231" s="681">
        <v>0</v>
      </c>
      <c r="I3231" s="680">
        <v>0</v>
      </c>
      <c r="J3231" s="681">
        <v>0</v>
      </c>
    </row>
    <row r="3232" spans="1:10" ht="23.25" thickBot="1">
      <c r="A3232" s="675" t="s">
        <v>130</v>
      </c>
      <c r="B3232" s="676" t="s">
        <v>131</v>
      </c>
      <c r="C3232" s="672"/>
      <c r="D3232" s="673"/>
      <c r="E3232" s="672"/>
      <c r="F3232" s="674"/>
      <c r="G3232" s="674"/>
      <c r="H3232" s="673"/>
      <c r="I3232" s="672"/>
      <c r="J3232" s="673"/>
    </row>
    <row r="3233" spans="1:10" ht="21" customHeight="1">
      <c r="A3233" s="665" t="s">
        <v>26</v>
      </c>
      <c r="B3233" s="666" t="s">
        <v>27</v>
      </c>
      <c r="C3233" s="680">
        <v>0</v>
      </c>
      <c r="D3233" s="681">
        <v>0</v>
      </c>
      <c r="E3233" s="680">
        <v>0</v>
      </c>
      <c r="F3233" s="682">
        <v>0</v>
      </c>
      <c r="G3233" s="682">
        <v>0</v>
      </c>
      <c r="H3233" s="681">
        <v>0</v>
      </c>
      <c r="I3233" s="680">
        <v>0</v>
      </c>
      <c r="J3233" s="681">
        <v>0</v>
      </c>
    </row>
    <row r="3234" spans="1:10" s="679" customFormat="1">
      <c r="A3234" s="670" t="s">
        <v>132</v>
      </c>
      <c r="B3234" s="671" t="s">
        <v>133</v>
      </c>
      <c r="C3234" s="672"/>
      <c r="D3234" s="673"/>
      <c r="E3234" s="672"/>
      <c r="F3234" s="674"/>
      <c r="G3234" s="674"/>
      <c r="H3234" s="673"/>
      <c r="I3234" s="672"/>
      <c r="J3234" s="673"/>
    </row>
    <row r="3235" spans="1:10">
      <c r="A3235" s="670" t="s">
        <v>134</v>
      </c>
      <c r="B3235" s="671" t="s">
        <v>135</v>
      </c>
      <c r="C3235" s="672"/>
      <c r="D3235" s="673"/>
      <c r="E3235" s="672"/>
      <c r="F3235" s="674"/>
      <c r="G3235" s="674"/>
      <c r="H3235" s="673"/>
      <c r="I3235" s="672"/>
      <c r="J3235" s="673"/>
    </row>
    <row r="3236" spans="1:10" s="679" customFormat="1" ht="11.25" customHeight="1">
      <c r="A3236" s="670" t="s">
        <v>136</v>
      </c>
      <c r="B3236" s="671" t="s">
        <v>137</v>
      </c>
      <c r="C3236" s="672"/>
      <c r="D3236" s="673"/>
      <c r="E3236" s="672"/>
      <c r="F3236" s="674"/>
      <c r="G3236" s="674"/>
      <c r="H3236" s="673"/>
      <c r="I3236" s="672"/>
      <c r="J3236" s="673"/>
    </row>
    <row r="3237" spans="1:10" ht="12" thickBot="1">
      <c r="A3237" s="683" t="s">
        <v>138</v>
      </c>
      <c r="B3237" s="676" t="s">
        <v>139</v>
      </c>
      <c r="C3237" s="672"/>
      <c r="D3237" s="673"/>
      <c r="E3237" s="672"/>
      <c r="F3237" s="674"/>
      <c r="G3237" s="674"/>
      <c r="H3237" s="673"/>
      <c r="I3237" s="672"/>
      <c r="J3237" s="673"/>
    </row>
    <row r="3238" spans="1:10" ht="11.25" customHeight="1">
      <c r="A3238" s="684" t="s">
        <v>28</v>
      </c>
      <c r="B3238" s="666" t="s">
        <v>29</v>
      </c>
      <c r="C3238" s="667">
        <v>1</v>
      </c>
      <c r="D3238" s="668">
        <v>1</v>
      </c>
      <c r="E3238" s="667">
        <v>0</v>
      </c>
      <c r="F3238" s="669">
        <v>0</v>
      </c>
      <c r="G3238" s="669">
        <v>0</v>
      </c>
      <c r="H3238" s="668">
        <v>0</v>
      </c>
      <c r="I3238" s="667">
        <v>54</v>
      </c>
      <c r="J3238" s="668">
        <v>54</v>
      </c>
    </row>
    <row r="3239" spans="1:10">
      <c r="A3239" s="685" t="s">
        <v>140</v>
      </c>
      <c r="B3239" s="671" t="s">
        <v>141</v>
      </c>
      <c r="C3239" s="672"/>
      <c r="D3239" s="673"/>
      <c r="E3239" s="672"/>
      <c r="F3239" s="674"/>
      <c r="G3239" s="674"/>
      <c r="H3239" s="673"/>
      <c r="I3239" s="672"/>
      <c r="J3239" s="673"/>
    </row>
    <row r="3240" spans="1:10" ht="11.25" customHeight="1">
      <c r="A3240" s="686" t="s">
        <v>142</v>
      </c>
      <c r="B3240" s="671" t="s">
        <v>143</v>
      </c>
      <c r="C3240" s="672">
        <v>1</v>
      </c>
      <c r="D3240" s="673">
        <v>1</v>
      </c>
      <c r="E3240" s="672"/>
      <c r="F3240" s="674"/>
      <c r="G3240" s="674"/>
      <c r="H3240" s="673"/>
      <c r="I3240" s="672">
        <v>54</v>
      </c>
      <c r="J3240" s="673">
        <v>54</v>
      </c>
    </row>
    <row r="3241" spans="1:10" s="679" customFormat="1" ht="12" thickBot="1">
      <c r="A3241" s="683" t="s">
        <v>144</v>
      </c>
      <c r="B3241" s="676" t="s">
        <v>145</v>
      </c>
      <c r="C3241" s="672"/>
      <c r="D3241" s="673"/>
      <c r="E3241" s="672"/>
      <c r="F3241" s="674"/>
      <c r="G3241" s="674"/>
      <c r="H3241" s="673"/>
      <c r="I3241" s="672"/>
      <c r="J3241" s="673"/>
    </row>
    <row r="3242" spans="1:10" ht="11.25" customHeight="1">
      <c r="A3242" s="684" t="s">
        <v>30</v>
      </c>
      <c r="B3242" s="666" t="s">
        <v>31</v>
      </c>
      <c r="C3242" s="680">
        <v>1</v>
      </c>
      <c r="D3242" s="681">
        <v>1</v>
      </c>
      <c r="E3242" s="680">
        <v>0</v>
      </c>
      <c r="F3242" s="682">
        <v>0</v>
      </c>
      <c r="G3242" s="682">
        <v>0</v>
      </c>
      <c r="H3242" s="681">
        <v>0</v>
      </c>
      <c r="I3242" s="680">
        <v>41</v>
      </c>
      <c r="J3242" s="681">
        <v>41</v>
      </c>
    </row>
    <row r="3243" spans="1:10" ht="22.5">
      <c r="A3243" s="685" t="s">
        <v>146</v>
      </c>
      <c r="B3243" s="671" t="s">
        <v>147</v>
      </c>
      <c r="C3243" s="672"/>
      <c r="D3243" s="673"/>
      <c r="E3243" s="672"/>
      <c r="F3243" s="674"/>
      <c r="G3243" s="674"/>
      <c r="H3243" s="673"/>
      <c r="I3243" s="672"/>
      <c r="J3243" s="673"/>
    </row>
    <row r="3244" spans="1:10" s="679" customFormat="1">
      <c r="A3244" s="686" t="s">
        <v>148</v>
      </c>
      <c r="B3244" s="671" t="s">
        <v>149</v>
      </c>
      <c r="C3244" s="672">
        <v>1</v>
      </c>
      <c r="D3244" s="673">
        <v>1</v>
      </c>
      <c r="E3244" s="672"/>
      <c r="F3244" s="674"/>
      <c r="G3244" s="674"/>
      <c r="H3244" s="673"/>
      <c r="I3244" s="672">
        <v>41</v>
      </c>
      <c r="J3244" s="673">
        <v>41</v>
      </c>
    </row>
    <row r="3245" spans="1:10" ht="11.25" customHeight="1" thickBot="1">
      <c r="A3245" s="687" t="s">
        <v>150</v>
      </c>
      <c r="B3245" s="676" t="s">
        <v>151</v>
      </c>
      <c r="C3245" s="688"/>
      <c r="D3245" s="689"/>
      <c r="E3245" s="688"/>
      <c r="F3245" s="690"/>
      <c r="G3245" s="690"/>
      <c r="H3245" s="689"/>
      <c r="I3245" s="688"/>
      <c r="J3245" s="689"/>
    </row>
    <row r="3246" spans="1:10" ht="6.75" customHeight="1" thickBot="1">
      <c r="A3246" s="691"/>
      <c r="B3246" s="692"/>
      <c r="C3246" s="693"/>
      <c r="D3246" s="693"/>
      <c r="E3246" s="694"/>
      <c r="F3246" s="694"/>
      <c r="G3246" s="694"/>
      <c r="H3246" s="694"/>
      <c r="I3246" s="693"/>
      <c r="J3246" s="693"/>
    </row>
    <row r="3247" spans="1:10" s="659" customFormat="1" ht="11.25" customHeight="1" thickBot="1">
      <c r="A3247" s="695">
        <v>1</v>
      </c>
      <c r="B3247" s="696">
        <v>2</v>
      </c>
      <c r="C3247" s="697">
        <v>3</v>
      </c>
      <c r="D3247" s="698">
        <v>4</v>
      </c>
      <c r="E3247" s="699">
        <v>5</v>
      </c>
      <c r="F3247" s="700">
        <v>6</v>
      </c>
      <c r="G3247" s="701">
        <v>7</v>
      </c>
      <c r="H3247" s="702">
        <v>8</v>
      </c>
      <c r="I3247" s="703">
        <v>9</v>
      </c>
      <c r="J3247" s="704">
        <v>10</v>
      </c>
    </row>
    <row r="3248" spans="1:10">
      <c r="A3248" s="705" t="s">
        <v>32</v>
      </c>
      <c r="B3248" s="666" t="s">
        <v>33</v>
      </c>
      <c r="C3248" s="680">
        <v>0</v>
      </c>
      <c r="D3248" s="681">
        <v>0</v>
      </c>
      <c r="E3248" s="682">
        <v>0</v>
      </c>
      <c r="F3248" s="682">
        <v>0</v>
      </c>
      <c r="G3248" s="682">
        <v>0</v>
      </c>
      <c r="H3248" s="706">
        <v>0</v>
      </c>
      <c r="I3248" s="680">
        <v>0</v>
      </c>
      <c r="J3248" s="681">
        <v>0</v>
      </c>
    </row>
    <row r="3249" spans="1:10" ht="11.25" customHeight="1">
      <c r="A3249" s="686" t="s">
        <v>152</v>
      </c>
      <c r="B3249" s="671" t="s">
        <v>153</v>
      </c>
      <c r="C3249" s="672"/>
      <c r="D3249" s="673"/>
      <c r="E3249" s="674"/>
      <c r="F3249" s="674"/>
      <c r="G3249" s="674"/>
      <c r="H3249" s="707"/>
      <c r="I3249" s="672"/>
      <c r="J3249" s="673"/>
    </row>
    <row r="3250" spans="1:10" ht="11.25" customHeight="1">
      <c r="A3250" s="686" t="s">
        <v>154</v>
      </c>
      <c r="B3250" s="671" t="s">
        <v>155</v>
      </c>
      <c r="C3250" s="672"/>
      <c r="D3250" s="673"/>
      <c r="E3250" s="674"/>
      <c r="F3250" s="674"/>
      <c r="G3250" s="674"/>
      <c r="H3250" s="707"/>
      <c r="I3250" s="672"/>
      <c r="J3250" s="673"/>
    </row>
    <row r="3251" spans="1:10">
      <c r="A3251" s="685" t="s">
        <v>156</v>
      </c>
      <c r="B3251" s="671" t="s">
        <v>157</v>
      </c>
      <c r="C3251" s="672"/>
      <c r="D3251" s="673"/>
      <c r="E3251" s="674"/>
      <c r="F3251" s="674"/>
      <c r="G3251" s="674"/>
      <c r="H3251" s="707"/>
      <c r="I3251" s="672"/>
      <c r="J3251" s="673"/>
    </row>
    <row r="3252" spans="1:10">
      <c r="A3252" s="685" t="s">
        <v>158</v>
      </c>
      <c r="B3252" s="671" t="s">
        <v>159</v>
      </c>
      <c r="C3252" s="672"/>
      <c r="D3252" s="673"/>
      <c r="E3252" s="674"/>
      <c r="F3252" s="674"/>
      <c r="G3252" s="674"/>
      <c r="H3252" s="707"/>
      <c r="I3252" s="672"/>
      <c r="J3252" s="673"/>
    </row>
    <row r="3253" spans="1:10" ht="12" thickBot="1">
      <c r="A3253" s="683" t="s">
        <v>160</v>
      </c>
      <c r="B3253" s="676" t="s">
        <v>161</v>
      </c>
      <c r="C3253" s="672"/>
      <c r="D3253" s="673"/>
      <c r="E3253" s="674"/>
      <c r="F3253" s="674"/>
      <c r="G3253" s="674"/>
      <c r="H3253" s="707"/>
      <c r="I3253" s="708"/>
      <c r="J3253" s="709"/>
    </row>
    <row r="3254" spans="1:10">
      <c r="A3254" s="684" t="s">
        <v>34</v>
      </c>
      <c r="B3254" s="666" t="s">
        <v>35</v>
      </c>
      <c r="C3254" s="680">
        <v>2</v>
      </c>
      <c r="D3254" s="681">
        <v>2</v>
      </c>
      <c r="E3254" s="682">
        <v>0</v>
      </c>
      <c r="F3254" s="682">
        <v>0</v>
      </c>
      <c r="G3254" s="682">
        <v>0</v>
      </c>
      <c r="H3254" s="706">
        <v>0</v>
      </c>
      <c r="I3254" s="680">
        <v>172</v>
      </c>
      <c r="J3254" s="681">
        <v>172</v>
      </c>
    </row>
    <row r="3255" spans="1:10">
      <c r="A3255" s="685" t="s">
        <v>162</v>
      </c>
      <c r="B3255" s="671" t="s">
        <v>163</v>
      </c>
      <c r="C3255" s="672"/>
      <c r="D3255" s="673"/>
      <c r="E3255" s="674"/>
      <c r="F3255" s="674"/>
      <c r="G3255" s="674"/>
      <c r="H3255" s="707"/>
      <c r="I3255" s="672"/>
      <c r="J3255" s="673"/>
    </row>
    <row r="3256" spans="1:10" ht="12" thickBot="1">
      <c r="A3256" s="683" t="s">
        <v>164</v>
      </c>
      <c r="B3256" s="676" t="s">
        <v>165</v>
      </c>
      <c r="C3256" s="672">
        <v>2</v>
      </c>
      <c r="D3256" s="673">
        <v>2</v>
      </c>
      <c r="E3256" s="674"/>
      <c r="F3256" s="674"/>
      <c r="G3256" s="674"/>
      <c r="H3256" s="707"/>
      <c r="I3256" s="672">
        <v>172</v>
      </c>
      <c r="J3256" s="673">
        <v>172</v>
      </c>
    </row>
    <row r="3257" spans="1:10" ht="21">
      <c r="A3257" s="705" t="s">
        <v>36</v>
      </c>
      <c r="B3257" s="666" t="s">
        <v>37</v>
      </c>
      <c r="C3257" s="680">
        <v>0</v>
      </c>
      <c r="D3257" s="681">
        <v>0</v>
      </c>
      <c r="E3257" s="682">
        <v>0</v>
      </c>
      <c r="F3257" s="682">
        <v>0</v>
      </c>
      <c r="G3257" s="682">
        <v>0</v>
      </c>
      <c r="H3257" s="706">
        <v>0</v>
      </c>
      <c r="I3257" s="680">
        <v>0</v>
      </c>
      <c r="J3257" s="681">
        <v>0</v>
      </c>
    </row>
    <row r="3258" spans="1:10">
      <c r="A3258" s="686" t="s">
        <v>166</v>
      </c>
      <c r="B3258" s="671" t="s">
        <v>167</v>
      </c>
      <c r="C3258" s="672"/>
      <c r="D3258" s="673"/>
      <c r="E3258" s="674"/>
      <c r="F3258" s="674"/>
      <c r="G3258" s="674"/>
      <c r="H3258" s="707"/>
      <c r="I3258" s="672"/>
      <c r="J3258" s="673"/>
    </row>
    <row r="3259" spans="1:10" ht="22.5">
      <c r="A3259" s="686" t="s">
        <v>168</v>
      </c>
      <c r="B3259" s="671" t="s">
        <v>169</v>
      </c>
      <c r="C3259" s="672"/>
      <c r="D3259" s="673"/>
      <c r="E3259" s="674"/>
      <c r="F3259" s="674"/>
      <c r="G3259" s="674"/>
      <c r="H3259" s="707"/>
      <c r="I3259" s="672"/>
      <c r="J3259" s="673"/>
    </row>
    <row r="3260" spans="1:10">
      <c r="A3260" s="686" t="s">
        <v>170</v>
      </c>
      <c r="B3260" s="671" t="s">
        <v>171</v>
      </c>
      <c r="C3260" s="672"/>
      <c r="D3260" s="673"/>
      <c r="E3260" s="674"/>
      <c r="F3260" s="674"/>
      <c r="G3260" s="674"/>
      <c r="H3260" s="707"/>
      <c r="I3260" s="672"/>
      <c r="J3260" s="673"/>
    </row>
    <row r="3261" spans="1:10">
      <c r="A3261" s="686" t="s">
        <v>172</v>
      </c>
      <c r="B3261" s="671" t="s">
        <v>173</v>
      </c>
      <c r="C3261" s="672"/>
      <c r="D3261" s="673"/>
      <c r="E3261" s="674"/>
      <c r="F3261" s="674"/>
      <c r="G3261" s="674"/>
      <c r="H3261" s="707"/>
      <c r="I3261" s="672"/>
      <c r="J3261" s="673"/>
    </row>
    <row r="3262" spans="1:10">
      <c r="A3262" s="686" t="s">
        <v>174</v>
      </c>
      <c r="B3262" s="671" t="s">
        <v>175</v>
      </c>
      <c r="C3262" s="672"/>
      <c r="D3262" s="673"/>
      <c r="E3262" s="674"/>
      <c r="F3262" s="674"/>
      <c r="G3262" s="674"/>
      <c r="H3262" s="707"/>
      <c r="I3262" s="672"/>
      <c r="J3262" s="673"/>
    </row>
    <row r="3263" spans="1:10" ht="12" thickBot="1">
      <c r="A3263" s="687" t="s">
        <v>176</v>
      </c>
      <c r="B3263" s="676" t="s">
        <v>177</v>
      </c>
      <c r="C3263" s="672"/>
      <c r="D3263" s="673"/>
      <c r="E3263" s="674"/>
      <c r="F3263" s="674"/>
      <c r="G3263" s="674"/>
      <c r="H3263" s="707"/>
      <c r="I3263" s="672"/>
      <c r="J3263" s="673"/>
    </row>
    <row r="3264" spans="1:10">
      <c r="A3264" s="705" t="s">
        <v>38</v>
      </c>
      <c r="B3264" s="666" t="s">
        <v>39</v>
      </c>
      <c r="C3264" s="680">
        <v>0</v>
      </c>
      <c r="D3264" s="681">
        <v>0</v>
      </c>
      <c r="E3264" s="682">
        <v>0</v>
      </c>
      <c r="F3264" s="682">
        <v>0</v>
      </c>
      <c r="G3264" s="682">
        <v>0</v>
      </c>
      <c r="H3264" s="706">
        <v>0</v>
      </c>
      <c r="I3264" s="680">
        <v>0</v>
      </c>
      <c r="J3264" s="681">
        <v>0</v>
      </c>
    </row>
    <row r="3265" spans="1:10" ht="22.5">
      <c r="A3265" s="686" t="s">
        <v>178</v>
      </c>
      <c r="B3265" s="671" t="s">
        <v>179</v>
      </c>
      <c r="C3265" s="710"/>
      <c r="D3265" s="711"/>
      <c r="E3265" s="712"/>
      <c r="F3265" s="712"/>
      <c r="G3265" s="712"/>
      <c r="H3265" s="713"/>
      <c r="I3265" s="710"/>
      <c r="J3265" s="711"/>
    </row>
    <row r="3266" spans="1:10" ht="11.25" customHeight="1">
      <c r="A3266" s="686" t="s">
        <v>180</v>
      </c>
      <c r="B3266" s="671" t="s">
        <v>181</v>
      </c>
      <c r="C3266" s="710"/>
      <c r="D3266" s="711"/>
      <c r="E3266" s="712"/>
      <c r="F3266" s="712"/>
      <c r="G3266" s="712"/>
      <c r="H3266" s="713"/>
      <c r="I3266" s="710"/>
      <c r="J3266" s="711"/>
    </row>
    <row r="3267" spans="1:10" ht="11.25" customHeight="1" thickBot="1">
      <c r="A3267" s="683" t="s">
        <v>182</v>
      </c>
      <c r="B3267" s="676" t="s">
        <v>183</v>
      </c>
      <c r="C3267" s="710"/>
      <c r="D3267" s="711"/>
      <c r="E3267" s="712"/>
      <c r="F3267" s="712"/>
      <c r="G3267" s="712"/>
      <c r="H3267" s="713"/>
      <c r="I3267" s="710"/>
      <c r="J3267" s="711"/>
    </row>
    <row r="3268" spans="1:10">
      <c r="A3268" s="705" t="s">
        <v>40</v>
      </c>
      <c r="B3268" s="666" t="s">
        <v>41</v>
      </c>
      <c r="C3268" s="680">
        <v>1</v>
      </c>
      <c r="D3268" s="681">
        <v>1</v>
      </c>
      <c r="E3268" s="682">
        <v>0</v>
      </c>
      <c r="F3268" s="682">
        <v>0</v>
      </c>
      <c r="G3268" s="682">
        <v>0</v>
      </c>
      <c r="H3268" s="706">
        <v>0</v>
      </c>
      <c r="I3268" s="680">
        <v>29</v>
      </c>
      <c r="J3268" s="681">
        <v>29</v>
      </c>
    </row>
    <row r="3269" spans="1:10" ht="12" thickBot="1">
      <c r="A3269" s="687" t="s">
        <v>184</v>
      </c>
      <c r="B3269" s="676" t="s">
        <v>185</v>
      </c>
      <c r="C3269" s="672">
        <v>1</v>
      </c>
      <c r="D3269" s="673">
        <v>1</v>
      </c>
      <c r="E3269" s="674"/>
      <c r="F3269" s="674"/>
      <c r="G3269" s="674"/>
      <c r="H3269" s="707"/>
      <c r="I3269" s="672">
        <v>29</v>
      </c>
      <c r="J3269" s="673">
        <v>29</v>
      </c>
    </row>
    <row r="3270" spans="1:10" ht="11.25" customHeight="1">
      <c r="A3270" s="705" t="s">
        <v>42</v>
      </c>
      <c r="B3270" s="666" t="s">
        <v>43</v>
      </c>
      <c r="C3270" s="680">
        <v>0</v>
      </c>
      <c r="D3270" s="681">
        <v>0</v>
      </c>
      <c r="E3270" s="682">
        <v>0</v>
      </c>
      <c r="F3270" s="682">
        <v>0</v>
      </c>
      <c r="G3270" s="682">
        <v>0</v>
      </c>
      <c r="H3270" s="706">
        <v>0</v>
      </c>
      <c r="I3270" s="680">
        <v>0</v>
      </c>
      <c r="J3270" s="681">
        <v>0</v>
      </c>
    </row>
    <row r="3271" spans="1:10">
      <c r="A3271" s="685" t="s">
        <v>186</v>
      </c>
      <c r="B3271" s="671" t="s">
        <v>187</v>
      </c>
      <c r="C3271" s="672"/>
      <c r="D3271" s="673"/>
      <c r="E3271" s="674"/>
      <c r="F3271" s="674"/>
      <c r="G3271" s="674"/>
      <c r="H3271" s="707"/>
      <c r="I3271" s="672"/>
      <c r="J3271" s="673"/>
    </row>
    <row r="3272" spans="1:10" ht="22.5">
      <c r="A3272" s="670" t="s">
        <v>188</v>
      </c>
      <c r="B3272" s="671" t="s">
        <v>189</v>
      </c>
      <c r="C3272" s="672"/>
      <c r="D3272" s="673"/>
      <c r="E3272" s="674"/>
      <c r="F3272" s="674"/>
      <c r="G3272" s="674"/>
      <c r="H3272" s="707"/>
      <c r="I3272" s="672"/>
      <c r="J3272" s="673"/>
    </row>
    <row r="3273" spans="1:10" ht="11.25" customHeight="1">
      <c r="A3273" s="686" t="s">
        <v>190</v>
      </c>
      <c r="B3273" s="671" t="s">
        <v>191</v>
      </c>
      <c r="C3273" s="672"/>
      <c r="D3273" s="673"/>
      <c r="E3273" s="674"/>
      <c r="F3273" s="674"/>
      <c r="G3273" s="674"/>
      <c r="H3273" s="707"/>
      <c r="I3273" s="672"/>
      <c r="J3273" s="673"/>
    </row>
    <row r="3274" spans="1:10">
      <c r="A3274" s="686" t="s">
        <v>192</v>
      </c>
      <c r="B3274" s="671" t="s">
        <v>193</v>
      </c>
      <c r="C3274" s="672"/>
      <c r="D3274" s="673"/>
      <c r="E3274" s="674"/>
      <c r="F3274" s="674"/>
      <c r="G3274" s="674"/>
      <c r="H3274" s="707"/>
      <c r="I3274" s="672"/>
      <c r="J3274" s="673"/>
    </row>
    <row r="3275" spans="1:10">
      <c r="A3275" s="686" t="s">
        <v>194</v>
      </c>
      <c r="B3275" s="671" t="s">
        <v>195</v>
      </c>
      <c r="C3275" s="672"/>
      <c r="D3275" s="673"/>
      <c r="E3275" s="674"/>
      <c r="F3275" s="674"/>
      <c r="G3275" s="674"/>
      <c r="H3275" s="707"/>
      <c r="I3275" s="672"/>
      <c r="J3275" s="673"/>
    </row>
    <row r="3276" spans="1:10">
      <c r="A3276" s="686" t="s">
        <v>196</v>
      </c>
      <c r="B3276" s="671" t="s">
        <v>197</v>
      </c>
      <c r="C3276" s="672"/>
      <c r="D3276" s="673"/>
      <c r="E3276" s="674"/>
      <c r="F3276" s="674"/>
      <c r="G3276" s="674"/>
      <c r="H3276" s="707"/>
      <c r="I3276" s="672"/>
      <c r="J3276" s="673"/>
    </row>
    <row r="3277" spans="1:10" ht="12" thickBot="1">
      <c r="A3277" s="687" t="s">
        <v>198</v>
      </c>
      <c r="B3277" s="676" t="s">
        <v>199</v>
      </c>
      <c r="C3277" s="672"/>
      <c r="D3277" s="673"/>
      <c r="E3277" s="674"/>
      <c r="F3277" s="674"/>
      <c r="G3277" s="674"/>
      <c r="H3277" s="707"/>
      <c r="I3277" s="672"/>
      <c r="J3277" s="673"/>
    </row>
    <row r="3278" spans="1:10">
      <c r="A3278" s="714" t="s">
        <v>44</v>
      </c>
      <c r="B3278" s="715" t="s">
        <v>45</v>
      </c>
      <c r="C3278" s="680">
        <v>1</v>
      </c>
      <c r="D3278" s="681">
        <v>1</v>
      </c>
      <c r="E3278" s="682">
        <v>0</v>
      </c>
      <c r="F3278" s="682">
        <v>0</v>
      </c>
      <c r="G3278" s="682">
        <v>0</v>
      </c>
      <c r="H3278" s="706">
        <v>0</v>
      </c>
      <c r="I3278" s="680">
        <v>157</v>
      </c>
      <c r="J3278" s="681">
        <v>157</v>
      </c>
    </row>
    <row r="3279" spans="1:10">
      <c r="A3279" s="686" t="s">
        <v>200</v>
      </c>
      <c r="B3279" s="671" t="s">
        <v>201</v>
      </c>
      <c r="C3279" s="672"/>
      <c r="D3279" s="673"/>
      <c r="E3279" s="674"/>
      <c r="F3279" s="674"/>
      <c r="G3279" s="674"/>
      <c r="H3279" s="707"/>
      <c r="I3279" s="672"/>
      <c r="J3279" s="673"/>
    </row>
    <row r="3280" spans="1:10">
      <c r="A3280" s="686" t="s">
        <v>202</v>
      </c>
      <c r="B3280" s="671" t="s">
        <v>203</v>
      </c>
      <c r="C3280" s="672"/>
      <c r="D3280" s="673"/>
      <c r="E3280" s="674"/>
      <c r="F3280" s="674"/>
      <c r="G3280" s="674"/>
      <c r="H3280" s="707"/>
      <c r="I3280" s="672"/>
      <c r="J3280" s="673"/>
    </row>
    <row r="3281" spans="1:10" ht="22.5">
      <c r="A3281" s="686" t="s">
        <v>204</v>
      </c>
      <c r="B3281" s="716" t="s">
        <v>205</v>
      </c>
      <c r="C3281" s="672"/>
      <c r="D3281" s="673"/>
      <c r="E3281" s="674"/>
      <c r="F3281" s="674"/>
      <c r="G3281" s="674"/>
      <c r="H3281" s="707"/>
      <c r="I3281" s="672"/>
      <c r="J3281" s="673"/>
    </row>
    <row r="3282" spans="1:10">
      <c r="A3282" s="686" t="s">
        <v>206</v>
      </c>
      <c r="B3282" s="716" t="s">
        <v>207</v>
      </c>
      <c r="C3282" s="672"/>
      <c r="D3282" s="673"/>
      <c r="E3282" s="674"/>
      <c r="F3282" s="674"/>
      <c r="G3282" s="674"/>
      <c r="H3282" s="707"/>
      <c r="I3282" s="672"/>
      <c r="J3282" s="673"/>
    </row>
    <row r="3283" spans="1:10">
      <c r="A3283" s="686" t="s">
        <v>208</v>
      </c>
      <c r="B3283" s="716" t="s">
        <v>209</v>
      </c>
      <c r="C3283" s="672"/>
      <c r="D3283" s="673"/>
      <c r="E3283" s="674"/>
      <c r="F3283" s="674"/>
      <c r="G3283" s="674"/>
      <c r="H3283" s="707"/>
      <c r="I3283" s="672"/>
      <c r="J3283" s="673"/>
    </row>
    <row r="3284" spans="1:10" ht="23.25" thickBot="1">
      <c r="A3284" s="687" t="s">
        <v>210</v>
      </c>
      <c r="B3284" s="717" t="s">
        <v>211</v>
      </c>
      <c r="C3284" s="672">
        <v>1</v>
      </c>
      <c r="D3284" s="673">
        <v>1</v>
      </c>
      <c r="E3284" s="674"/>
      <c r="F3284" s="674"/>
      <c r="G3284" s="674"/>
      <c r="H3284" s="707"/>
      <c r="I3284" s="672">
        <v>157</v>
      </c>
      <c r="J3284" s="673">
        <v>157</v>
      </c>
    </row>
    <row r="3285" spans="1:10">
      <c r="A3285" s="705" t="s">
        <v>46</v>
      </c>
      <c r="B3285" s="718" t="s">
        <v>47</v>
      </c>
      <c r="C3285" s="680">
        <v>1</v>
      </c>
      <c r="D3285" s="681">
        <v>1</v>
      </c>
      <c r="E3285" s="682">
        <v>0</v>
      </c>
      <c r="F3285" s="682">
        <v>0</v>
      </c>
      <c r="G3285" s="682">
        <v>0</v>
      </c>
      <c r="H3285" s="706">
        <v>0</v>
      </c>
      <c r="I3285" s="680">
        <v>34</v>
      </c>
      <c r="J3285" s="681">
        <v>34</v>
      </c>
    </row>
    <row r="3286" spans="1:10" ht="12" thickBot="1">
      <c r="A3286" s="687" t="s">
        <v>212</v>
      </c>
      <c r="B3286" s="717" t="s">
        <v>213</v>
      </c>
      <c r="C3286" s="672">
        <v>1</v>
      </c>
      <c r="D3286" s="673">
        <v>1</v>
      </c>
      <c r="E3286" s="674"/>
      <c r="F3286" s="674"/>
      <c r="G3286" s="674"/>
      <c r="H3286" s="707"/>
      <c r="I3286" s="672">
        <v>34</v>
      </c>
      <c r="J3286" s="673">
        <v>34</v>
      </c>
    </row>
    <row r="3287" spans="1:10">
      <c r="A3287" s="705" t="s">
        <v>48</v>
      </c>
      <c r="B3287" s="718" t="s">
        <v>49</v>
      </c>
      <c r="C3287" s="680">
        <v>2</v>
      </c>
      <c r="D3287" s="681">
        <v>2</v>
      </c>
      <c r="E3287" s="682">
        <v>0</v>
      </c>
      <c r="F3287" s="682">
        <v>0</v>
      </c>
      <c r="G3287" s="682">
        <v>0</v>
      </c>
      <c r="H3287" s="706">
        <v>0</v>
      </c>
      <c r="I3287" s="680">
        <v>282</v>
      </c>
      <c r="J3287" s="681">
        <v>282</v>
      </c>
    </row>
    <row r="3288" spans="1:10" ht="12" thickBot="1">
      <c r="A3288" s="687" t="s">
        <v>214</v>
      </c>
      <c r="B3288" s="717" t="s">
        <v>215</v>
      </c>
      <c r="C3288" s="672">
        <v>2</v>
      </c>
      <c r="D3288" s="673">
        <v>2</v>
      </c>
      <c r="E3288" s="674"/>
      <c r="F3288" s="674"/>
      <c r="G3288" s="674"/>
      <c r="H3288" s="707"/>
      <c r="I3288" s="672">
        <v>282</v>
      </c>
      <c r="J3288" s="673">
        <v>282</v>
      </c>
    </row>
    <row r="3289" spans="1:10">
      <c r="A3289" s="705" t="s">
        <v>50</v>
      </c>
      <c r="B3289" s="718" t="s">
        <v>51</v>
      </c>
      <c r="C3289" s="680">
        <v>0</v>
      </c>
      <c r="D3289" s="681">
        <v>0</v>
      </c>
      <c r="E3289" s="682">
        <v>0</v>
      </c>
      <c r="F3289" s="682">
        <v>0</v>
      </c>
      <c r="G3289" s="682">
        <v>0</v>
      </c>
      <c r="H3289" s="706">
        <v>0</v>
      </c>
      <c r="I3289" s="680">
        <v>0</v>
      </c>
      <c r="J3289" s="681">
        <v>0</v>
      </c>
    </row>
    <row r="3290" spans="1:10">
      <c r="A3290" s="686" t="s">
        <v>216</v>
      </c>
      <c r="B3290" s="716" t="s">
        <v>217</v>
      </c>
      <c r="C3290" s="672"/>
      <c r="D3290" s="673"/>
      <c r="E3290" s="674"/>
      <c r="F3290" s="674"/>
      <c r="G3290" s="674"/>
      <c r="H3290" s="707"/>
      <c r="I3290" s="672"/>
      <c r="J3290" s="673"/>
    </row>
    <row r="3291" spans="1:10">
      <c r="A3291" s="686" t="s">
        <v>218</v>
      </c>
      <c r="B3291" s="716" t="s">
        <v>219</v>
      </c>
      <c r="C3291" s="672"/>
      <c r="D3291" s="673"/>
      <c r="E3291" s="674"/>
      <c r="F3291" s="674"/>
      <c r="G3291" s="674"/>
      <c r="H3291" s="707"/>
      <c r="I3291" s="672"/>
      <c r="J3291" s="673"/>
    </row>
    <row r="3292" spans="1:10" ht="12" thickBot="1">
      <c r="A3292" s="687" t="s">
        <v>220</v>
      </c>
      <c r="B3292" s="717" t="s">
        <v>221</v>
      </c>
      <c r="C3292" s="672"/>
      <c r="D3292" s="673"/>
      <c r="E3292" s="674"/>
      <c r="F3292" s="674"/>
      <c r="G3292" s="674"/>
      <c r="H3292" s="707"/>
      <c r="I3292" s="672"/>
      <c r="J3292" s="673"/>
    </row>
    <row r="3293" spans="1:10">
      <c r="A3293" s="705" t="s">
        <v>52</v>
      </c>
      <c r="B3293" s="718" t="s">
        <v>53</v>
      </c>
      <c r="C3293" s="680">
        <v>0</v>
      </c>
      <c r="D3293" s="681">
        <v>0</v>
      </c>
      <c r="E3293" s="682">
        <v>0</v>
      </c>
      <c r="F3293" s="682">
        <v>0</v>
      </c>
      <c r="G3293" s="682">
        <v>0</v>
      </c>
      <c r="H3293" s="706">
        <v>0</v>
      </c>
      <c r="I3293" s="680">
        <v>0</v>
      </c>
      <c r="J3293" s="681">
        <v>0</v>
      </c>
    </row>
    <row r="3294" spans="1:10">
      <c r="A3294" s="686" t="s">
        <v>222</v>
      </c>
      <c r="B3294" s="716" t="s">
        <v>223</v>
      </c>
      <c r="C3294" s="672"/>
      <c r="D3294" s="673"/>
      <c r="E3294" s="674"/>
      <c r="F3294" s="674"/>
      <c r="G3294" s="674"/>
      <c r="H3294" s="707"/>
      <c r="I3294" s="672"/>
      <c r="J3294" s="673"/>
    </row>
    <row r="3295" spans="1:10">
      <c r="A3295" s="686" t="s">
        <v>224</v>
      </c>
      <c r="B3295" s="716" t="s">
        <v>225</v>
      </c>
      <c r="C3295" s="672"/>
      <c r="D3295" s="673"/>
      <c r="E3295" s="674"/>
      <c r="F3295" s="674"/>
      <c r="G3295" s="674"/>
      <c r="H3295" s="707"/>
      <c r="I3295" s="672"/>
      <c r="J3295" s="673"/>
    </row>
    <row r="3296" spans="1:10">
      <c r="A3296" s="686" t="s">
        <v>226</v>
      </c>
      <c r="B3296" s="716" t="s">
        <v>227</v>
      </c>
      <c r="C3296" s="672"/>
      <c r="D3296" s="673"/>
      <c r="E3296" s="674"/>
      <c r="F3296" s="674"/>
      <c r="G3296" s="674"/>
      <c r="H3296" s="707"/>
      <c r="I3296" s="672"/>
      <c r="J3296" s="673"/>
    </row>
    <row r="3297" spans="1:10" ht="12" thickBot="1">
      <c r="A3297" s="687" t="s">
        <v>228</v>
      </c>
      <c r="B3297" s="717" t="s">
        <v>229</v>
      </c>
      <c r="C3297" s="672"/>
      <c r="D3297" s="673"/>
      <c r="E3297" s="674"/>
      <c r="F3297" s="674"/>
      <c r="G3297" s="674"/>
      <c r="H3297" s="707"/>
      <c r="I3297" s="672"/>
      <c r="J3297" s="673"/>
    </row>
    <row r="3298" spans="1:10">
      <c r="A3298" s="705" t="s">
        <v>54</v>
      </c>
      <c r="B3298" s="718" t="s">
        <v>55</v>
      </c>
      <c r="C3298" s="680">
        <v>0</v>
      </c>
      <c r="D3298" s="681">
        <v>0</v>
      </c>
      <c r="E3298" s="682">
        <v>0</v>
      </c>
      <c r="F3298" s="682">
        <v>0</v>
      </c>
      <c r="G3298" s="682">
        <v>0</v>
      </c>
      <c r="H3298" s="706">
        <v>0</v>
      </c>
      <c r="I3298" s="680">
        <v>0</v>
      </c>
      <c r="J3298" s="681">
        <v>0</v>
      </c>
    </row>
    <row r="3299" spans="1:10">
      <c r="A3299" s="686" t="s">
        <v>230</v>
      </c>
      <c r="B3299" s="716" t="s">
        <v>231</v>
      </c>
      <c r="C3299" s="710"/>
      <c r="D3299" s="711"/>
      <c r="E3299" s="712"/>
      <c r="F3299" s="712"/>
      <c r="G3299" s="712"/>
      <c r="H3299" s="713"/>
      <c r="I3299" s="710"/>
      <c r="J3299" s="711"/>
    </row>
    <row r="3300" spans="1:10">
      <c r="A3300" s="686" t="s">
        <v>232</v>
      </c>
      <c r="B3300" s="716" t="s">
        <v>233</v>
      </c>
      <c r="C3300" s="710"/>
      <c r="D3300" s="711"/>
      <c r="E3300" s="712"/>
      <c r="F3300" s="712"/>
      <c r="G3300" s="712"/>
      <c r="H3300" s="713"/>
      <c r="I3300" s="710"/>
      <c r="J3300" s="711"/>
    </row>
    <row r="3301" spans="1:10" ht="12" thickBot="1">
      <c r="A3301" s="687" t="s">
        <v>234</v>
      </c>
      <c r="B3301" s="717" t="s">
        <v>235</v>
      </c>
      <c r="C3301" s="710"/>
      <c r="D3301" s="711"/>
      <c r="E3301" s="712"/>
      <c r="F3301" s="712"/>
      <c r="G3301" s="712"/>
      <c r="H3301" s="713"/>
      <c r="I3301" s="710"/>
      <c r="J3301" s="711"/>
    </row>
    <row r="3302" spans="1:10" ht="31.5" customHeight="1">
      <c r="A3302" s="705" t="s">
        <v>254</v>
      </c>
      <c r="B3302" s="718" t="s">
        <v>57</v>
      </c>
      <c r="C3302" s="680"/>
      <c r="D3302" s="681"/>
      <c r="E3302" s="682"/>
      <c r="F3302" s="682"/>
      <c r="G3302" s="682"/>
      <c r="H3302" s="706"/>
      <c r="I3302" s="680"/>
      <c r="J3302" s="681"/>
    </row>
    <row r="3303" spans="1:10" ht="11.25" customHeight="1">
      <c r="A3303" s="686" t="s">
        <v>236</v>
      </c>
      <c r="B3303" s="716" t="s">
        <v>237</v>
      </c>
      <c r="C3303" s="672"/>
      <c r="D3303" s="673"/>
      <c r="E3303" s="674"/>
      <c r="F3303" s="674"/>
      <c r="G3303" s="674"/>
      <c r="H3303" s="707"/>
      <c r="I3303" s="672"/>
      <c r="J3303" s="673"/>
    </row>
    <row r="3304" spans="1:10" ht="23.25" thickBot="1">
      <c r="A3304" s="687" t="s">
        <v>238</v>
      </c>
      <c r="B3304" s="717" t="s">
        <v>239</v>
      </c>
      <c r="C3304" s="710"/>
      <c r="D3304" s="711"/>
      <c r="E3304" s="712"/>
      <c r="F3304" s="712"/>
      <c r="G3304" s="712"/>
      <c r="H3304" s="713"/>
      <c r="I3304" s="710"/>
      <c r="J3304" s="711"/>
    </row>
    <row r="3305" spans="1:10" ht="11.25" customHeight="1">
      <c r="A3305" s="714" t="s">
        <v>58</v>
      </c>
      <c r="B3305" s="719" t="s">
        <v>59</v>
      </c>
      <c r="C3305" s="680"/>
      <c r="D3305" s="681"/>
      <c r="E3305" s="682"/>
      <c r="F3305" s="682"/>
      <c r="G3305" s="682"/>
      <c r="H3305" s="706"/>
      <c r="I3305" s="680"/>
      <c r="J3305" s="681"/>
    </row>
    <row r="3306" spans="1:10" ht="11.25" customHeight="1" thickBot="1">
      <c r="A3306" s="687" t="s">
        <v>240</v>
      </c>
      <c r="B3306" s="717" t="s">
        <v>241</v>
      </c>
      <c r="C3306" s="688"/>
      <c r="D3306" s="689"/>
      <c r="E3306" s="690"/>
      <c r="F3306" s="690"/>
      <c r="G3306" s="690"/>
      <c r="H3306" s="720"/>
      <c r="I3306" s="688"/>
      <c r="J3306" s="689"/>
    </row>
  </sheetData>
  <sheetProtection selectLockedCells="1" selectUnlockedCells="1"/>
  <mergeCells count="224">
    <mergeCell ref="A2:A5"/>
    <mergeCell ref="B2:B5"/>
    <mergeCell ref="C2:D4"/>
    <mergeCell ref="E2:H3"/>
    <mergeCell ref="I2:J4"/>
    <mergeCell ref="E4:F4"/>
    <mergeCell ref="G4:H4"/>
    <mergeCell ref="A126:B126"/>
    <mergeCell ref="A240:A243"/>
    <mergeCell ref="B240:B243"/>
    <mergeCell ref="C240:D242"/>
    <mergeCell ref="E240:H241"/>
    <mergeCell ref="I240:J242"/>
    <mergeCell ref="E242:F242"/>
    <mergeCell ref="G242:H242"/>
    <mergeCell ref="A7:B7"/>
    <mergeCell ref="A121:A124"/>
    <mergeCell ref="B121:B124"/>
    <mergeCell ref="C121:D123"/>
    <mergeCell ref="E121:H122"/>
    <mergeCell ref="I121:J123"/>
    <mergeCell ref="E123:F123"/>
    <mergeCell ref="G123:H123"/>
    <mergeCell ref="A363:B363"/>
    <mergeCell ref="A476:A479"/>
    <mergeCell ref="B476:B479"/>
    <mergeCell ref="C476:D478"/>
    <mergeCell ref="E476:H477"/>
    <mergeCell ref="I476:J478"/>
    <mergeCell ref="E478:F478"/>
    <mergeCell ref="G478:H478"/>
    <mergeCell ref="A245:B245"/>
    <mergeCell ref="A358:A361"/>
    <mergeCell ref="B358:B361"/>
    <mergeCell ref="C358:D360"/>
    <mergeCell ref="E358:H359"/>
    <mergeCell ref="I358:J360"/>
    <mergeCell ref="E360:F360"/>
    <mergeCell ref="G360:H360"/>
    <mergeCell ref="A599:B599"/>
    <mergeCell ref="A712:A715"/>
    <mergeCell ref="B712:B715"/>
    <mergeCell ref="C712:D714"/>
    <mergeCell ref="E712:H713"/>
    <mergeCell ref="I712:J714"/>
    <mergeCell ref="E714:F714"/>
    <mergeCell ref="G714:H714"/>
    <mergeCell ref="A481:B481"/>
    <mergeCell ref="A594:A597"/>
    <mergeCell ref="B594:B597"/>
    <mergeCell ref="C594:D596"/>
    <mergeCell ref="E594:H595"/>
    <mergeCell ref="I594:J596"/>
    <mergeCell ref="E596:F596"/>
    <mergeCell ref="G596:H596"/>
    <mergeCell ref="A835:B835"/>
    <mergeCell ref="A948:A951"/>
    <mergeCell ref="B948:B951"/>
    <mergeCell ref="C948:D950"/>
    <mergeCell ref="E948:H949"/>
    <mergeCell ref="I948:J950"/>
    <mergeCell ref="E950:F950"/>
    <mergeCell ref="G950:H950"/>
    <mergeCell ref="A717:B717"/>
    <mergeCell ref="A830:A833"/>
    <mergeCell ref="B830:B833"/>
    <mergeCell ref="C830:D832"/>
    <mergeCell ref="E830:H831"/>
    <mergeCell ref="I830:J832"/>
    <mergeCell ref="E832:F832"/>
    <mergeCell ref="G832:H832"/>
    <mergeCell ref="A1071:B1071"/>
    <mergeCell ref="A1184:A1187"/>
    <mergeCell ref="B1184:B1187"/>
    <mergeCell ref="C1184:D1186"/>
    <mergeCell ref="E1184:H1185"/>
    <mergeCell ref="I1184:J1186"/>
    <mergeCell ref="E1186:F1186"/>
    <mergeCell ref="G1186:H1186"/>
    <mergeCell ref="A953:B953"/>
    <mergeCell ref="A1066:A1069"/>
    <mergeCell ref="B1066:B1069"/>
    <mergeCell ref="C1066:D1068"/>
    <mergeCell ref="E1066:H1067"/>
    <mergeCell ref="I1066:J1068"/>
    <mergeCell ref="E1068:F1068"/>
    <mergeCell ref="G1068:H1068"/>
    <mergeCell ref="A1307:B1307"/>
    <mergeCell ref="A1420:A1423"/>
    <mergeCell ref="B1420:B1423"/>
    <mergeCell ref="C1420:D1422"/>
    <mergeCell ref="E1420:H1421"/>
    <mergeCell ref="I1420:J1422"/>
    <mergeCell ref="E1422:F1422"/>
    <mergeCell ref="G1422:H1422"/>
    <mergeCell ref="A1189:B1189"/>
    <mergeCell ref="A1302:A1305"/>
    <mergeCell ref="B1302:B1305"/>
    <mergeCell ref="C1302:D1304"/>
    <mergeCell ref="E1302:H1303"/>
    <mergeCell ref="I1302:J1304"/>
    <mergeCell ref="E1304:F1304"/>
    <mergeCell ref="G1304:H1304"/>
    <mergeCell ref="A1543:B1543"/>
    <mergeCell ref="A1656:A1659"/>
    <mergeCell ref="B1656:B1659"/>
    <mergeCell ref="C1656:D1658"/>
    <mergeCell ref="E1656:H1657"/>
    <mergeCell ref="I1656:J1658"/>
    <mergeCell ref="E1658:F1658"/>
    <mergeCell ref="G1658:H1658"/>
    <mergeCell ref="A1425:B1425"/>
    <mergeCell ref="A1538:A1541"/>
    <mergeCell ref="B1538:B1541"/>
    <mergeCell ref="C1538:D1540"/>
    <mergeCell ref="E1538:H1539"/>
    <mergeCell ref="I1538:J1540"/>
    <mergeCell ref="E1540:F1540"/>
    <mergeCell ref="G1540:H1540"/>
    <mergeCell ref="A1779:B1779"/>
    <mergeCell ref="A1892:A1895"/>
    <mergeCell ref="B1892:B1895"/>
    <mergeCell ref="C1892:D1894"/>
    <mergeCell ref="E1892:H1893"/>
    <mergeCell ref="I1892:J1894"/>
    <mergeCell ref="E1894:F1894"/>
    <mergeCell ref="G1894:H1894"/>
    <mergeCell ref="A1661:B1661"/>
    <mergeCell ref="A1774:A1777"/>
    <mergeCell ref="B1774:B1777"/>
    <mergeCell ref="C1774:D1776"/>
    <mergeCell ref="E1774:H1775"/>
    <mergeCell ref="I1774:J1776"/>
    <mergeCell ref="E1776:F1776"/>
    <mergeCell ref="G1776:H1776"/>
    <mergeCell ref="A2015:B2015"/>
    <mergeCell ref="A2128:A2131"/>
    <mergeCell ref="B2128:B2131"/>
    <mergeCell ref="C2128:D2130"/>
    <mergeCell ref="E2128:H2129"/>
    <mergeCell ref="I2128:J2130"/>
    <mergeCell ref="E2130:F2130"/>
    <mergeCell ref="G2130:H2130"/>
    <mergeCell ref="A1897:B1897"/>
    <mergeCell ref="A2010:A2013"/>
    <mergeCell ref="B2010:B2013"/>
    <mergeCell ref="C2010:D2012"/>
    <mergeCell ref="E2010:H2011"/>
    <mergeCell ref="I2010:J2012"/>
    <mergeCell ref="E2012:F2012"/>
    <mergeCell ref="G2012:H2012"/>
    <mergeCell ref="A2251:B2251"/>
    <mergeCell ref="A2364:A2367"/>
    <mergeCell ref="B2364:B2367"/>
    <mergeCell ref="C2364:D2366"/>
    <mergeCell ref="E2364:H2365"/>
    <mergeCell ref="I2364:J2366"/>
    <mergeCell ref="E2366:F2366"/>
    <mergeCell ref="G2366:H2366"/>
    <mergeCell ref="A2133:B2133"/>
    <mergeCell ref="A2246:A2249"/>
    <mergeCell ref="B2246:B2249"/>
    <mergeCell ref="C2246:D2248"/>
    <mergeCell ref="E2246:H2247"/>
    <mergeCell ref="I2246:J2248"/>
    <mergeCell ref="E2248:F2248"/>
    <mergeCell ref="G2248:H2248"/>
    <mergeCell ref="A2487:B2487"/>
    <mergeCell ref="A2600:A2603"/>
    <mergeCell ref="B2600:B2603"/>
    <mergeCell ref="C2600:D2602"/>
    <mergeCell ref="E2600:H2601"/>
    <mergeCell ref="I2600:J2602"/>
    <mergeCell ref="E2602:F2602"/>
    <mergeCell ref="G2602:H2602"/>
    <mergeCell ref="A2369:B2369"/>
    <mergeCell ref="A2482:A2485"/>
    <mergeCell ref="B2482:B2485"/>
    <mergeCell ref="C2482:D2484"/>
    <mergeCell ref="E2482:H2483"/>
    <mergeCell ref="I2482:J2484"/>
    <mergeCell ref="E2484:F2484"/>
    <mergeCell ref="G2484:H2484"/>
    <mergeCell ref="A2723:B2723"/>
    <mergeCell ref="A2836:A2839"/>
    <mergeCell ref="B2836:B2839"/>
    <mergeCell ref="C2836:D2838"/>
    <mergeCell ref="E2836:H2837"/>
    <mergeCell ref="I2836:J2838"/>
    <mergeCell ref="E2838:F2838"/>
    <mergeCell ref="G2838:H2838"/>
    <mergeCell ref="A2605:B2605"/>
    <mergeCell ref="A2718:A2721"/>
    <mergeCell ref="B2718:B2721"/>
    <mergeCell ref="C2718:D2720"/>
    <mergeCell ref="E2718:H2719"/>
    <mergeCell ref="I2718:J2720"/>
    <mergeCell ref="E2720:F2720"/>
    <mergeCell ref="G2720:H2720"/>
    <mergeCell ref="A2959:B2959"/>
    <mergeCell ref="A3072:A3075"/>
    <mergeCell ref="B3072:B3075"/>
    <mergeCell ref="C3072:D3074"/>
    <mergeCell ref="E3072:H3073"/>
    <mergeCell ref="I3072:J3074"/>
    <mergeCell ref="E3074:F3074"/>
    <mergeCell ref="G3074:H3074"/>
    <mergeCell ref="A2841:B2841"/>
    <mergeCell ref="A2954:A2957"/>
    <mergeCell ref="B2954:B2957"/>
    <mergeCell ref="C2954:D2956"/>
    <mergeCell ref="E2954:H2955"/>
    <mergeCell ref="I2954:J2956"/>
    <mergeCell ref="E2956:F2956"/>
    <mergeCell ref="G2956:H2956"/>
    <mergeCell ref="A3195:B3195"/>
    <mergeCell ref="A3077:B3077"/>
    <mergeCell ref="A3190:A3193"/>
    <mergeCell ref="B3190:B3193"/>
    <mergeCell ref="C3190:D3192"/>
    <mergeCell ref="E3190:H3191"/>
    <mergeCell ref="I3190:J3192"/>
    <mergeCell ref="E3192:F3192"/>
    <mergeCell ref="G3192:H3192"/>
  </mergeCells>
  <printOptions horizontalCentered="1"/>
  <pageMargins left="0.11811023622047245" right="0.11811023622047245" top="0.62992125984251968" bottom="0.23622047244094491" header="0.31496062992125984" footer="0.23622047244094491"/>
  <pageSetup paperSize="9" firstPageNumber="0" orientation="portrait" useFirstPageNumber="1" r:id="rId1"/>
  <headerFooter alignWithMargins="0">
    <oddHeader>&amp;C&amp;"Times New Roman CYR,Italic"&amp;8Трудови злополуки - 2024 г. - брой - разпределение по териториално поделение на НОИ, икономически дейности, вид и последици
(Класификация на икономическите дейности - 2008 (КИД-2008)</oddHeader>
    <oddFooter>&amp;C&amp;"Times New Roman Cyr,Regular"&amp;8НАЦИОНАЛЕН  ОСИГУРИТЕЛЕН  ИНСТИТУТ&amp;R]</oddFooter>
  </headerFooter>
  <rowBreaks count="54" manualBreakCount="54">
    <brk id="57" max="16383" man="1"/>
    <brk id="176" max="16383" man="1"/>
    <brk id="238" max="16383" man="1"/>
    <brk id="295" max="16383" man="1"/>
    <brk id="356" max="16383" man="1"/>
    <brk id="413" max="16383" man="1"/>
    <brk id="474" max="16383" man="1"/>
    <brk id="531" max="16383" man="1"/>
    <brk id="592" max="16383" man="1"/>
    <brk id="649" max="16383" man="1"/>
    <brk id="710" max="16383" man="1"/>
    <brk id="767" max="16383" man="1"/>
    <brk id="828" max="16383" man="1"/>
    <brk id="885" max="16383" man="1"/>
    <brk id="946" max="16383" man="1"/>
    <brk id="1003" max="16383" man="1"/>
    <brk id="1064" max="16383" man="1"/>
    <brk id="1121" max="16383" man="1"/>
    <brk id="1182" max="16383" man="1"/>
    <brk id="1239" max="16383" man="1"/>
    <brk id="1300" max="16383" man="1"/>
    <brk id="1357" max="16383" man="1"/>
    <brk id="1418" max="16383" man="1"/>
    <brk id="1475" max="16383" man="1"/>
    <brk id="1536" max="16383" man="1"/>
    <brk id="1593" max="16383" man="1"/>
    <brk id="1654" max="16383" man="1"/>
    <brk id="1711" max="16383" man="1"/>
    <brk id="1772" max="16383" man="1"/>
    <brk id="1829" max="16383" man="1"/>
    <brk id="1890" max="16383" man="1"/>
    <brk id="1947" max="16383" man="1"/>
    <brk id="2008" max="16383" man="1"/>
    <brk id="2065" max="16383" man="1"/>
    <brk id="2126" max="16383" man="1"/>
    <brk id="2183" max="16383" man="1"/>
    <brk id="2244" max="16383" man="1"/>
    <brk id="2301" max="16383" man="1"/>
    <brk id="2362" max="16383" man="1"/>
    <brk id="2419" max="16383" man="1"/>
    <brk id="2480" max="16383" man="1"/>
    <brk id="2537" max="16383" man="1"/>
    <brk id="2598" max="16383" man="1"/>
    <brk id="2655" max="16383" man="1"/>
    <brk id="2716" max="16383" man="1"/>
    <brk id="2773" max="16383" man="1"/>
    <brk id="2834" max="16383" man="1"/>
    <brk id="2891" max="16383" man="1"/>
    <brk id="2952" max="16383" man="1"/>
    <brk id="3009" max="16383" man="1"/>
    <brk id="3070" max="16383" man="1"/>
    <brk id="3127" max="16383" man="1"/>
    <brk id="3188" max="16383" man="1"/>
    <brk id="32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AF36"/>
  <sheetViews>
    <sheetView workbookViewId="0">
      <selection activeCell="B2" sqref="B2:B6"/>
    </sheetView>
  </sheetViews>
  <sheetFormatPr defaultColWidth="9.140625" defaultRowHeight="11.25"/>
  <cols>
    <col min="1" max="1" width="3.85546875" style="98" customWidth="1"/>
    <col min="2" max="2" width="22.42578125" style="98" customWidth="1"/>
    <col min="3" max="3" width="5.85546875" style="98" customWidth="1"/>
    <col min="4" max="31" width="3.7109375" style="98" customWidth="1"/>
    <col min="32" max="32" width="5.140625" style="98" customWidth="1"/>
    <col min="33" max="16384" width="9.140625" style="98"/>
  </cols>
  <sheetData>
    <row r="1" spans="1:32" s="94" customFormat="1" ht="19.5" customHeight="1" thickBot="1">
      <c r="A1" s="1859" t="s">
        <v>1791</v>
      </c>
      <c r="B1" s="1859"/>
      <c r="C1" s="1859"/>
      <c r="D1" s="1859"/>
      <c r="E1" s="1859"/>
      <c r="F1" s="1859"/>
      <c r="G1" s="1859"/>
      <c r="H1" s="1859"/>
      <c r="I1" s="1859"/>
      <c r="J1" s="1859"/>
      <c r="K1" s="1859"/>
      <c r="L1" s="1859"/>
      <c r="M1" s="1859"/>
      <c r="N1" s="1859"/>
      <c r="O1" s="1859"/>
      <c r="P1" s="1859"/>
      <c r="Q1" s="1859"/>
      <c r="R1" s="1859"/>
      <c r="S1" s="1859"/>
      <c r="T1" s="1859"/>
      <c r="U1" s="1859"/>
      <c r="V1" s="1859"/>
      <c r="W1" s="1859"/>
      <c r="X1" s="1859"/>
      <c r="Y1" s="1859"/>
      <c r="Z1" s="1859"/>
      <c r="AA1" s="1859"/>
      <c r="AB1" s="1859"/>
      <c r="AC1" s="1859"/>
      <c r="AD1" s="1859"/>
      <c r="AE1" s="1859"/>
      <c r="AF1" s="1859"/>
    </row>
    <row r="2" spans="1:32" s="95" customFormat="1" ht="23.25" customHeight="1" thickBot="1">
      <c r="A2" s="1866" t="s">
        <v>255</v>
      </c>
      <c r="B2" s="1867" t="s">
        <v>256</v>
      </c>
      <c r="C2" s="1868" t="s">
        <v>257</v>
      </c>
      <c r="D2" s="1860" t="s">
        <v>258</v>
      </c>
      <c r="E2" s="1861"/>
      <c r="F2" s="1861"/>
      <c r="G2" s="1861"/>
      <c r="H2" s="1861"/>
      <c r="I2" s="1861"/>
      <c r="J2" s="1861"/>
      <c r="K2" s="1861"/>
      <c r="L2" s="1861"/>
      <c r="M2" s="1861"/>
      <c r="N2" s="1861"/>
      <c r="O2" s="1861"/>
      <c r="P2" s="1861"/>
      <c r="Q2" s="1861"/>
      <c r="R2" s="1861"/>
      <c r="S2" s="1861"/>
      <c r="T2" s="1861"/>
      <c r="U2" s="1861"/>
      <c r="V2" s="1861"/>
      <c r="W2" s="1861"/>
      <c r="X2" s="1861"/>
      <c r="Y2" s="1861"/>
      <c r="Z2" s="1861"/>
      <c r="AA2" s="1861"/>
      <c r="AB2" s="1861"/>
      <c r="AC2" s="1861"/>
      <c r="AD2" s="1861"/>
      <c r="AE2" s="1861"/>
      <c r="AF2" s="1858" t="s">
        <v>259</v>
      </c>
    </row>
    <row r="3" spans="1:32" ht="12.75" customHeight="1" thickBot="1">
      <c r="A3" s="1866"/>
      <c r="B3" s="1867"/>
      <c r="C3" s="1868"/>
      <c r="D3" s="1869" t="s">
        <v>260</v>
      </c>
      <c r="E3" s="1856" t="s">
        <v>261</v>
      </c>
      <c r="F3" s="1856" t="s">
        <v>262</v>
      </c>
      <c r="G3" s="1856" t="s">
        <v>263</v>
      </c>
      <c r="H3" s="1856" t="s">
        <v>264</v>
      </c>
      <c r="I3" s="1856" t="s">
        <v>265</v>
      </c>
      <c r="J3" s="1856" t="s">
        <v>266</v>
      </c>
      <c r="K3" s="1856" t="s">
        <v>267</v>
      </c>
      <c r="L3" s="1856" t="s">
        <v>268</v>
      </c>
      <c r="M3" s="1856" t="s">
        <v>269</v>
      </c>
      <c r="N3" s="1856" t="s">
        <v>270</v>
      </c>
      <c r="O3" s="1856" t="s">
        <v>271</v>
      </c>
      <c r="P3" s="1856" t="s">
        <v>272</v>
      </c>
      <c r="Q3" s="1856" t="s">
        <v>273</v>
      </c>
      <c r="R3" s="1856" t="s">
        <v>274</v>
      </c>
      <c r="S3" s="1856" t="s">
        <v>275</v>
      </c>
      <c r="T3" s="1856" t="s">
        <v>276</v>
      </c>
      <c r="U3" s="1856" t="s">
        <v>277</v>
      </c>
      <c r="V3" s="1856" t="s">
        <v>278</v>
      </c>
      <c r="W3" s="1856" t="s">
        <v>279</v>
      </c>
      <c r="X3" s="1856" t="s">
        <v>280</v>
      </c>
      <c r="Y3" s="1856" t="s">
        <v>281</v>
      </c>
      <c r="Z3" s="1856" t="s">
        <v>282</v>
      </c>
      <c r="AA3" s="1856" t="s">
        <v>283</v>
      </c>
      <c r="AB3" s="1856" t="s">
        <v>284</v>
      </c>
      <c r="AC3" s="1856" t="s">
        <v>285</v>
      </c>
      <c r="AD3" s="1856" t="s">
        <v>286</v>
      </c>
      <c r="AE3" s="1857" t="s">
        <v>287</v>
      </c>
      <c r="AF3" s="1858"/>
    </row>
    <row r="4" spans="1:32" ht="12.75" customHeight="1" thickBot="1">
      <c r="A4" s="1866"/>
      <c r="B4" s="1867"/>
      <c r="C4" s="1868"/>
      <c r="D4" s="1869"/>
      <c r="E4" s="1856"/>
      <c r="F4" s="1856"/>
      <c r="G4" s="1856"/>
      <c r="H4" s="1856"/>
      <c r="I4" s="1856"/>
      <c r="J4" s="1856"/>
      <c r="K4" s="1856"/>
      <c r="L4" s="1856"/>
      <c r="M4" s="1856"/>
      <c r="N4" s="1856"/>
      <c r="O4" s="1856"/>
      <c r="P4" s="1856"/>
      <c r="Q4" s="1856"/>
      <c r="R4" s="1856"/>
      <c r="S4" s="1856"/>
      <c r="T4" s="1856"/>
      <c r="U4" s="1856"/>
      <c r="V4" s="1856"/>
      <c r="W4" s="1856"/>
      <c r="X4" s="1856"/>
      <c r="Y4" s="1856"/>
      <c r="Z4" s="1856"/>
      <c r="AA4" s="1856"/>
      <c r="AB4" s="1856"/>
      <c r="AC4" s="1856"/>
      <c r="AD4" s="1856"/>
      <c r="AE4" s="1857"/>
      <c r="AF4" s="1858"/>
    </row>
    <row r="5" spans="1:32" ht="12.75" customHeight="1" thickBot="1">
      <c r="A5" s="1866"/>
      <c r="B5" s="1867"/>
      <c r="C5" s="1868"/>
      <c r="D5" s="1869"/>
      <c r="E5" s="1856"/>
      <c r="F5" s="1856"/>
      <c r="G5" s="1856"/>
      <c r="H5" s="1856"/>
      <c r="I5" s="1856"/>
      <c r="J5" s="1856"/>
      <c r="K5" s="1856"/>
      <c r="L5" s="1856"/>
      <c r="M5" s="1856"/>
      <c r="N5" s="1856"/>
      <c r="O5" s="1856"/>
      <c r="P5" s="1856"/>
      <c r="Q5" s="1856"/>
      <c r="R5" s="1856"/>
      <c r="S5" s="1856"/>
      <c r="T5" s="1856"/>
      <c r="U5" s="1856"/>
      <c r="V5" s="1856"/>
      <c r="W5" s="1856"/>
      <c r="X5" s="1856"/>
      <c r="Y5" s="1856"/>
      <c r="Z5" s="1856"/>
      <c r="AA5" s="1856"/>
      <c r="AB5" s="1856"/>
      <c r="AC5" s="1856"/>
      <c r="AD5" s="1856"/>
      <c r="AE5" s="1857"/>
      <c r="AF5" s="1858"/>
    </row>
    <row r="6" spans="1:32" ht="35.25" customHeight="1" thickBot="1">
      <c r="A6" s="1866"/>
      <c r="B6" s="1867"/>
      <c r="C6" s="1868"/>
      <c r="D6" s="1869"/>
      <c r="E6" s="1856"/>
      <c r="F6" s="1856"/>
      <c r="G6" s="1856"/>
      <c r="H6" s="1856"/>
      <c r="I6" s="1856"/>
      <c r="J6" s="1856"/>
      <c r="K6" s="1856"/>
      <c r="L6" s="1856"/>
      <c r="M6" s="1856"/>
      <c r="N6" s="1856"/>
      <c r="O6" s="1856"/>
      <c r="P6" s="1856"/>
      <c r="Q6" s="1856"/>
      <c r="R6" s="1856"/>
      <c r="S6" s="1856"/>
      <c r="T6" s="1856"/>
      <c r="U6" s="1856"/>
      <c r="V6" s="1856"/>
      <c r="W6" s="1856"/>
      <c r="X6" s="1856"/>
      <c r="Y6" s="1856"/>
      <c r="Z6" s="1856"/>
      <c r="AA6" s="1856"/>
      <c r="AB6" s="1856"/>
      <c r="AC6" s="1856"/>
      <c r="AD6" s="1856"/>
      <c r="AE6" s="1857"/>
      <c r="AF6" s="1858"/>
    </row>
    <row r="7" spans="1:32" s="96" customFormat="1" ht="12.75" customHeight="1">
      <c r="A7" s="726">
        <v>1</v>
      </c>
      <c r="B7" s="727" t="s">
        <v>260</v>
      </c>
      <c r="C7" s="728">
        <v>56</v>
      </c>
      <c r="D7" s="729">
        <v>40</v>
      </c>
      <c r="E7" s="729"/>
      <c r="F7" s="729"/>
      <c r="G7" s="729"/>
      <c r="H7" s="729"/>
      <c r="I7" s="729"/>
      <c r="J7" s="729"/>
      <c r="K7" s="729"/>
      <c r="L7" s="729"/>
      <c r="M7" s="729"/>
      <c r="N7" s="729">
        <v>1</v>
      </c>
      <c r="O7" s="729">
        <v>1</v>
      </c>
      <c r="P7" s="729"/>
      <c r="Q7" s="729">
        <v>1</v>
      </c>
      <c r="R7" s="729">
        <v>2</v>
      </c>
      <c r="S7" s="729"/>
      <c r="T7" s="729"/>
      <c r="U7" s="729"/>
      <c r="V7" s="729"/>
      <c r="W7" s="729"/>
      <c r="X7" s="729"/>
      <c r="Y7" s="729">
        <v>1</v>
      </c>
      <c r="Z7" s="729">
        <v>1</v>
      </c>
      <c r="AA7" s="729"/>
      <c r="AB7" s="729">
        <v>1</v>
      </c>
      <c r="AC7" s="730"/>
      <c r="AD7" s="730"/>
      <c r="AE7" s="731"/>
      <c r="AF7" s="732">
        <v>8</v>
      </c>
    </row>
    <row r="8" spans="1:32" s="96" customFormat="1" ht="12.75" customHeight="1">
      <c r="A8" s="733">
        <v>2</v>
      </c>
      <c r="B8" s="734" t="s">
        <v>261</v>
      </c>
      <c r="C8" s="735">
        <v>85</v>
      </c>
      <c r="D8" s="736"/>
      <c r="E8" s="736">
        <v>76</v>
      </c>
      <c r="F8" s="736">
        <v>1</v>
      </c>
      <c r="G8" s="736">
        <v>2</v>
      </c>
      <c r="H8" s="736"/>
      <c r="I8" s="736"/>
      <c r="J8" s="736"/>
      <c r="K8" s="736"/>
      <c r="L8" s="736"/>
      <c r="M8" s="736"/>
      <c r="N8" s="736"/>
      <c r="O8" s="736"/>
      <c r="P8" s="736"/>
      <c r="Q8" s="736">
        <v>1</v>
      </c>
      <c r="R8" s="736"/>
      <c r="S8" s="736"/>
      <c r="T8" s="736"/>
      <c r="U8" s="736"/>
      <c r="V8" s="736"/>
      <c r="W8" s="736"/>
      <c r="X8" s="736"/>
      <c r="Y8" s="736">
        <v>1</v>
      </c>
      <c r="Z8" s="736"/>
      <c r="AA8" s="736"/>
      <c r="AB8" s="736"/>
      <c r="AC8" s="737"/>
      <c r="AD8" s="737">
        <v>1</v>
      </c>
      <c r="AE8" s="738"/>
      <c r="AF8" s="739">
        <v>3</v>
      </c>
    </row>
    <row r="9" spans="1:32" s="95" customFormat="1" ht="12.75" customHeight="1">
      <c r="A9" s="740">
        <v>3</v>
      </c>
      <c r="B9" s="741" t="s">
        <v>262</v>
      </c>
      <c r="C9" s="742">
        <v>169</v>
      </c>
      <c r="D9" s="743"/>
      <c r="E9" s="743">
        <v>1</v>
      </c>
      <c r="F9" s="743">
        <v>147</v>
      </c>
      <c r="G9" s="743"/>
      <c r="H9" s="743"/>
      <c r="I9" s="743"/>
      <c r="J9" s="743">
        <v>1</v>
      </c>
      <c r="K9" s="743">
        <v>2</v>
      </c>
      <c r="L9" s="743"/>
      <c r="M9" s="743"/>
      <c r="N9" s="743">
        <v>1</v>
      </c>
      <c r="O9" s="743"/>
      <c r="P9" s="743"/>
      <c r="Q9" s="743"/>
      <c r="R9" s="743"/>
      <c r="S9" s="743"/>
      <c r="T9" s="743">
        <v>1</v>
      </c>
      <c r="U9" s="743"/>
      <c r="V9" s="743"/>
      <c r="W9" s="743"/>
      <c r="X9" s="743"/>
      <c r="Y9" s="743">
        <v>6</v>
      </c>
      <c r="Z9" s="743"/>
      <c r="AA9" s="743"/>
      <c r="AB9" s="743">
        <v>1</v>
      </c>
      <c r="AC9" s="744"/>
      <c r="AD9" s="744">
        <v>2</v>
      </c>
      <c r="AE9" s="745"/>
      <c r="AF9" s="746">
        <v>7</v>
      </c>
    </row>
    <row r="10" spans="1:32" s="95" customFormat="1" ht="12.75" customHeight="1">
      <c r="A10" s="740">
        <v>4</v>
      </c>
      <c r="B10" s="741" t="s">
        <v>263</v>
      </c>
      <c r="C10" s="742">
        <v>78</v>
      </c>
      <c r="D10" s="743"/>
      <c r="E10" s="743"/>
      <c r="F10" s="743">
        <v>3</v>
      </c>
      <c r="G10" s="743">
        <v>57</v>
      </c>
      <c r="H10" s="743"/>
      <c r="I10" s="743"/>
      <c r="J10" s="743">
        <v>2</v>
      </c>
      <c r="K10" s="743"/>
      <c r="L10" s="743"/>
      <c r="M10" s="743"/>
      <c r="N10" s="743">
        <v>1</v>
      </c>
      <c r="O10" s="743">
        <v>1</v>
      </c>
      <c r="P10" s="743"/>
      <c r="Q10" s="743"/>
      <c r="R10" s="743">
        <v>2</v>
      </c>
      <c r="S10" s="743">
        <v>1</v>
      </c>
      <c r="T10" s="743">
        <v>1</v>
      </c>
      <c r="U10" s="743">
        <v>2</v>
      </c>
      <c r="V10" s="743"/>
      <c r="W10" s="743"/>
      <c r="X10" s="743"/>
      <c r="Y10" s="743"/>
      <c r="Z10" s="743">
        <v>1</v>
      </c>
      <c r="AA10" s="743">
        <v>3</v>
      </c>
      <c r="AB10" s="743"/>
      <c r="AC10" s="744"/>
      <c r="AD10" s="744"/>
      <c r="AE10" s="745"/>
      <c r="AF10" s="746">
        <v>4</v>
      </c>
    </row>
    <row r="11" spans="1:32" s="95" customFormat="1" ht="12.75" customHeight="1">
      <c r="A11" s="740">
        <v>5</v>
      </c>
      <c r="B11" s="741" t="s">
        <v>264</v>
      </c>
      <c r="C11" s="742">
        <v>8</v>
      </c>
      <c r="D11" s="743"/>
      <c r="E11" s="743"/>
      <c r="F11" s="743"/>
      <c r="G11" s="743"/>
      <c r="H11" s="743">
        <v>8</v>
      </c>
      <c r="I11" s="743"/>
      <c r="J11" s="743"/>
      <c r="K11" s="743"/>
      <c r="L11" s="743"/>
      <c r="M11" s="743"/>
      <c r="N11" s="743"/>
      <c r="O11" s="743"/>
      <c r="P11" s="743"/>
      <c r="Q11" s="743"/>
      <c r="R11" s="743"/>
      <c r="S11" s="743"/>
      <c r="T11" s="743"/>
      <c r="U11" s="743"/>
      <c r="V11" s="743"/>
      <c r="W11" s="743"/>
      <c r="X11" s="743"/>
      <c r="Y11" s="743"/>
      <c r="Z11" s="743"/>
      <c r="AA11" s="743"/>
      <c r="AB11" s="743"/>
      <c r="AC11" s="744"/>
      <c r="AD11" s="744"/>
      <c r="AE11" s="745"/>
      <c r="AF11" s="746"/>
    </row>
    <row r="12" spans="1:32" s="95" customFormat="1" ht="12.75" customHeight="1">
      <c r="A12" s="740">
        <v>6</v>
      </c>
      <c r="B12" s="741" t="s">
        <v>265</v>
      </c>
      <c r="C12" s="742">
        <v>25</v>
      </c>
      <c r="D12" s="743"/>
      <c r="E12" s="743"/>
      <c r="F12" s="743"/>
      <c r="G12" s="743"/>
      <c r="H12" s="743"/>
      <c r="I12" s="743">
        <v>18</v>
      </c>
      <c r="J12" s="743"/>
      <c r="K12" s="743"/>
      <c r="L12" s="743"/>
      <c r="M12" s="743"/>
      <c r="N12" s="743"/>
      <c r="O12" s="743">
        <v>2</v>
      </c>
      <c r="P12" s="743"/>
      <c r="Q12" s="743"/>
      <c r="R12" s="743">
        <v>2</v>
      </c>
      <c r="S12" s="743"/>
      <c r="T12" s="743"/>
      <c r="U12" s="743"/>
      <c r="V12" s="743"/>
      <c r="W12" s="743"/>
      <c r="X12" s="743"/>
      <c r="Y12" s="743"/>
      <c r="Z12" s="743">
        <v>1</v>
      </c>
      <c r="AA12" s="743"/>
      <c r="AB12" s="743"/>
      <c r="AC12" s="744"/>
      <c r="AD12" s="744"/>
      <c r="AE12" s="745"/>
      <c r="AF12" s="746">
        <v>2</v>
      </c>
    </row>
    <row r="13" spans="1:32" s="95" customFormat="1" ht="12.75" customHeight="1">
      <c r="A13" s="740">
        <v>7</v>
      </c>
      <c r="B13" s="741" t="s">
        <v>266</v>
      </c>
      <c r="C13" s="742">
        <v>33</v>
      </c>
      <c r="D13" s="743"/>
      <c r="E13" s="743"/>
      <c r="F13" s="743"/>
      <c r="G13" s="743">
        <v>5</v>
      </c>
      <c r="H13" s="743"/>
      <c r="I13" s="743"/>
      <c r="J13" s="743">
        <v>18</v>
      </c>
      <c r="K13" s="743"/>
      <c r="L13" s="743"/>
      <c r="M13" s="743"/>
      <c r="N13" s="743">
        <v>1</v>
      </c>
      <c r="O13" s="743"/>
      <c r="P13" s="743"/>
      <c r="Q13" s="743"/>
      <c r="R13" s="743"/>
      <c r="S13" s="743"/>
      <c r="T13" s="743"/>
      <c r="U13" s="743">
        <v>1</v>
      </c>
      <c r="V13" s="743"/>
      <c r="W13" s="743"/>
      <c r="X13" s="743"/>
      <c r="Y13" s="743"/>
      <c r="Z13" s="743"/>
      <c r="AA13" s="743">
        <v>2</v>
      </c>
      <c r="AB13" s="743"/>
      <c r="AC13" s="744"/>
      <c r="AD13" s="744"/>
      <c r="AE13" s="745"/>
      <c r="AF13" s="746">
        <v>6</v>
      </c>
    </row>
    <row r="14" spans="1:32" s="95" customFormat="1" ht="12.75" customHeight="1">
      <c r="A14" s="740">
        <v>8</v>
      </c>
      <c r="B14" s="741" t="s">
        <v>267</v>
      </c>
      <c r="C14" s="742">
        <v>35</v>
      </c>
      <c r="D14" s="743"/>
      <c r="E14" s="743"/>
      <c r="F14" s="743">
        <v>8</v>
      </c>
      <c r="G14" s="743"/>
      <c r="H14" s="743"/>
      <c r="I14" s="743"/>
      <c r="J14" s="743"/>
      <c r="K14" s="743">
        <v>26</v>
      </c>
      <c r="L14" s="743"/>
      <c r="M14" s="743"/>
      <c r="N14" s="743"/>
      <c r="O14" s="743"/>
      <c r="P14" s="743"/>
      <c r="Q14" s="743"/>
      <c r="R14" s="743"/>
      <c r="S14" s="743"/>
      <c r="T14" s="743"/>
      <c r="U14" s="743"/>
      <c r="V14" s="743"/>
      <c r="W14" s="743"/>
      <c r="X14" s="743"/>
      <c r="Y14" s="743"/>
      <c r="Z14" s="743"/>
      <c r="AA14" s="743"/>
      <c r="AB14" s="743"/>
      <c r="AC14" s="744"/>
      <c r="AD14" s="744"/>
      <c r="AE14" s="745"/>
      <c r="AF14" s="746">
        <v>1</v>
      </c>
    </row>
    <row r="15" spans="1:32" s="95" customFormat="1" ht="12.75" customHeight="1">
      <c r="A15" s="740">
        <v>9</v>
      </c>
      <c r="B15" s="741" t="s">
        <v>268</v>
      </c>
      <c r="C15" s="742">
        <v>25</v>
      </c>
      <c r="D15" s="743"/>
      <c r="E15" s="743"/>
      <c r="F15" s="743"/>
      <c r="G15" s="743"/>
      <c r="H15" s="743"/>
      <c r="I15" s="743"/>
      <c r="J15" s="743"/>
      <c r="K15" s="743"/>
      <c r="L15" s="743">
        <v>22</v>
      </c>
      <c r="M15" s="743"/>
      <c r="N15" s="743"/>
      <c r="O15" s="743"/>
      <c r="P15" s="743"/>
      <c r="Q15" s="743"/>
      <c r="R15" s="743"/>
      <c r="S15" s="743">
        <v>1</v>
      </c>
      <c r="T15" s="743"/>
      <c r="U15" s="743"/>
      <c r="V15" s="743"/>
      <c r="W15" s="743"/>
      <c r="X15" s="743"/>
      <c r="Y15" s="743"/>
      <c r="Z15" s="743"/>
      <c r="AA15" s="743">
        <v>1</v>
      </c>
      <c r="AB15" s="743"/>
      <c r="AC15" s="744"/>
      <c r="AD15" s="744"/>
      <c r="AE15" s="745"/>
      <c r="AF15" s="746">
        <v>1</v>
      </c>
    </row>
    <row r="16" spans="1:32" s="95" customFormat="1" ht="12.75" customHeight="1">
      <c r="A16" s="740">
        <v>10</v>
      </c>
      <c r="B16" s="741" t="s">
        <v>269</v>
      </c>
      <c r="C16" s="742">
        <v>23</v>
      </c>
      <c r="D16" s="743"/>
      <c r="E16" s="743"/>
      <c r="F16" s="743"/>
      <c r="G16" s="743"/>
      <c r="H16" s="743"/>
      <c r="I16" s="743"/>
      <c r="J16" s="743"/>
      <c r="K16" s="743"/>
      <c r="L16" s="743"/>
      <c r="M16" s="743">
        <v>21</v>
      </c>
      <c r="N16" s="743"/>
      <c r="O16" s="743"/>
      <c r="P16" s="743"/>
      <c r="Q16" s="743"/>
      <c r="R16" s="743"/>
      <c r="S16" s="743"/>
      <c r="T16" s="743"/>
      <c r="U16" s="743"/>
      <c r="V16" s="743"/>
      <c r="W16" s="743"/>
      <c r="X16" s="743"/>
      <c r="Y16" s="743">
        <v>1</v>
      </c>
      <c r="Z16" s="743"/>
      <c r="AA16" s="743"/>
      <c r="AB16" s="743"/>
      <c r="AC16" s="744"/>
      <c r="AD16" s="744"/>
      <c r="AE16" s="745"/>
      <c r="AF16" s="746">
        <v>1</v>
      </c>
    </row>
    <row r="17" spans="1:32" s="95" customFormat="1" ht="12.75" customHeight="1">
      <c r="A17" s="740">
        <v>11</v>
      </c>
      <c r="B17" s="741" t="s">
        <v>270</v>
      </c>
      <c r="C17" s="742">
        <v>24</v>
      </c>
      <c r="D17" s="743"/>
      <c r="E17" s="743"/>
      <c r="F17" s="743"/>
      <c r="G17" s="743">
        <v>1</v>
      </c>
      <c r="H17" s="743"/>
      <c r="I17" s="743"/>
      <c r="J17" s="743"/>
      <c r="K17" s="743"/>
      <c r="L17" s="743"/>
      <c r="M17" s="743"/>
      <c r="N17" s="743">
        <v>15</v>
      </c>
      <c r="O17" s="743"/>
      <c r="P17" s="743"/>
      <c r="Q17" s="743"/>
      <c r="R17" s="743">
        <v>2</v>
      </c>
      <c r="S17" s="743">
        <v>1</v>
      </c>
      <c r="T17" s="743"/>
      <c r="U17" s="743">
        <v>1</v>
      </c>
      <c r="V17" s="743"/>
      <c r="W17" s="743"/>
      <c r="X17" s="743"/>
      <c r="Y17" s="743"/>
      <c r="Z17" s="743"/>
      <c r="AA17" s="743"/>
      <c r="AB17" s="743"/>
      <c r="AC17" s="744"/>
      <c r="AD17" s="744"/>
      <c r="AE17" s="745"/>
      <c r="AF17" s="746">
        <v>4</v>
      </c>
    </row>
    <row r="18" spans="1:32" s="95" customFormat="1" ht="12.75" customHeight="1">
      <c r="A18" s="740">
        <v>12</v>
      </c>
      <c r="B18" s="741" t="s">
        <v>271</v>
      </c>
      <c r="C18" s="742">
        <v>14</v>
      </c>
      <c r="D18" s="743"/>
      <c r="E18" s="743"/>
      <c r="F18" s="743"/>
      <c r="G18" s="743"/>
      <c r="H18" s="743"/>
      <c r="I18" s="743"/>
      <c r="J18" s="743"/>
      <c r="K18" s="743"/>
      <c r="L18" s="743"/>
      <c r="M18" s="743"/>
      <c r="N18" s="743"/>
      <c r="O18" s="743">
        <v>12</v>
      </c>
      <c r="P18" s="743"/>
      <c r="Q18" s="743"/>
      <c r="R18" s="743"/>
      <c r="S18" s="743"/>
      <c r="T18" s="743"/>
      <c r="U18" s="743"/>
      <c r="V18" s="743"/>
      <c r="W18" s="743"/>
      <c r="X18" s="743"/>
      <c r="Y18" s="743"/>
      <c r="Z18" s="743">
        <v>1</v>
      </c>
      <c r="AA18" s="743"/>
      <c r="AB18" s="743">
        <v>1</v>
      </c>
      <c r="AC18" s="744"/>
      <c r="AD18" s="744"/>
      <c r="AE18" s="745"/>
      <c r="AF18" s="746"/>
    </row>
    <row r="19" spans="1:32" s="95" customFormat="1" ht="12.75" customHeight="1">
      <c r="A19" s="740">
        <v>13</v>
      </c>
      <c r="B19" s="741" t="s">
        <v>272</v>
      </c>
      <c r="C19" s="742">
        <v>28</v>
      </c>
      <c r="D19" s="743"/>
      <c r="E19" s="743"/>
      <c r="F19" s="743"/>
      <c r="G19" s="743"/>
      <c r="H19" s="743"/>
      <c r="I19" s="743"/>
      <c r="J19" s="743"/>
      <c r="K19" s="743"/>
      <c r="L19" s="743"/>
      <c r="M19" s="743"/>
      <c r="N19" s="743"/>
      <c r="O19" s="743"/>
      <c r="P19" s="743">
        <v>22</v>
      </c>
      <c r="Q19" s="743">
        <v>1</v>
      </c>
      <c r="R19" s="743"/>
      <c r="S19" s="743">
        <v>1</v>
      </c>
      <c r="T19" s="743"/>
      <c r="U19" s="743"/>
      <c r="V19" s="743"/>
      <c r="W19" s="743"/>
      <c r="X19" s="743"/>
      <c r="Y19" s="743">
        <v>2</v>
      </c>
      <c r="Z19" s="743">
        <v>1</v>
      </c>
      <c r="AA19" s="743"/>
      <c r="AB19" s="743"/>
      <c r="AC19" s="744"/>
      <c r="AD19" s="744"/>
      <c r="AE19" s="745"/>
      <c r="AF19" s="746">
        <v>1</v>
      </c>
    </row>
    <row r="20" spans="1:32" s="95" customFormat="1" ht="12.75" customHeight="1">
      <c r="A20" s="740">
        <v>14</v>
      </c>
      <c r="B20" s="741" t="s">
        <v>273</v>
      </c>
      <c r="C20" s="742">
        <v>34</v>
      </c>
      <c r="D20" s="743"/>
      <c r="E20" s="743"/>
      <c r="F20" s="743"/>
      <c r="G20" s="743"/>
      <c r="H20" s="743"/>
      <c r="I20" s="743"/>
      <c r="J20" s="743"/>
      <c r="K20" s="743"/>
      <c r="L20" s="743"/>
      <c r="M20" s="743"/>
      <c r="N20" s="743"/>
      <c r="O20" s="743"/>
      <c r="P20" s="743"/>
      <c r="Q20" s="743">
        <v>29</v>
      </c>
      <c r="R20" s="743"/>
      <c r="S20" s="743">
        <v>1</v>
      </c>
      <c r="T20" s="743"/>
      <c r="U20" s="743">
        <v>1</v>
      </c>
      <c r="V20" s="743"/>
      <c r="W20" s="743">
        <v>1</v>
      </c>
      <c r="X20" s="743"/>
      <c r="Y20" s="743">
        <v>1</v>
      </c>
      <c r="Z20" s="743">
        <v>1</v>
      </c>
      <c r="AA20" s="743"/>
      <c r="AB20" s="743"/>
      <c r="AC20" s="744"/>
      <c r="AD20" s="744"/>
      <c r="AE20" s="745"/>
      <c r="AF20" s="746"/>
    </row>
    <row r="21" spans="1:32" s="95" customFormat="1" ht="12.75" customHeight="1">
      <c r="A21" s="740">
        <v>15</v>
      </c>
      <c r="B21" s="741" t="s">
        <v>274</v>
      </c>
      <c r="C21" s="742">
        <v>50</v>
      </c>
      <c r="D21" s="743"/>
      <c r="E21" s="743"/>
      <c r="F21" s="743"/>
      <c r="G21" s="743"/>
      <c r="H21" s="743"/>
      <c r="I21" s="743"/>
      <c r="J21" s="743"/>
      <c r="K21" s="743"/>
      <c r="L21" s="743"/>
      <c r="M21" s="743"/>
      <c r="N21" s="743"/>
      <c r="O21" s="743"/>
      <c r="P21" s="743"/>
      <c r="Q21" s="743"/>
      <c r="R21" s="743">
        <v>44</v>
      </c>
      <c r="S21" s="743"/>
      <c r="T21" s="743"/>
      <c r="U21" s="743"/>
      <c r="V21" s="743"/>
      <c r="W21" s="743"/>
      <c r="X21" s="743"/>
      <c r="Y21" s="743">
        <v>2</v>
      </c>
      <c r="Z21" s="743"/>
      <c r="AA21" s="743"/>
      <c r="AB21" s="743"/>
      <c r="AC21" s="744"/>
      <c r="AD21" s="744"/>
      <c r="AE21" s="745">
        <v>1</v>
      </c>
      <c r="AF21" s="746">
        <v>3</v>
      </c>
    </row>
    <row r="22" spans="1:32" s="96" customFormat="1" ht="12.75" customHeight="1">
      <c r="A22" s="733">
        <v>16</v>
      </c>
      <c r="B22" s="734" t="s">
        <v>275</v>
      </c>
      <c r="C22" s="735">
        <v>278</v>
      </c>
      <c r="D22" s="736">
        <v>1</v>
      </c>
      <c r="E22" s="736">
        <v>3</v>
      </c>
      <c r="F22" s="736">
        <v>1</v>
      </c>
      <c r="G22" s="736">
        <v>1</v>
      </c>
      <c r="H22" s="736"/>
      <c r="I22" s="736">
        <v>1</v>
      </c>
      <c r="J22" s="736"/>
      <c r="K22" s="736"/>
      <c r="L22" s="736"/>
      <c r="M22" s="736"/>
      <c r="N22" s="736"/>
      <c r="O22" s="736"/>
      <c r="P22" s="736">
        <v>9</v>
      </c>
      <c r="Q22" s="736"/>
      <c r="R22" s="736"/>
      <c r="S22" s="736">
        <v>209</v>
      </c>
      <c r="T22" s="736"/>
      <c r="U22" s="736">
        <v>2</v>
      </c>
      <c r="V22" s="736"/>
      <c r="W22" s="736"/>
      <c r="X22" s="736">
        <v>2</v>
      </c>
      <c r="Y22" s="736">
        <v>10</v>
      </c>
      <c r="Z22" s="736"/>
      <c r="AA22" s="736">
        <v>5</v>
      </c>
      <c r="AB22" s="736"/>
      <c r="AC22" s="737">
        <v>6</v>
      </c>
      <c r="AD22" s="737"/>
      <c r="AE22" s="738"/>
      <c r="AF22" s="739">
        <v>28</v>
      </c>
    </row>
    <row r="23" spans="1:32" s="95" customFormat="1" ht="12.75" customHeight="1">
      <c r="A23" s="740">
        <v>17</v>
      </c>
      <c r="B23" s="741" t="s">
        <v>276</v>
      </c>
      <c r="C23" s="742">
        <v>20</v>
      </c>
      <c r="D23" s="743"/>
      <c r="E23" s="743"/>
      <c r="F23" s="743"/>
      <c r="G23" s="743"/>
      <c r="H23" s="743"/>
      <c r="I23" s="743"/>
      <c r="J23" s="743"/>
      <c r="K23" s="743"/>
      <c r="L23" s="743"/>
      <c r="M23" s="743"/>
      <c r="N23" s="743"/>
      <c r="O23" s="743"/>
      <c r="P23" s="743"/>
      <c r="Q23" s="743"/>
      <c r="R23" s="743"/>
      <c r="S23" s="743">
        <v>1</v>
      </c>
      <c r="T23" s="743">
        <v>16</v>
      </c>
      <c r="U23" s="743">
        <v>2</v>
      </c>
      <c r="V23" s="743"/>
      <c r="W23" s="743"/>
      <c r="X23" s="743"/>
      <c r="Y23" s="743"/>
      <c r="Z23" s="743"/>
      <c r="AA23" s="743"/>
      <c r="AB23" s="743"/>
      <c r="AC23" s="744"/>
      <c r="AD23" s="744"/>
      <c r="AE23" s="745"/>
      <c r="AF23" s="746">
        <v>1</v>
      </c>
    </row>
    <row r="24" spans="1:32" s="95" customFormat="1" ht="12.75" customHeight="1">
      <c r="A24" s="740">
        <v>18</v>
      </c>
      <c r="B24" s="741" t="s">
        <v>277</v>
      </c>
      <c r="C24" s="742">
        <v>85</v>
      </c>
      <c r="D24" s="743"/>
      <c r="E24" s="743"/>
      <c r="F24" s="743"/>
      <c r="G24" s="743">
        <v>1</v>
      </c>
      <c r="H24" s="743">
        <v>1</v>
      </c>
      <c r="I24" s="743"/>
      <c r="J24" s="743"/>
      <c r="K24" s="743"/>
      <c r="L24" s="743"/>
      <c r="M24" s="743"/>
      <c r="N24" s="743">
        <v>1</v>
      </c>
      <c r="O24" s="743"/>
      <c r="P24" s="743"/>
      <c r="Q24" s="743">
        <v>1</v>
      </c>
      <c r="R24" s="743"/>
      <c r="S24" s="743"/>
      <c r="T24" s="743">
        <v>2</v>
      </c>
      <c r="U24" s="743">
        <v>65</v>
      </c>
      <c r="V24" s="743">
        <v>1</v>
      </c>
      <c r="W24" s="743"/>
      <c r="X24" s="743"/>
      <c r="Y24" s="743">
        <v>6</v>
      </c>
      <c r="Z24" s="743"/>
      <c r="AA24" s="743"/>
      <c r="AB24" s="743">
        <v>3</v>
      </c>
      <c r="AC24" s="744">
        <v>1</v>
      </c>
      <c r="AD24" s="744"/>
      <c r="AE24" s="745"/>
      <c r="AF24" s="746">
        <v>3</v>
      </c>
    </row>
    <row r="25" spans="1:32" s="95" customFormat="1" ht="12.75" customHeight="1">
      <c r="A25" s="740">
        <v>19</v>
      </c>
      <c r="B25" s="741" t="s">
        <v>278</v>
      </c>
      <c r="C25" s="742">
        <v>14</v>
      </c>
      <c r="D25" s="743"/>
      <c r="E25" s="743"/>
      <c r="F25" s="743"/>
      <c r="G25" s="743"/>
      <c r="H25" s="743"/>
      <c r="I25" s="743"/>
      <c r="J25" s="743"/>
      <c r="K25" s="743"/>
      <c r="L25" s="743"/>
      <c r="M25" s="743"/>
      <c r="N25" s="743"/>
      <c r="O25" s="743"/>
      <c r="P25" s="743"/>
      <c r="Q25" s="743"/>
      <c r="R25" s="743"/>
      <c r="S25" s="743"/>
      <c r="T25" s="743"/>
      <c r="U25" s="743">
        <v>1</v>
      </c>
      <c r="V25" s="743">
        <v>13</v>
      </c>
      <c r="W25" s="743"/>
      <c r="X25" s="743"/>
      <c r="Y25" s="743"/>
      <c r="Z25" s="743"/>
      <c r="AA25" s="743"/>
      <c r="AB25" s="743"/>
      <c r="AC25" s="744"/>
      <c r="AD25" s="744"/>
      <c r="AE25" s="745"/>
      <c r="AF25" s="746"/>
    </row>
    <row r="26" spans="1:32" s="95" customFormat="1" ht="12.75" customHeight="1">
      <c r="A26" s="740">
        <v>20</v>
      </c>
      <c r="B26" s="741" t="s">
        <v>279</v>
      </c>
      <c r="C26" s="742">
        <v>36</v>
      </c>
      <c r="D26" s="743"/>
      <c r="E26" s="743"/>
      <c r="F26" s="743"/>
      <c r="G26" s="743">
        <v>1</v>
      </c>
      <c r="H26" s="743"/>
      <c r="I26" s="743"/>
      <c r="J26" s="743"/>
      <c r="K26" s="743"/>
      <c r="L26" s="743"/>
      <c r="M26" s="743"/>
      <c r="N26" s="743"/>
      <c r="O26" s="743"/>
      <c r="P26" s="743"/>
      <c r="Q26" s="743"/>
      <c r="R26" s="743"/>
      <c r="S26" s="743"/>
      <c r="T26" s="743"/>
      <c r="U26" s="743"/>
      <c r="V26" s="743"/>
      <c r="W26" s="743">
        <v>31</v>
      </c>
      <c r="X26" s="743"/>
      <c r="Y26" s="743">
        <v>2</v>
      </c>
      <c r="Z26" s="743"/>
      <c r="AA26" s="743"/>
      <c r="AB26" s="743"/>
      <c r="AC26" s="744"/>
      <c r="AD26" s="744"/>
      <c r="AE26" s="745">
        <v>1</v>
      </c>
      <c r="AF26" s="746">
        <v>1</v>
      </c>
    </row>
    <row r="27" spans="1:32" s="95" customFormat="1" ht="12.75" customHeight="1">
      <c r="A27" s="740">
        <v>21</v>
      </c>
      <c r="B27" s="741" t="s">
        <v>280</v>
      </c>
      <c r="C27" s="742">
        <v>70</v>
      </c>
      <c r="D27" s="743"/>
      <c r="E27" s="743"/>
      <c r="F27" s="743"/>
      <c r="G27" s="743"/>
      <c r="H27" s="743"/>
      <c r="I27" s="743"/>
      <c r="J27" s="743"/>
      <c r="K27" s="743"/>
      <c r="L27" s="743">
        <v>1</v>
      </c>
      <c r="M27" s="743"/>
      <c r="N27" s="743"/>
      <c r="O27" s="743"/>
      <c r="P27" s="743"/>
      <c r="Q27" s="743"/>
      <c r="R27" s="743"/>
      <c r="S27" s="743">
        <v>3</v>
      </c>
      <c r="T27" s="743"/>
      <c r="U27" s="743"/>
      <c r="V27" s="743"/>
      <c r="W27" s="743"/>
      <c r="X27" s="743">
        <v>62</v>
      </c>
      <c r="Y27" s="743"/>
      <c r="Z27" s="743"/>
      <c r="AA27" s="743"/>
      <c r="AB27" s="743"/>
      <c r="AC27" s="744">
        <v>2</v>
      </c>
      <c r="AD27" s="744"/>
      <c r="AE27" s="745"/>
      <c r="AF27" s="746">
        <v>2</v>
      </c>
    </row>
    <row r="28" spans="1:32" s="96" customFormat="1" ht="12.75" customHeight="1">
      <c r="A28" s="733">
        <v>22</v>
      </c>
      <c r="B28" s="99" t="s">
        <v>288</v>
      </c>
      <c r="C28" s="735">
        <v>851</v>
      </c>
      <c r="D28" s="736">
        <v>6</v>
      </c>
      <c r="E28" s="736">
        <v>14</v>
      </c>
      <c r="F28" s="736">
        <v>23</v>
      </c>
      <c r="G28" s="736">
        <v>10</v>
      </c>
      <c r="H28" s="736">
        <v>1</v>
      </c>
      <c r="I28" s="736">
        <v>4</v>
      </c>
      <c r="J28" s="736">
        <v>3</v>
      </c>
      <c r="K28" s="736">
        <v>1</v>
      </c>
      <c r="L28" s="736">
        <v>1</v>
      </c>
      <c r="M28" s="736">
        <v>2</v>
      </c>
      <c r="N28" s="736">
        <v>7</v>
      </c>
      <c r="O28" s="736">
        <v>9</v>
      </c>
      <c r="P28" s="736">
        <v>9</v>
      </c>
      <c r="Q28" s="736">
        <v>5</v>
      </c>
      <c r="R28" s="736">
        <v>3</v>
      </c>
      <c r="S28" s="736">
        <v>25</v>
      </c>
      <c r="T28" s="736"/>
      <c r="U28" s="736">
        <v>8</v>
      </c>
      <c r="V28" s="736">
        <v>1</v>
      </c>
      <c r="W28" s="736">
        <v>2</v>
      </c>
      <c r="X28" s="736">
        <v>1</v>
      </c>
      <c r="Y28" s="736">
        <v>603</v>
      </c>
      <c r="Z28" s="736">
        <v>27</v>
      </c>
      <c r="AA28" s="736">
        <v>21</v>
      </c>
      <c r="AB28" s="736">
        <v>2</v>
      </c>
      <c r="AC28" s="737">
        <v>10</v>
      </c>
      <c r="AD28" s="737">
        <v>3</v>
      </c>
      <c r="AE28" s="738">
        <v>4</v>
      </c>
      <c r="AF28" s="739">
        <v>46</v>
      </c>
    </row>
    <row r="29" spans="1:32" s="95" customFormat="1" ht="12.75" customHeight="1">
      <c r="A29" s="740">
        <v>23</v>
      </c>
      <c r="B29" s="747" t="s">
        <v>289</v>
      </c>
      <c r="C29" s="742">
        <v>116</v>
      </c>
      <c r="D29" s="743">
        <v>1</v>
      </c>
      <c r="E29" s="743">
        <v>10</v>
      </c>
      <c r="F29" s="743">
        <v>10</v>
      </c>
      <c r="G29" s="743"/>
      <c r="H29" s="743"/>
      <c r="I29" s="743"/>
      <c r="J29" s="743"/>
      <c r="K29" s="743">
        <v>1</v>
      </c>
      <c r="L29" s="743"/>
      <c r="M29" s="743">
        <v>1</v>
      </c>
      <c r="N29" s="743">
        <v>1</v>
      </c>
      <c r="O29" s="743">
        <v>3</v>
      </c>
      <c r="P29" s="743"/>
      <c r="Q29" s="743">
        <v>1</v>
      </c>
      <c r="R29" s="743">
        <v>4</v>
      </c>
      <c r="S29" s="743">
        <v>6</v>
      </c>
      <c r="T29" s="743"/>
      <c r="U29" s="743">
        <v>1</v>
      </c>
      <c r="V29" s="743"/>
      <c r="W29" s="743">
        <v>2</v>
      </c>
      <c r="X29" s="743"/>
      <c r="Y29" s="743">
        <v>21</v>
      </c>
      <c r="Z29" s="743">
        <v>35</v>
      </c>
      <c r="AA29" s="743"/>
      <c r="AB29" s="743">
        <v>1</v>
      </c>
      <c r="AC29" s="744">
        <v>1</v>
      </c>
      <c r="AD29" s="744">
        <v>2</v>
      </c>
      <c r="AE29" s="745">
        <v>10</v>
      </c>
      <c r="AF29" s="746">
        <v>5</v>
      </c>
    </row>
    <row r="30" spans="1:32" s="95" customFormat="1" ht="12.75" customHeight="1">
      <c r="A30" s="740">
        <v>24</v>
      </c>
      <c r="B30" s="741" t="s">
        <v>283</v>
      </c>
      <c r="C30" s="742">
        <v>99</v>
      </c>
      <c r="D30" s="743"/>
      <c r="E30" s="743">
        <v>2</v>
      </c>
      <c r="F30" s="743">
        <v>2</v>
      </c>
      <c r="G30" s="743"/>
      <c r="H30" s="743"/>
      <c r="I30" s="743"/>
      <c r="J30" s="743">
        <v>1</v>
      </c>
      <c r="K30" s="743"/>
      <c r="L30" s="743">
        <v>1</v>
      </c>
      <c r="M30" s="743">
        <v>1</v>
      </c>
      <c r="N30" s="743"/>
      <c r="O30" s="743"/>
      <c r="P30" s="743"/>
      <c r="Q30" s="743"/>
      <c r="R30" s="743"/>
      <c r="S30" s="743"/>
      <c r="T30" s="743"/>
      <c r="U30" s="743">
        <v>1</v>
      </c>
      <c r="V30" s="743"/>
      <c r="W30" s="743">
        <v>1</v>
      </c>
      <c r="X30" s="743"/>
      <c r="Y30" s="743"/>
      <c r="Z30" s="743"/>
      <c r="AA30" s="743">
        <v>87</v>
      </c>
      <c r="AB30" s="743"/>
      <c r="AC30" s="744">
        <v>3</v>
      </c>
      <c r="AD30" s="744"/>
      <c r="AE30" s="745"/>
      <c r="AF30" s="746"/>
    </row>
    <row r="31" spans="1:32" s="95" customFormat="1" ht="12.75" customHeight="1">
      <c r="A31" s="740">
        <v>25</v>
      </c>
      <c r="B31" s="741" t="s">
        <v>284</v>
      </c>
      <c r="C31" s="742">
        <v>16</v>
      </c>
      <c r="D31" s="743"/>
      <c r="E31" s="743"/>
      <c r="F31" s="743"/>
      <c r="G31" s="743"/>
      <c r="H31" s="743"/>
      <c r="I31" s="743"/>
      <c r="J31" s="743"/>
      <c r="K31" s="743"/>
      <c r="L31" s="743"/>
      <c r="M31" s="743"/>
      <c r="N31" s="743"/>
      <c r="O31" s="743"/>
      <c r="P31" s="743"/>
      <c r="Q31" s="743"/>
      <c r="R31" s="743"/>
      <c r="S31" s="743"/>
      <c r="T31" s="743">
        <v>1</v>
      </c>
      <c r="U31" s="743"/>
      <c r="V31" s="743"/>
      <c r="W31" s="743"/>
      <c r="X31" s="743"/>
      <c r="Y31" s="743"/>
      <c r="Z31" s="743"/>
      <c r="AA31" s="743"/>
      <c r="AB31" s="743">
        <v>15</v>
      </c>
      <c r="AC31" s="744"/>
      <c r="AD31" s="744"/>
      <c r="AE31" s="745"/>
      <c r="AF31" s="746"/>
    </row>
    <row r="32" spans="1:32" s="95" customFormat="1" ht="12.75" customHeight="1">
      <c r="A32" s="740">
        <v>26</v>
      </c>
      <c r="B32" s="741" t="s">
        <v>285</v>
      </c>
      <c r="C32" s="742">
        <v>32</v>
      </c>
      <c r="D32" s="743"/>
      <c r="E32" s="743"/>
      <c r="F32" s="743"/>
      <c r="G32" s="743"/>
      <c r="H32" s="743"/>
      <c r="I32" s="743"/>
      <c r="J32" s="743"/>
      <c r="K32" s="743">
        <v>2</v>
      </c>
      <c r="L32" s="743"/>
      <c r="M32" s="743"/>
      <c r="N32" s="743"/>
      <c r="O32" s="743">
        <v>1</v>
      </c>
      <c r="P32" s="743"/>
      <c r="Q32" s="743"/>
      <c r="R32" s="743"/>
      <c r="S32" s="743"/>
      <c r="T32" s="743"/>
      <c r="U32" s="743"/>
      <c r="V32" s="743"/>
      <c r="W32" s="743"/>
      <c r="X32" s="743"/>
      <c r="Y32" s="743">
        <v>1</v>
      </c>
      <c r="Z32" s="743"/>
      <c r="AA32" s="743"/>
      <c r="AB32" s="743"/>
      <c r="AC32" s="744">
        <v>24</v>
      </c>
      <c r="AD32" s="744"/>
      <c r="AE32" s="745">
        <v>1</v>
      </c>
      <c r="AF32" s="746">
        <v>3</v>
      </c>
    </row>
    <row r="33" spans="1:32" s="95" customFormat="1" ht="12.75" customHeight="1">
      <c r="A33" s="740">
        <v>27</v>
      </c>
      <c r="B33" s="741" t="s">
        <v>286</v>
      </c>
      <c r="C33" s="742">
        <v>51</v>
      </c>
      <c r="D33" s="743"/>
      <c r="E33" s="743"/>
      <c r="F33" s="743">
        <v>2</v>
      </c>
      <c r="G33" s="743"/>
      <c r="H33" s="743"/>
      <c r="I33" s="743"/>
      <c r="J33" s="743"/>
      <c r="K33" s="743"/>
      <c r="L33" s="743"/>
      <c r="M33" s="743"/>
      <c r="N33" s="743"/>
      <c r="O33" s="743"/>
      <c r="P33" s="743">
        <v>1</v>
      </c>
      <c r="Q33" s="743"/>
      <c r="R33" s="743"/>
      <c r="S33" s="743"/>
      <c r="T33" s="743"/>
      <c r="U33" s="743"/>
      <c r="V33" s="743"/>
      <c r="W33" s="743"/>
      <c r="X33" s="743"/>
      <c r="Y33" s="743">
        <v>2</v>
      </c>
      <c r="Z33" s="743"/>
      <c r="AA33" s="743"/>
      <c r="AB33" s="743">
        <v>1</v>
      </c>
      <c r="AC33" s="744"/>
      <c r="AD33" s="744">
        <v>45</v>
      </c>
      <c r="AE33" s="745"/>
      <c r="AF33" s="746"/>
    </row>
    <row r="34" spans="1:32" s="95" customFormat="1" ht="12.75" customHeight="1" thickBot="1">
      <c r="A34" s="748">
        <v>28</v>
      </c>
      <c r="B34" s="749" t="s">
        <v>287</v>
      </c>
      <c r="C34" s="750">
        <v>15</v>
      </c>
      <c r="D34" s="751"/>
      <c r="E34" s="751">
        <v>2</v>
      </c>
      <c r="F34" s="751"/>
      <c r="G34" s="751"/>
      <c r="H34" s="751"/>
      <c r="I34" s="751"/>
      <c r="J34" s="751"/>
      <c r="K34" s="751"/>
      <c r="L34" s="751"/>
      <c r="M34" s="751"/>
      <c r="N34" s="751"/>
      <c r="O34" s="751"/>
      <c r="P34" s="751"/>
      <c r="Q34" s="751"/>
      <c r="R34" s="751"/>
      <c r="S34" s="751"/>
      <c r="T34" s="751"/>
      <c r="U34" s="751"/>
      <c r="V34" s="751"/>
      <c r="W34" s="751">
        <v>1</v>
      </c>
      <c r="X34" s="751"/>
      <c r="Y34" s="751"/>
      <c r="Z34" s="751"/>
      <c r="AA34" s="751"/>
      <c r="AB34" s="751"/>
      <c r="AC34" s="752"/>
      <c r="AD34" s="752"/>
      <c r="AE34" s="753">
        <v>12</v>
      </c>
      <c r="AF34" s="754"/>
    </row>
    <row r="35" spans="1:32" s="97" customFormat="1" ht="16.5" customHeight="1" thickBot="1">
      <c r="A35" s="1862" t="s">
        <v>290</v>
      </c>
      <c r="B35" s="1863"/>
      <c r="C35" s="755">
        <f>SUM(C7:C34)</f>
        <v>2370</v>
      </c>
      <c r="D35" s="756">
        <f t="shared" ref="D35:AF35" si="0">SUM(D7:D34)</f>
        <v>48</v>
      </c>
      <c r="E35" s="757">
        <f t="shared" si="0"/>
        <v>108</v>
      </c>
      <c r="F35" s="757">
        <f t="shared" si="0"/>
        <v>197</v>
      </c>
      <c r="G35" s="757">
        <f t="shared" si="0"/>
        <v>78</v>
      </c>
      <c r="H35" s="757">
        <f t="shared" si="0"/>
        <v>10</v>
      </c>
      <c r="I35" s="757">
        <f t="shared" si="0"/>
        <v>23</v>
      </c>
      <c r="J35" s="757">
        <f t="shared" si="0"/>
        <v>25</v>
      </c>
      <c r="K35" s="757">
        <f t="shared" si="0"/>
        <v>32</v>
      </c>
      <c r="L35" s="757">
        <f t="shared" si="0"/>
        <v>25</v>
      </c>
      <c r="M35" s="757">
        <f t="shared" si="0"/>
        <v>25</v>
      </c>
      <c r="N35" s="757">
        <f t="shared" si="0"/>
        <v>28</v>
      </c>
      <c r="O35" s="757">
        <f t="shared" si="0"/>
        <v>29</v>
      </c>
      <c r="P35" s="757">
        <f t="shared" si="0"/>
        <v>41</v>
      </c>
      <c r="Q35" s="757">
        <f t="shared" si="0"/>
        <v>39</v>
      </c>
      <c r="R35" s="757">
        <f t="shared" si="0"/>
        <v>59</v>
      </c>
      <c r="S35" s="757">
        <f t="shared" si="0"/>
        <v>249</v>
      </c>
      <c r="T35" s="757">
        <f t="shared" si="0"/>
        <v>21</v>
      </c>
      <c r="U35" s="757">
        <f t="shared" si="0"/>
        <v>85</v>
      </c>
      <c r="V35" s="757">
        <f t="shared" si="0"/>
        <v>15</v>
      </c>
      <c r="W35" s="757">
        <f t="shared" si="0"/>
        <v>38</v>
      </c>
      <c r="X35" s="757">
        <f t="shared" si="0"/>
        <v>65</v>
      </c>
      <c r="Y35" s="757">
        <f t="shared" si="0"/>
        <v>659</v>
      </c>
      <c r="Z35" s="757">
        <f t="shared" si="0"/>
        <v>68</v>
      </c>
      <c r="AA35" s="757">
        <f t="shared" si="0"/>
        <v>119</v>
      </c>
      <c r="AB35" s="757">
        <f t="shared" si="0"/>
        <v>25</v>
      </c>
      <c r="AC35" s="757">
        <f t="shared" si="0"/>
        <v>47</v>
      </c>
      <c r="AD35" s="757">
        <f t="shared" si="0"/>
        <v>53</v>
      </c>
      <c r="AE35" s="757">
        <f t="shared" si="0"/>
        <v>29</v>
      </c>
      <c r="AF35" s="758">
        <f t="shared" si="0"/>
        <v>130</v>
      </c>
    </row>
    <row r="36" spans="1:32" s="95" customFormat="1" ht="39" customHeight="1" thickBot="1">
      <c r="A36" s="1864" t="s">
        <v>291</v>
      </c>
      <c r="B36" s="1865"/>
      <c r="C36" s="759">
        <v>218</v>
      </c>
      <c r="D36" s="760">
        <v>3</v>
      </c>
      <c r="E36" s="760">
        <v>5</v>
      </c>
      <c r="F36" s="760">
        <v>12</v>
      </c>
      <c r="G36" s="760">
        <v>10</v>
      </c>
      <c r="H36" s="760">
        <v>1</v>
      </c>
      <c r="I36" s="760">
        <v>3</v>
      </c>
      <c r="J36" s="760">
        <v>2</v>
      </c>
      <c r="K36" s="760">
        <v>6</v>
      </c>
      <c r="L36" s="760">
        <v>2</v>
      </c>
      <c r="M36" s="760">
        <v>4</v>
      </c>
      <c r="N36" s="760">
        <v>4</v>
      </c>
      <c r="O36" s="760">
        <v>9</v>
      </c>
      <c r="P36" s="760">
        <v>3</v>
      </c>
      <c r="Q36" s="760">
        <v>2</v>
      </c>
      <c r="R36" s="760">
        <v>15</v>
      </c>
      <c r="S36" s="760">
        <v>16</v>
      </c>
      <c r="T36" s="760">
        <v>1</v>
      </c>
      <c r="U36" s="760">
        <v>3</v>
      </c>
      <c r="V36" s="760"/>
      <c r="W36" s="760">
        <v>5</v>
      </c>
      <c r="X36" s="760">
        <v>1</v>
      </c>
      <c r="Y36" s="760">
        <v>54</v>
      </c>
      <c r="Z36" s="760">
        <v>9</v>
      </c>
      <c r="AA36" s="760">
        <v>6</v>
      </c>
      <c r="AB36" s="760">
        <v>6</v>
      </c>
      <c r="AC36" s="760">
        <v>8</v>
      </c>
      <c r="AD36" s="760">
        <v>1</v>
      </c>
      <c r="AE36" s="761">
        <v>1</v>
      </c>
      <c r="AF36" s="762">
        <v>26</v>
      </c>
    </row>
  </sheetData>
  <mergeCells count="36">
    <mergeCell ref="A1:AF1"/>
    <mergeCell ref="D2:AE2"/>
    <mergeCell ref="A35:B35"/>
    <mergeCell ref="A36:B36"/>
    <mergeCell ref="A2:A6"/>
    <mergeCell ref="B2:B6"/>
    <mergeCell ref="C2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3:N6"/>
    <mergeCell ref="O3:O6"/>
    <mergeCell ref="P3:P6"/>
    <mergeCell ref="Q3:Q6"/>
    <mergeCell ref="R3:R6"/>
    <mergeCell ref="S3:S6"/>
    <mergeCell ref="T3:T6"/>
    <mergeCell ref="U3:U6"/>
    <mergeCell ref="V3:V6"/>
    <mergeCell ref="W3:W6"/>
    <mergeCell ref="X3:X6"/>
    <mergeCell ref="Y3:Y6"/>
    <mergeCell ref="Z3:Z6"/>
    <mergeCell ref="AA3:AA6"/>
    <mergeCell ref="AB3:AB6"/>
    <mergeCell ref="AC3:AC6"/>
    <mergeCell ref="AD3:AD6"/>
    <mergeCell ref="AE3:AE6"/>
    <mergeCell ref="AF2:AF6"/>
  </mergeCells>
  <printOptions horizontalCentered="1" verticalCentered="1"/>
  <pageMargins left="0.23622047244094491" right="0.23622047244094491" top="0.43307086614173229" bottom="0.55118110236220474" header="0.43307086614173229" footer="0.39370078740157483"/>
  <pageSetup paperSize="9" firstPageNumber="0" orientation="landscape" useFirstPageNumber="1" r:id="rId1"/>
  <headerFooter alignWithMargins="0">
    <oddHeader>&amp;L74</oddHeader>
    <oddFooter>&amp;C&amp;"Times New Roman Cyr,Обикновен"&amp;8НАЦИОНАЛЕН  ОСИГУРИТЕЛЕН  ИНСТИТУТ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36"/>
  <sheetViews>
    <sheetView workbookViewId="0">
      <selection activeCell="B2" sqref="B2:B6"/>
    </sheetView>
  </sheetViews>
  <sheetFormatPr defaultColWidth="9.140625" defaultRowHeight="11.25"/>
  <cols>
    <col min="1" max="1" width="3.85546875" style="98" customWidth="1"/>
    <col min="2" max="2" width="22.42578125" style="98" customWidth="1"/>
    <col min="3" max="3" width="6.28515625" style="98" customWidth="1"/>
    <col min="4" max="31" width="3.7109375" style="98" customWidth="1"/>
    <col min="32" max="32" width="5.140625" style="98" customWidth="1"/>
    <col min="33" max="16384" width="9.140625" style="98"/>
  </cols>
  <sheetData>
    <row r="1" spans="1:32" s="94" customFormat="1" ht="19.5" customHeight="1">
      <c r="A1" s="1859" t="s">
        <v>1792</v>
      </c>
      <c r="B1" s="1859"/>
      <c r="C1" s="1859"/>
      <c r="D1" s="1859"/>
      <c r="E1" s="1859"/>
      <c r="F1" s="1859"/>
      <c r="G1" s="1859"/>
      <c r="H1" s="1859"/>
      <c r="I1" s="1859"/>
      <c r="J1" s="1859"/>
      <c r="K1" s="1859"/>
      <c r="L1" s="1859"/>
      <c r="M1" s="1859"/>
      <c r="N1" s="1859"/>
      <c r="O1" s="1859"/>
      <c r="P1" s="1859"/>
      <c r="Q1" s="1859"/>
      <c r="R1" s="1859"/>
      <c r="S1" s="1859"/>
      <c r="T1" s="1859"/>
      <c r="U1" s="1859"/>
      <c r="V1" s="1859"/>
      <c r="W1" s="1859"/>
      <c r="X1" s="1859"/>
      <c r="Y1" s="1859"/>
      <c r="Z1" s="1859"/>
      <c r="AA1" s="1859"/>
      <c r="AB1" s="1859"/>
      <c r="AC1" s="1859"/>
      <c r="AD1" s="1859"/>
      <c r="AE1" s="1859"/>
      <c r="AF1" s="1859"/>
    </row>
    <row r="2" spans="1:32" s="95" customFormat="1" ht="23.25" customHeight="1">
      <c r="A2" s="1866" t="s">
        <v>255</v>
      </c>
      <c r="B2" s="1867" t="s">
        <v>256</v>
      </c>
      <c r="C2" s="1868" t="s">
        <v>292</v>
      </c>
      <c r="D2" s="1860" t="s">
        <v>258</v>
      </c>
      <c r="E2" s="1861"/>
      <c r="F2" s="1861"/>
      <c r="G2" s="1861"/>
      <c r="H2" s="1861"/>
      <c r="I2" s="1861"/>
      <c r="J2" s="1861"/>
      <c r="K2" s="1861"/>
      <c r="L2" s="1861"/>
      <c r="M2" s="1861"/>
      <c r="N2" s="1861"/>
      <c r="O2" s="1861"/>
      <c r="P2" s="1861"/>
      <c r="Q2" s="1861"/>
      <c r="R2" s="1861"/>
      <c r="S2" s="1861"/>
      <c r="T2" s="1861"/>
      <c r="U2" s="1861"/>
      <c r="V2" s="1861"/>
      <c r="W2" s="1861"/>
      <c r="X2" s="1861"/>
      <c r="Y2" s="1861"/>
      <c r="Z2" s="1861"/>
      <c r="AA2" s="1861"/>
      <c r="AB2" s="1861"/>
      <c r="AC2" s="1861"/>
      <c r="AD2" s="1861"/>
      <c r="AE2" s="1861"/>
      <c r="AF2" s="1858" t="s">
        <v>259</v>
      </c>
    </row>
    <row r="3" spans="1:32" ht="12.75" customHeight="1">
      <c r="A3" s="1866"/>
      <c r="B3" s="1867"/>
      <c r="C3" s="1868"/>
      <c r="D3" s="1869" t="s">
        <v>260</v>
      </c>
      <c r="E3" s="1856" t="s">
        <v>261</v>
      </c>
      <c r="F3" s="1856" t="s">
        <v>262</v>
      </c>
      <c r="G3" s="1856" t="s">
        <v>263</v>
      </c>
      <c r="H3" s="1856" t="s">
        <v>264</v>
      </c>
      <c r="I3" s="1856" t="s">
        <v>265</v>
      </c>
      <c r="J3" s="1856" t="s">
        <v>266</v>
      </c>
      <c r="K3" s="1856" t="s">
        <v>267</v>
      </c>
      <c r="L3" s="1856" t="s">
        <v>268</v>
      </c>
      <c r="M3" s="1856" t="s">
        <v>269</v>
      </c>
      <c r="N3" s="1856" t="s">
        <v>270</v>
      </c>
      <c r="O3" s="1856" t="s">
        <v>271</v>
      </c>
      <c r="P3" s="1856" t="s">
        <v>272</v>
      </c>
      <c r="Q3" s="1856" t="s">
        <v>273</v>
      </c>
      <c r="R3" s="1856" t="s">
        <v>274</v>
      </c>
      <c r="S3" s="1856" t="s">
        <v>275</v>
      </c>
      <c r="T3" s="1856" t="s">
        <v>276</v>
      </c>
      <c r="U3" s="1856" t="s">
        <v>277</v>
      </c>
      <c r="V3" s="1856" t="s">
        <v>278</v>
      </c>
      <c r="W3" s="1856" t="s">
        <v>279</v>
      </c>
      <c r="X3" s="1856" t="s">
        <v>280</v>
      </c>
      <c r="Y3" s="1856" t="s">
        <v>281</v>
      </c>
      <c r="Z3" s="1856" t="s">
        <v>282</v>
      </c>
      <c r="AA3" s="1856" t="s">
        <v>283</v>
      </c>
      <c r="AB3" s="1856" t="s">
        <v>284</v>
      </c>
      <c r="AC3" s="1856" t="s">
        <v>285</v>
      </c>
      <c r="AD3" s="1856" t="s">
        <v>286</v>
      </c>
      <c r="AE3" s="1857" t="s">
        <v>287</v>
      </c>
      <c r="AF3" s="1858"/>
    </row>
    <row r="4" spans="1:32" ht="12.75" customHeight="1">
      <c r="A4" s="1866"/>
      <c r="B4" s="1867"/>
      <c r="C4" s="1868"/>
      <c r="D4" s="1869"/>
      <c r="E4" s="1856"/>
      <c r="F4" s="1856"/>
      <c r="G4" s="1856"/>
      <c r="H4" s="1856"/>
      <c r="I4" s="1856"/>
      <c r="J4" s="1856"/>
      <c r="K4" s="1856"/>
      <c r="L4" s="1856"/>
      <c r="M4" s="1856"/>
      <c r="N4" s="1856"/>
      <c r="O4" s="1856"/>
      <c r="P4" s="1856"/>
      <c r="Q4" s="1856"/>
      <c r="R4" s="1856"/>
      <c r="S4" s="1856"/>
      <c r="T4" s="1856"/>
      <c r="U4" s="1856"/>
      <c r="V4" s="1856"/>
      <c r="W4" s="1856"/>
      <c r="X4" s="1856"/>
      <c r="Y4" s="1856"/>
      <c r="Z4" s="1856"/>
      <c r="AA4" s="1856"/>
      <c r="AB4" s="1856"/>
      <c r="AC4" s="1856"/>
      <c r="AD4" s="1856"/>
      <c r="AE4" s="1857"/>
      <c r="AF4" s="1858"/>
    </row>
    <row r="5" spans="1:32" ht="12.75" customHeight="1">
      <c r="A5" s="1866"/>
      <c r="B5" s="1867"/>
      <c r="C5" s="1868"/>
      <c r="D5" s="1869"/>
      <c r="E5" s="1856"/>
      <c r="F5" s="1856"/>
      <c r="G5" s="1856"/>
      <c r="H5" s="1856"/>
      <c r="I5" s="1856"/>
      <c r="J5" s="1856"/>
      <c r="K5" s="1856"/>
      <c r="L5" s="1856"/>
      <c r="M5" s="1856"/>
      <c r="N5" s="1856"/>
      <c r="O5" s="1856"/>
      <c r="P5" s="1856"/>
      <c r="Q5" s="1856"/>
      <c r="R5" s="1856"/>
      <c r="S5" s="1856"/>
      <c r="T5" s="1856"/>
      <c r="U5" s="1856"/>
      <c r="V5" s="1856"/>
      <c r="W5" s="1856"/>
      <c r="X5" s="1856"/>
      <c r="Y5" s="1856"/>
      <c r="Z5" s="1856"/>
      <c r="AA5" s="1856"/>
      <c r="AB5" s="1856"/>
      <c r="AC5" s="1856"/>
      <c r="AD5" s="1856"/>
      <c r="AE5" s="1857"/>
      <c r="AF5" s="1858"/>
    </row>
    <row r="6" spans="1:32" ht="35.25" customHeight="1">
      <c r="A6" s="1866"/>
      <c r="B6" s="1867"/>
      <c r="C6" s="1868"/>
      <c r="D6" s="1869"/>
      <c r="E6" s="1856"/>
      <c r="F6" s="1856"/>
      <c r="G6" s="1856"/>
      <c r="H6" s="1856"/>
      <c r="I6" s="1856"/>
      <c r="J6" s="1856"/>
      <c r="K6" s="1856"/>
      <c r="L6" s="1856"/>
      <c r="M6" s="1856"/>
      <c r="N6" s="1856"/>
      <c r="O6" s="1856"/>
      <c r="P6" s="1856"/>
      <c r="Q6" s="1856"/>
      <c r="R6" s="1856"/>
      <c r="S6" s="1856"/>
      <c r="T6" s="1856"/>
      <c r="U6" s="1856"/>
      <c r="V6" s="1856"/>
      <c r="W6" s="1856"/>
      <c r="X6" s="1856"/>
      <c r="Y6" s="1856"/>
      <c r="Z6" s="1856"/>
      <c r="AA6" s="1856"/>
      <c r="AB6" s="1856"/>
      <c r="AC6" s="1856"/>
      <c r="AD6" s="1856"/>
      <c r="AE6" s="1857"/>
      <c r="AF6" s="1858"/>
    </row>
    <row r="7" spans="1:32" s="96" customFormat="1" ht="12.75" customHeight="1">
      <c r="A7" s="726">
        <v>1</v>
      </c>
      <c r="B7" s="727" t="s">
        <v>260</v>
      </c>
      <c r="C7" s="763">
        <f>SUM(D7:AF7)</f>
        <v>3</v>
      </c>
      <c r="D7" s="729">
        <v>1</v>
      </c>
      <c r="E7" s="729"/>
      <c r="F7" s="729"/>
      <c r="G7" s="729"/>
      <c r="H7" s="729"/>
      <c r="I7" s="729"/>
      <c r="J7" s="729"/>
      <c r="K7" s="729"/>
      <c r="L7" s="729"/>
      <c r="M7" s="729"/>
      <c r="N7" s="729"/>
      <c r="O7" s="729"/>
      <c r="P7" s="729"/>
      <c r="Q7" s="729"/>
      <c r="R7" s="729">
        <v>1</v>
      </c>
      <c r="S7" s="729"/>
      <c r="T7" s="729"/>
      <c r="U7" s="729"/>
      <c r="V7" s="729"/>
      <c r="W7" s="729"/>
      <c r="X7" s="729"/>
      <c r="Y7" s="729"/>
      <c r="Z7" s="729"/>
      <c r="AA7" s="729"/>
      <c r="AB7" s="729"/>
      <c r="AC7" s="730"/>
      <c r="AD7" s="730"/>
      <c r="AE7" s="731"/>
      <c r="AF7" s="732">
        <v>1</v>
      </c>
    </row>
    <row r="8" spans="1:32" s="96" customFormat="1" ht="12.75" customHeight="1">
      <c r="A8" s="733">
        <v>2</v>
      </c>
      <c r="B8" s="734" t="s">
        <v>261</v>
      </c>
      <c r="C8" s="764">
        <f t="shared" ref="C8:C32" si="0">SUM(D8:AF8)</f>
        <v>6</v>
      </c>
      <c r="D8" s="736"/>
      <c r="E8" s="736">
        <v>5</v>
      </c>
      <c r="F8" s="736"/>
      <c r="G8" s="736"/>
      <c r="H8" s="736"/>
      <c r="I8" s="736"/>
      <c r="J8" s="736"/>
      <c r="K8" s="736"/>
      <c r="L8" s="736"/>
      <c r="M8" s="736"/>
      <c r="N8" s="736"/>
      <c r="O8" s="736"/>
      <c r="P8" s="736"/>
      <c r="Q8" s="736"/>
      <c r="R8" s="736"/>
      <c r="S8" s="736"/>
      <c r="T8" s="736"/>
      <c r="U8" s="736"/>
      <c r="V8" s="736"/>
      <c r="W8" s="736"/>
      <c r="X8" s="736"/>
      <c r="Y8" s="736">
        <v>1</v>
      </c>
      <c r="Z8" s="736"/>
      <c r="AA8" s="736"/>
      <c r="AB8" s="736"/>
      <c r="AC8" s="737"/>
      <c r="AD8" s="737"/>
      <c r="AE8" s="738"/>
      <c r="AF8" s="739"/>
    </row>
    <row r="9" spans="1:32" s="95" customFormat="1" ht="12.75" customHeight="1">
      <c r="A9" s="740">
        <v>3</v>
      </c>
      <c r="B9" s="741" t="s">
        <v>262</v>
      </c>
      <c r="C9" s="764">
        <f t="shared" si="0"/>
        <v>3</v>
      </c>
      <c r="D9" s="743"/>
      <c r="E9" s="743"/>
      <c r="F9" s="743">
        <v>2</v>
      </c>
      <c r="G9" s="743"/>
      <c r="H9" s="743"/>
      <c r="I9" s="743"/>
      <c r="J9" s="743"/>
      <c r="K9" s="743"/>
      <c r="L9" s="743"/>
      <c r="M9" s="743"/>
      <c r="N9" s="743"/>
      <c r="O9" s="743"/>
      <c r="P9" s="743"/>
      <c r="Q9" s="743"/>
      <c r="R9" s="743"/>
      <c r="S9" s="743"/>
      <c r="T9" s="743"/>
      <c r="U9" s="743"/>
      <c r="V9" s="743"/>
      <c r="W9" s="743"/>
      <c r="X9" s="743"/>
      <c r="Y9" s="743"/>
      <c r="Z9" s="743"/>
      <c r="AA9" s="743"/>
      <c r="AB9" s="743"/>
      <c r="AC9" s="744"/>
      <c r="AD9" s="744"/>
      <c r="AE9" s="745"/>
      <c r="AF9" s="746">
        <v>1</v>
      </c>
    </row>
    <row r="10" spans="1:32" s="95" customFormat="1" ht="12.75" customHeight="1">
      <c r="A10" s="740">
        <v>4</v>
      </c>
      <c r="B10" s="741" t="s">
        <v>263</v>
      </c>
      <c r="C10" s="764">
        <f t="shared" si="0"/>
        <v>3</v>
      </c>
      <c r="D10" s="743"/>
      <c r="E10" s="743"/>
      <c r="F10" s="743"/>
      <c r="G10" s="743">
        <v>1</v>
      </c>
      <c r="H10" s="743"/>
      <c r="I10" s="743"/>
      <c r="J10" s="743">
        <v>1</v>
      </c>
      <c r="K10" s="743"/>
      <c r="L10" s="743"/>
      <c r="M10" s="743"/>
      <c r="N10" s="743"/>
      <c r="O10" s="743"/>
      <c r="P10" s="743"/>
      <c r="Q10" s="743"/>
      <c r="R10" s="743"/>
      <c r="S10" s="743">
        <v>1</v>
      </c>
      <c r="T10" s="743"/>
      <c r="U10" s="743"/>
      <c r="V10" s="743"/>
      <c r="W10" s="743"/>
      <c r="X10" s="743"/>
      <c r="Y10" s="743"/>
      <c r="Z10" s="743"/>
      <c r="AA10" s="743"/>
      <c r="AB10" s="743"/>
      <c r="AC10" s="744"/>
      <c r="AD10" s="744"/>
      <c r="AE10" s="745"/>
      <c r="AF10" s="746"/>
    </row>
    <row r="11" spans="1:32" s="95" customFormat="1" ht="12.75" customHeight="1">
      <c r="A11" s="740">
        <v>5</v>
      </c>
      <c r="B11" s="741" t="s">
        <v>264</v>
      </c>
      <c r="C11" s="764"/>
      <c r="D11" s="743"/>
      <c r="E11" s="743"/>
      <c r="F11" s="743"/>
      <c r="G11" s="743"/>
      <c r="H11" s="743"/>
      <c r="I11" s="743"/>
      <c r="J11" s="743"/>
      <c r="K11" s="743"/>
      <c r="L11" s="743"/>
      <c r="M11" s="743"/>
      <c r="N11" s="743"/>
      <c r="O11" s="743"/>
      <c r="P11" s="743"/>
      <c r="Q11" s="743"/>
      <c r="R11" s="743"/>
      <c r="S11" s="743"/>
      <c r="T11" s="743"/>
      <c r="U11" s="743"/>
      <c r="V11" s="743"/>
      <c r="W11" s="743"/>
      <c r="X11" s="743"/>
      <c r="Y11" s="743"/>
      <c r="Z11" s="743"/>
      <c r="AA11" s="743"/>
      <c r="AB11" s="743"/>
      <c r="AC11" s="744"/>
      <c r="AD11" s="744"/>
      <c r="AE11" s="745"/>
      <c r="AF11" s="746"/>
    </row>
    <row r="12" spans="1:32" s="95" customFormat="1" ht="12.75" customHeight="1">
      <c r="A12" s="740">
        <v>6</v>
      </c>
      <c r="B12" s="741" t="s">
        <v>265</v>
      </c>
      <c r="C12" s="764">
        <f t="shared" si="0"/>
        <v>4</v>
      </c>
      <c r="D12" s="743"/>
      <c r="E12" s="743"/>
      <c r="F12" s="743"/>
      <c r="G12" s="743"/>
      <c r="H12" s="743"/>
      <c r="I12" s="743">
        <v>2</v>
      </c>
      <c r="J12" s="743"/>
      <c r="K12" s="743"/>
      <c r="L12" s="743"/>
      <c r="M12" s="743"/>
      <c r="N12" s="743"/>
      <c r="O12" s="743">
        <v>1</v>
      </c>
      <c r="P12" s="743"/>
      <c r="Q12" s="743"/>
      <c r="R12" s="743">
        <v>1</v>
      </c>
      <c r="S12" s="743"/>
      <c r="T12" s="743"/>
      <c r="U12" s="743"/>
      <c r="V12" s="743"/>
      <c r="W12" s="743"/>
      <c r="X12" s="743"/>
      <c r="Y12" s="743"/>
      <c r="Z12" s="743"/>
      <c r="AA12" s="743"/>
      <c r="AB12" s="743"/>
      <c r="AC12" s="744"/>
      <c r="AD12" s="744"/>
      <c r="AE12" s="745"/>
      <c r="AF12" s="746"/>
    </row>
    <row r="13" spans="1:32" s="95" customFormat="1" ht="12.75" customHeight="1">
      <c r="A13" s="740">
        <v>7</v>
      </c>
      <c r="B13" s="741" t="s">
        <v>266</v>
      </c>
      <c r="C13" s="764">
        <f t="shared" si="0"/>
        <v>3</v>
      </c>
      <c r="D13" s="743"/>
      <c r="E13" s="743"/>
      <c r="F13" s="743"/>
      <c r="G13" s="743"/>
      <c r="H13" s="743"/>
      <c r="I13" s="743"/>
      <c r="J13" s="743">
        <v>1</v>
      </c>
      <c r="K13" s="743"/>
      <c r="L13" s="743"/>
      <c r="M13" s="743"/>
      <c r="N13" s="743"/>
      <c r="O13" s="743"/>
      <c r="P13" s="743"/>
      <c r="Q13" s="743"/>
      <c r="R13" s="743"/>
      <c r="S13" s="743"/>
      <c r="T13" s="743"/>
      <c r="U13" s="743"/>
      <c r="V13" s="743"/>
      <c r="W13" s="743"/>
      <c r="X13" s="743"/>
      <c r="Y13" s="743"/>
      <c r="Z13" s="743"/>
      <c r="AA13" s="743"/>
      <c r="AB13" s="743"/>
      <c r="AC13" s="744"/>
      <c r="AD13" s="744"/>
      <c r="AE13" s="745"/>
      <c r="AF13" s="746">
        <v>2</v>
      </c>
    </row>
    <row r="14" spans="1:32" s="95" customFormat="1" ht="12.75" customHeight="1">
      <c r="A14" s="740">
        <v>8</v>
      </c>
      <c r="B14" s="741" t="s">
        <v>267</v>
      </c>
      <c r="C14" s="764">
        <f t="shared" si="0"/>
        <v>1</v>
      </c>
      <c r="D14" s="743"/>
      <c r="E14" s="743"/>
      <c r="F14" s="743"/>
      <c r="G14" s="743"/>
      <c r="H14" s="743"/>
      <c r="I14" s="743"/>
      <c r="J14" s="743"/>
      <c r="K14" s="743">
        <v>1</v>
      </c>
      <c r="L14" s="743"/>
      <c r="M14" s="743"/>
      <c r="N14" s="743"/>
      <c r="O14" s="743"/>
      <c r="P14" s="743"/>
      <c r="Q14" s="743"/>
      <c r="R14" s="743"/>
      <c r="S14" s="743"/>
      <c r="T14" s="743"/>
      <c r="U14" s="743"/>
      <c r="V14" s="743"/>
      <c r="W14" s="743"/>
      <c r="X14" s="743"/>
      <c r="Y14" s="743"/>
      <c r="Z14" s="743"/>
      <c r="AA14" s="743"/>
      <c r="AB14" s="743"/>
      <c r="AC14" s="744"/>
      <c r="AD14" s="744"/>
      <c r="AE14" s="745"/>
      <c r="AF14" s="746"/>
    </row>
    <row r="15" spans="1:32" s="95" customFormat="1" ht="12.75" customHeight="1">
      <c r="A15" s="740">
        <v>9</v>
      </c>
      <c r="B15" s="741" t="s">
        <v>268</v>
      </c>
      <c r="C15" s="764">
        <f t="shared" si="0"/>
        <v>2</v>
      </c>
      <c r="D15" s="743"/>
      <c r="E15" s="743"/>
      <c r="F15" s="743"/>
      <c r="G15" s="743"/>
      <c r="H15" s="743"/>
      <c r="I15" s="743"/>
      <c r="J15" s="743"/>
      <c r="K15" s="743"/>
      <c r="L15" s="743">
        <v>1</v>
      </c>
      <c r="M15" s="743"/>
      <c r="N15" s="743"/>
      <c r="O15" s="743"/>
      <c r="P15" s="743"/>
      <c r="Q15" s="743"/>
      <c r="R15" s="743"/>
      <c r="S15" s="743"/>
      <c r="T15" s="743"/>
      <c r="U15" s="743"/>
      <c r="V15" s="743"/>
      <c r="W15" s="743"/>
      <c r="X15" s="743"/>
      <c r="Y15" s="743"/>
      <c r="Z15" s="743"/>
      <c r="AA15" s="743"/>
      <c r="AB15" s="743"/>
      <c r="AC15" s="744"/>
      <c r="AD15" s="744"/>
      <c r="AE15" s="745"/>
      <c r="AF15" s="746">
        <v>1</v>
      </c>
    </row>
    <row r="16" spans="1:32" s="95" customFormat="1" ht="12.75" customHeight="1">
      <c r="A16" s="740">
        <v>10</v>
      </c>
      <c r="B16" s="741" t="s">
        <v>269</v>
      </c>
      <c r="C16" s="764">
        <f t="shared" si="0"/>
        <v>1</v>
      </c>
      <c r="D16" s="743"/>
      <c r="E16" s="743"/>
      <c r="F16" s="743"/>
      <c r="G16" s="743"/>
      <c r="H16" s="743"/>
      <c r="I16" s="743"/>
      <c r="J16" s="743"/>
      <c r="K16" s="743"/>
      <c r="L16" s="743"/>
      <c r="M16" s="743">
        <v>1</v>
      </c>
      <c r="N16" s="743"/>
      <c r="O16" s="743"/>
      <c r="P16" s="743"/>
      <c r="Q16" s="743"/>
      <c r="R16" s="743"/>
      <c r="S16" s="743"/>
      <c r="T16" s="743"/>
      <c r="U16" s="743"/>
      <c r="V16" s="743"/>
      <c r="W16" s="743"/>
      <c r="X16" s="743"/>
      <c r="Y16" s="743"/>
      <c r="Z16" s="743"/>
      <c r="AA16" s="743"/>
      <c r="AB16" s="743"/>
      <c r="AC16" s="744"/>
      <c r="AD16" s="744"/>
      <c r="AE16" s="745"/>
      <c r="AF16" s="746"/>
    </row>
    <row r="17" spans="1:32" s="95" customFormat="1" ht="12.75" customHeight="1">
      <c r="A17" s="740">
        <v>11</v>
      </c>
      <c r="B17" s="741" t="s">
        <v>270</v>
      </c>
      <c r="C17" s="764">
        <f t="shared" si="0"/>
        <v>1</v>
      </c>
      <c r="D17" s="743"/>
      <c r="E17" s="743"/>
      <c r="F17" s="743"/>
      <c r="G17" s="743">
        <v>1</v>
      </c>
      <c r="H17" s="743"/>
      <c r="I17" s="743"/>
      <c r="J17" s="743"/>
      <c r="K17" s="743"/>
      <c r="L17" s="743"/>
      <c r="M17" s="743"/>
      <c r="N17" s="743"/>
      <c r="O17" s="743"/>
      <c r="P17" s="743"/>
      <c r="Q17" s="743"/>
      <c r="R17" s="743"/>
      <c r="S17" s="743"/>
      <c r="T17" s="743"/>
      <c r="U17" s="743"/>
      <c r="V17" s="743"/>
      <c r="W17" s="743"/>
      <c r="X17" s="743"/>
      <c r="Y17" s="743"/>
      <c r="Z17" s="743"/>
      <c r="AA17" s="743"/>
      <c r="AB17" s="743"/>
      <c r="AC17" s="744"/>
      <c r="AD17" s="744"/>
      <c r="AE17" s="745"/>
      <c r="AF17" s="746"/>
    </row>
    <row r="18" spans="1:32" s="95" customFormat="1" ht="12.75" customHeight="1">
      <c r="A18" s="740">
        <v>12</v>
      </c>
      <c r="B18" s="741" t="s">
        <v>271</v>
      </c>
      <c r="C18" s="764">
        <f t="shared" si="0"/>
        <v>2</v>
      </c>
      <c r="D18" s="743"/>
      <c r="E18" s="743"/>
      <c r="F18" s="743"/>
      <c r="G18" s="743"/>
      <c r="H18" s="743"/>
      <c r="I18" s="743"/>
      <c r="J18" s="743"/>
      <c r="K18" s="743"/>
      <c r="L18" s="743"/>
      <c r="M18" s="743"/>
      <c r="N18" s="743"/>
      <c r="O18" s="743">
        <v>1</v>
      </c>
      <c r="P18" s="743"/>
      <c r="Q18" s="743"/>
      <c r="R18" s="743"/>
      <c r="S18" s="743"/>
      <c r="T18" s="743"/>
      <c r="U18" s="743"/>
      <c r="V18" s="743"/>
      <c r="W18" s="743"/>
      <c r="X18" s="743"/>
      <c r="Y18" s="743"/>
      <c r="Z18" s="743"/>
      <c r="AA18" s="743"/>
      <c r="AB18" s="743">
        <v>1</v>
      </c>
      <c r="AC18" s="744"/>
      <c r="AD18" s="744"/>
      <c r="AE18" s="745"/>
      <c r="AF18" s="746"/>
    </row>
    <row r="19" spans="1:32" s="95" customFormat="1" ht="12.75" customHeight="1">
      <c r="A19" s="740">
        <v>13</v>
      </c>
      <c r="B19" s="741" t="s">
        <v>272</v>
      </c>
      <c r="C19" s="764">
        <f t="shared" si="0"/>
        <v>1</v>
      </c>
      <c r="D19" s="743"/>
      <c r="E19" s="743"/>
      <c r="F19" s="743"/>
      <c r="G19" s="743"/>
      <c r="H19" s="743"/>
      <c r="I19" s="743"/>
      <c r="J19" s="743"/>
      <c r="K19" s="743"/>
      <c r="L19" s="743"/>
      <c r="M19" s="743"/>
      <c r="N19" s="743"/>
      <c r="O19" s="743"/>
      <c r="P19" s="743">
        <v>1</v>
      </c>
      <c r="Q19" s="743"/>
      <c r="R19" s="743"/>
      <c r="S19" s="743"/>
      <c r="T19" s="743"/>
      <c r="U19" s="743"/>
      <c r="V19" s="743"/>
      <c r="W19" s="743"/>
      <c r="X19" s="743"/>
      <c r="Y19" s="743"/>
      <c r="Z19" s="743"/>
      <c r="AA19" s="743"/>
      <c r="AB19" s="743"/>
      <c r="AC19" s="744"/>
      <c r="AD19" s="744"/>
      <c r="AE19" s="745"/>
      <c r="AF19" s="746"/>
    </row>
    <row r="20" spans="1:32" s="95" customFormat="1" ht="12.75" customHeight="1">
      <c r="A20" s="740">
        <v>14</v>
      </c>
      <c r="B20" s="741" t="s">
        <v>273</v>
      </c>
      <c r="C20" s="764">
        <f t="shared" si="0"/>
        <v>5</v>
      </c>
      <c r="D20" s="743"/>
      <c r="E20" s="743"/>
      <c r="F20" s="743"/>
      <c r="G20" s="743"/>
      <c r="H20" s="743"/>
      <c r="I20" s="743"/>
      <c r="J20" s="743"/>
      <c r="K20" s="743"/>
      <c r="L20" s="743"/>
      <c r="M20" s="743"/>
      <c r="N20" s="743"/>
      <c r="O20" s="743"/>
      <c r="P20" s="743"/>
      <c r="Q20" s="743">
        <v>4</v>
      </c>
      <c r="R20" s="743"/>
      <c r="S20" s="743"/>
      <c r="T20" s="743"/>
      <c r="U20" s="743"/>
      <c r="V20" s="743"/>
      <c r="W20" s="743"/>
      <c r="X20" s="743"/>
      <c r="Y20" s="743"/>
      <c r="Z20" s="743">
        <v>1</v>
      </c>
      <c r="AA20" s="743"/>
      <c r="AB20" s="743"/>
      <c r="AC20" s="744"/>
      <c r="AD20" s="744"/>
      <c r="AE20" s="745"/>
      <c r="AF20" s="746"/>
    </row>
    <row r="21" spans="1:32" s="95" customFormat="1" ht="12.75" customHeight="1">
      <c r="A21" s="740">
        <v>15</v>
      </c>
      <c r="B21" s="741" t="s">
        <v>274</v>
      </c>
      <c r="C21" s="764">
        <f t="shared" si="0"/>
        <v>4</v>
      </c>
      <c r="D21" s="743"/>
      <c r="E21" s="743"/>
      <c r="F21" s="743"/>
      <c r="G21" s="743"/>
      <c r="H21" s="743"/>
      <c r="I21" s="743"/>
      <c r="J21" s="743"/>
      <c r="K21" s="743"/>
      <c r="L21" s="743"/>
      <c r="M21" s="743"/>
      <c r="N21" s="743"/>
      <c r="O21" s="743"/>
      <c r="P21" s="743"/>
      <c r="Q21" s="743"/>
      <c r="R21" s="743">
        <v>2</v>
      </c>
      <c r="S21" s="743"/>
      <c r="T21" s="743"/>
      <c r="U21" s="743"/>
      <c r="V21" s="743"/>
      <c r="W21" s="743"/>
      <c r="X21" s="743"/>
      <c r="Y21" s="743"/>
      <c r="Z21" s="743"/>
      <c r="AA21" s="743"/>
      <c r="AB21" s="743"/>
      <c r="AC21" s="744"/>
      <c r="AD21" s="744"/>
      <c r="AE21" s="745"/>
      <c r="AF21" s="746">
        <v>2</v>
      </c>
    </row>
    <row r="22" spans="1:32" s="96" customFormat="1" ht="12.75" customHeight="1">
      <c r="A22" s="733">
        <v>16</v>
      </c>
      <c r="B22" s="734" t="s">
        <v>275</v>
      </c>
      <c r="C22" s="764">
        <f t="shared" si="0"/>
        <v>2</v>
      </c>
      <c r="D22" s="736"/>
      <c r="E22" s="736"/>
      <c r="F22" s="736"/>
      <c r="G22" s="736"/>
      <c r="H22" s="736"/>
      <c r="I22" s="736"/>
      <c r="J22" s="736"/>
      <c r="K22" s="736"/>
      <c r="L22" s="736"/>
      <c r="M22" s="736"/>
      <c r="N22" s="736"/>
      <c r="O22" s="736"/>
      <c r="P22" s="736"/>
      <c r="Q22" s="736"/>
      <c r="R22" s="736"/>
      <c r="S22" s="736">
        <v>2</v>
      </c>
      <c r="T22" s="736"/>
      <c r="U22" s="736"/>
      <c r="V22" s="736"/>
      <c r="W22" s="736"/>
      <c r="X22" s="736"/>
      <c r="Y22" s="736"/>
      <c r="Z22" s="736"/>
      <c r="AA22" s="736"/>
      <c r="AB22" s="736"/>
      <c r="AC22" s="737"/>
      <c r="AD22" s="737"/>
      <c r="AE22" s="738"/>
      <c r="AF22" s="739"/>
    </row>
    <row r="23" spans="1:32" s="95" customFormat="1" ht="12.75" customHeight="1">
      <c r="A23" s="740">
        <v>17</v>
      </c>
      <c r="B23" s="741" t="s">
        <v>276</v>
      </c>
      <c r="C23" s="764"/>
      <c r="D23" s="743"/>
      <c r="E23" s="743"/>
      <c r="F23" s="743"/>
      <c r="G23" s="743"/>
      <c r="H23" s="743"/>
      <c r="I23" s="743"/>
      <c r="J23" s="743"/>
      <c r="K23" s="743"/>
      <c r="L23" s="743"/>
      <c r="M23" s="743"/>
      <c r="N23" s="743"/>
      <c r="O23" s="743"/>
      <c r="P23" s="743"/>
      <c r="Q23" s="743"/>
      <c r="R23" s="743"/>
      <c r="S23" s="743"/>
      <c r="T23" s="743"/>
      <c r="U23" s="743"/>
      <c r="V23" s="743"/>
      <c r="W23" s="743"/>
      <c r="X23" s="743"/>
      <c r="Y23" s="743"/>
      <c r="Z23" s="743"/>
      <c r="AA23" s="743"/>
      <c r="AB23" s="743"/>
      <c r="AC23" s="744"/>
      <c r="AD23" s="744"/>
      <c r="AE23" s="745"/>
      <c r="AF23" s="746"/>
    </row>
    <row r="24" spans="1:32" s="95" customFormat="1" ht="12.75" customHeight="1">
      <c r="A24" s="740">
        <v>18</v>
      </c>
      <c r="B24" s="741" t="s">
        <v>277</v>
      </c>
      <c r="C24" s="764">
        <f t="shared" si="0"/>
        <v>1</v>
      </c>
      <c r="D24" s="743"/>
      <c r="E24" s="743"/>
      <c r="F24" s="743"/>
      <c r="G24" s="743"/>
      <c r="H24" s="743"/>
      <c r="I24" s="743"/>
      <c r="J24" s="743"/>
      <c r="K24" s="743"/>
      <c r="L24" s="743"/>
      <c r="M24" s="743"/>
      <c r="N24" s="743"/>
      <c r="O24" s="743"/>
      <c r="P24" s="743"/>
      <c r="Q24" s="743"/>
      <c r="R24" s="743"/>
      <c r="S24" s="743"/>
      <c r="T24" s="743"/>
      <c r="U24" s="743">
        <v>1</v>
      </c>
      <c r="V24" s="743"/>
      <c r="W24" s="743"/>
      <c r="X24" s="743"/>
      <c r="Y24" s="743"/>
      <c r="Z24" s="743"/>
      <c r="AA24" s="743"/>
      <c r="AB24" s="743"/>
      <c r="AC24" s="744"/>
      <c r="AD24" s="744"/>
      <c r="AE24" s="745"/>
      <c r="AF24" s="746"/>
    </row>
    <row r="25" spans="1:32" s="95" customFormat="1" ht="12.75" customHeight="1">
      <c r="A25" s="740">
        <v>19</v>
      </c>
      <c r="B25" s="741" t="s">
        <v>278</v>
      </c>
      <c r="C25" s="764">
        <f t="shared" si="0"/>
        <v>4</v>
      </c>
      <c r="D25" s="743"/>
      <c r="E25" s="743"/>
      <c r="F25" s="743"/>
      <c r="G25" s="743"/>
      <c r="H25" s="743"/>
      <c r="I25" s="743"/>
      <c r="J25" s="743"/>
      <c r="K25" s="743"/>
      <c r="L25" s="743"/>
      <c r="M25" s="743"/>
      <c r="N25" s="743"/>
      <c r="O25" s="743"/>
      <c r="P25" s="743"/>
      <c r="Q25" s="743"/>
      <c r="R25" s="743"/>
      <c r="S25" s="743"/>
      <c r="T25" s="743"/>
      <c r="U25" s="743"/>
      <c r="V25" s="743">
        <v>3</v>
      </c>
      <c r="W25" s="743">
        <v>1</v>
      </c>
      <c r="X25" s="743"/>
      <c r="Y25" s="743"/>
      <c r="Z25" s="743"/>
      <c r="AA25" s="743"/>
      <c r="AB25" s="743"/>
      <c r="AC25" s="744"/>
      <c r="AD25" s="744"/>
      <c r="AE25" s="745"/>
      <c r="AF25" s="746"/>
    </row>
    <row r="26" spans="1:32" s="95" customFormat="1" ht="12.75" customHeight="1">
      <c r="A26" s="740">
        <v>20</v>
      </c>
      <c r="B26" s="741" t="s">
        <v>279</v>
      </c>
      <c r="C26" s="764"/>
      <c r="D26" s="743"/>
      <c r="E26" s="743"/>
      <c r="F26" s="743"/>
      <c r="G26" s="743"/>
      <c r="H26" s="743"/>
      <c r="I26" s="743"/>
      <c r="J26" s="743"/>
      <c r="K26" s="743"/>
      <c r="L26" s="743"/>
      <c r="M26" s="743"/>
      <c r="N26" s="743"/>
      <c r="O26" s="743"/>
      <c r="P26" s="743"/>
      <c r="Q26" s="743"/>
      <c r="R26" s="743"/>
      <c r="S26" s="743"/>
      <c r="T26" s="743"/>
      <c r="U26" s="743"/>
      <c r="V26" s="743"/>
      <c r="W26" s="743"/>
      <c r="X26" s="743"/>
      <c r="Y26" s="743"/>
      <c r="Z26" s="743"/>
      <c r="AA26" s="743"/>
      <c r="AB26" s="743"/>
      <c r="AC26" s="744"/>
      <c r="AD26" s="744"/>
      <c r="AE26" s="745"/>
      <c r="AF26" s="746"/>
    </row>
    <row r="27" spans="1:32" s="95" customFormat="1" ht="12.75" customHeight="1">
      <c r="A27" s="740">
        <v>21</v>
      </c>
      <c r="B27" s="741" t="s">
        <v>280</v>
      </c>
      <c r="C27" s="764">
        <f t="shared" si="0"/>
        <v>1</v>
      </c>
      <c r="D27" s="743"/>
      <c r="E27" s="743"/>
      <c r="F27" s="743"/>
      <c r="G27" s="743"/>
      <c r="H27" s="743"/>
      <c r="I27" s="743"/>
      <c r="J27" s="743"/>
      <c r="K27" s="743"/>
      <c r="L27" s="743"/>
      <c r="M27" s="743"/>
      <c r="N27" s="743"/>
      <c r="O27" s="743"/>
      <c r="P27" s="743"/>
      <c r="Q27" s="743"/>
      <c r="R27" s="743"/>
      <c r="S27" s="743"/>
      <c r="T27" s="743"/>
      <c r="U27" s="743"/>
      <c r="V27" s="743"/>
      <c r="W27" s="743"/>
      <c r="X27" s="743">
        <v>1</v>
      </c>
      <c r="Y27" s="743"/>
      <c r="Z27" s="743"/>
      <c r="AA27" s="743"/>
      <c r="AB27" s="743"/>
      <c r="AC27" s="744"/>
      <c r="AD27" s="744"/>
      <c r="AE27" s="745"/>
      <c r="AF27" s="746"/>
    </row>
    <row r="28" spans="1:32" s="96" customFormat="1" ht="12.75" customHeight="1">
      <c r="A28" s="733">
        <v>22</v>
      </c>
      <c r="B28" s="99" t="s">
        <v>288</v>
      </c>
      <c r="C28" s="764">
        <f t="shared" si="0"/>
        <v>26</v>
      </c>
      <c r="D28" s="736">
        <v>1</v>
      </c>
      <c r="E28" s="736"/>
      <c r="F28" s="736">
        <v>2</v>
      </c>
      <c r="G28" s="736"/>
      <c r="H28" s="736"/>
      <c r="I28" s="736">
        <v>1</v>
      </c>
      <c r="J28" s="736">
        <v>1</v>
      </c>
      <c r="K28" s="736"/>
      <c r="L28" s="736"/>
      <c r="M28" s="736"/>
      <c r="N28" s="736">
        <v>2</v>
      </c>
      <c r="O28" s="736"/>
      <c r="P28" s="736"/>
      <c r="Q28" s="736"/>
      <c r="R28" s="736">
        <v>1</v>
      </c>
      <c r="S28" s="736"/>
      <c r="T28" s="736"/>
      <c r="U28" s="736"/>
      <c r="V28" s="736"/>
      <c r="W28" s="736"/>
      <c r="X28" s="736"/>
      <c r="Y28" s="736">
        <v>17</v>
      </c>
      <c r="Z28" s="736">
        <v>1</v>
      </c>
      <c r="AA28" s="736"/>
      <c r="AB28" s="736"/>
      <c r="AC28" s="737"/>
      <c r="AD28" s="737"/>
      <c r="AE28" s="738"/>
      <c r="AF28" s="739"/>
    </row>
    <row r="29" spans="1:32" s="95" customFormat="1" ht="12.75" customHeight="1">
      <c r="A29" s="740">
        <v>23</v>
      </c>
      <c r="B29" s="747" t="s">
        <v>289</v>
      </c>
      <c r="C29" s="764">
        <f t="shared" si="0"/>
        <v>1</v>
      </c>
      <c r="D29" s="743"/>
      <c r="E29" s="743"/>
      <c r="F29" s="743"/>
      <c r="G29" s="743"/>
      <c r="H29" s="743"/>
      <c r="I29" s="743"/>
      <c r="J29" s="743"/>
      <c r="K29" s="743"/>
      <c r="L29" s="743"/>
      <c r="M29" s="743"/>
      <c r="N29" s="743"/>
      <c r="O29" s="743"/>
      <c r="P29" s="743"/>
      <c r="Q29" s="743"/>
      <c r="R29" s="743"/>
      <c r="S29" s="743"/>
      <c r="T29" s="743"/>
      <c r="U29" s="743"/>
      <c r="V29" s="743"/>
      <c r="W29" s="743"/>
      <c r="X29" s="743"/>
      <c r="Y29" s="743"/>
      <c r="Z29" s="743">
        <v>1</v>
      </c>
      <c r="AA29" s="743"/>
      <c r="AB29" s="743"/>
      <c r="AC29" s="744"/>
      <c r="AD29" s="744"/>
      <c r="AE29" s="745"/>
      <c r="AF29" s="746"/>
    </row>
    <row r="30" spans="1:32" s="95" customFormat="1" ht="12.75" customHeight="1">
      <c r="A30" s="740">
        <v>24</v>
      </c>
      <c r="B30" s="741" t="s">
        <v>283</v>
      </c>
      <c r="C30" s="764">
        <f t="shared" si="0"/>
        <v>4</v>
      </c>
      <c r="D30" s="743"/>
      <c r="E30" s="743"/>
      <c r="F30" s="743"/>
      <c r="G30" s="743"/>
      <c r="H30" s="743"/>
      <c r="I30" s="743"/>
      <c r="J30" s="743"/>
      <c r="K30" s="743"/>
      <c r="L30" s="743"/>
      <c r="M30" s="743"/>
      <c r="N30" s="743"/>
      <c r="O30" s="743"/>
      <c r="P30" s="743"/>
      <c r="Q30" s="743"/>
      <c r="R30" s="743"/>
      <c r="S30" s="743"/>
      <c r="T30" s="743"/>
      <c r="U30" s="743"/>
      <c r="V30" s="743"/>
      <c r="W30" s="743"/>
      <c r="X30" s="743"/>
      <c r="Y30" s="743"/>
      <c r="Z30" s="743"/>
      <c r="AA30" s="743">
        <v>2</v>
      </c>
      <c r="AB30" s="743">
        <v>2</v>
      </c>
      <c r="AC30" s="744"/>
      <c r="AD30" s="744"/>
      <c r="AE30" s="745"/>
      <c r="AF30" s="746"/>
    </row>
    <row r="31" spans="1:32" s="95" customFormat="1" ht="12.75" customHeight="1">
      <c r="A31" s="740">
        <v>25</v>
      </c>
      <c r="B31" s="741" t="s">
        <v>284</v>
      </c>
      <c r="C31" s="764"/>
      <c r="D31" s="743"/>
      <c r="E31" s="743"/>
      <c r="F31" s="743"/>
      <c r="G31" s="743"/>
      <c r="H31" s="743"/>
      <c r="I31" s="743"/>
      <c r="J31" s="743"/>
      <c r="K31" s="743"/>
      <c r="L31" s="743"/>
      <c r="M31" s="743"/>
      <c r="N31" s="743"/>
      <c r="O31" s="743"/>
      <c r="P31" s="743"/>
      <c r="Q31" s="743"/>
      <c r="R31" s="743"/>
      <c r="S31" s="743"/>
      <c r="T31" s="743"/>
      <c r="U31" s="743"/>
      <c r="V31" s="743"/>
      <c r="W31" s="743"/>
      <c r="X31" s="743"/>
      <c r="Y31" s="743"/>
      <c r="Z31" s="743"/>
      <c r="AA31" s="743"/>
      <c r="AB31" s="743"/>
      <c r="AC31" s="744"/>
      <c r="AD31" s="744"/>
      <c r="AE31" s="745"/>
      <c r="AF31" s="746"/>
    </row>
    <row r="32" spans="1:32" s="95" customFormat="1" ht="12.75" customHeight="1">
      <c r="A32" s="740">
        <v>26</v>
      </c>
      <c r="B32" s="741" t="s">
        <v>285</v>
      </c>
      <c r="C32" s="764">
        <f t="shared" si="0"/>
        <v>2</v>
      </c>
      <c r="D32" s="743"/>
      <c r="E32" s="743"/>
      <c r="F32" s="743"/>
      <c r="G32" s="743"/>
      <c r="H32" s="743"/>
      <c r="I32" s="743"/>
      <c r="J32" s="743"/>
      <c r="K32" s="743"/>
      <c r="L32" s="743"/>
      <c r="M32" s="743"/>
      <c r="N32" s="743"/>
      <c r="O32" s="743"/>
      <c r="P32" s="743"/>
      <c r="Q32" s="743"/>
      <c r="R32" s="743"/>
      <c r="S32" s="743"/>
      <c r="T32" s="743"/>
      <c r="U32" s="743"/>
      <c r="V32" s="743"/>
      <c r="W32" s="743"/>
      <c r="X32" s="743"/>
      <c r="Y32" s="743"/>
      <c r="Z32" s="743"/>
      <c r="AA32" s="743"/>
      <c r="AB32" s="743"/>
      <c r="AC32" s="744">
        <v>2</v>
      </c>
      <c r="AD32" s="744"/>
      <c r="AE32" s="745"/>
      <c r="AF32" s="746"/>
    </row>
    <row r="33" spans="1:32" s="95" customFormat="1" ht="12.75" customHeight="1">
      <c r="A33" s="740">
        <v>27</v>
      </c>
      <c r="B33" s="741" t="s">
        <v>286</v>
      </c>
      <c r="C33" s="764"/>
      <c r="D33" s="743"/>
      <c r="E33" s="743"/>
      <c r="F33" s="743"/>
      <c r="G33" s="743"/>
      <c r="H33" s="743"/>
      <c r="I33" s="743"/>
      <c r="J33" s="743"/>
      <c r="K33" s="743"/>
      <c r="L33" s="743"/>
      <c r="M33" s="743"/>
      <c r="N33" s="743"/>
      <c r="O33" s="743"/>
      <c r="P33" s="743"/>
      <c r="Q33" s="743"/>
      <c r="R33" s="743"/>
      <c r="S33" s="743"/>
      <c r="T33" s="743"/>
      <c r="U33" s="743"/>
      <c r="V33" s="743"/>
      <c r="W33" s="743"/>
      <c r="X33" s="743"/>
      <c r="Y33" s="743"/>
      <c r="Z33" s="743"/>
      <c r="AA33" s="743"/>
      <c r="AB33" s="743"/>
      <c r="AC33" s="744"/>
      <c r="AD33" s="744"/>
      <c r="AE33" s="745"/>
      <c r="AF33" s="746"/>
    </row>
    <row r="34" spans="1:32" s="95" customFormat="1" ht="12.75" customHeight="1">
      <c r="A34" s="748">
        <v>28</v>
      </c>
      <c r="B34" s="749" t="s">
        <v>287</v>
      </c>
      <c r="C34" s="765"/>
      <c r="D34" s="751"/>
      <c r="E34" s="751"/>
      <c r="F34" s="751"/>
      <c r="G34" s="751"/>
      <c r="H34" s="751"/>
      <c r="I34" s="751"/>
      <c r="J34" s="751"/>
      <c r="K34" s="751"/>
      <c r="L34" s="751"/>
      <c r="M34" s="751"/>
      <c r="N34" s="751"/>
      <c r="O34" s="751"/>
      <c r="P34" s="751"/>
      <c r="Q34" s="751"/>
      <c r="R34" s="751"/>
      <c r="S34" s="751"/>
      <c r="T34" s="751"/>
      <c r="U34" s="751"/>
      <c r="V34" s="751"/>
      <c r="W34" s="751"/>
      <c r="X34" s="751"/>
      <c r="Y34" s="751"/>
      <c r="Z34" s="751"/>
      <c r="AA34" s="751"/>
      <c r="AB34" s="751"/>
      <c r="AC34" s="752"/>
      <c r="AD34" s="752"/>
      <c r="AE34" s="753"/>
      <c r="AF34" s="754"/>
    </row>
    <row r="35" spans="1:32" s="97" customFormat="1" ht="16.5" customHeight="1">
      <c r="A35" s="1862" t="s">
        <v>17</v>
      </c>
      <c r="B35" s="1863"/>
      <c r="C35" s="755">
        <f>SUM(C7:C34)</f>
        <v>80</v>
      </c>
      <c r="D35" s="756">
        <f t="shared" ref="D35:AF35" si="1">SUM(D7:D34)</f>
        <v>2</v>
      </c>
      <c r="E35" s="757">
        <f t="shared" si="1"/>
        <v>5</v>
      </c>
      <c r="F35" s="757">
        <f t="shared" si="1"/>
        <v>4</v>
      </c>
      <c r="G35" s="757">
        <f t="shared" si="1"/>
        <v>2</v>
      </c>
      <c r="H35" s="757"/>
      <c r="I35" s="757">
        <f t="shared" si="1"/>
        <v>3</v>
      </c>
      <c r="J35" s="757">
        <f t="shared" si="1"/>
        <v>3</v>
      </c>
      <c r="K35" s="757">
        <f t="shared" si="1"/>
        <v>1</v>
      </c>
      <c r="L35" s="757">
        <f t="shared" si="1"/>
        <v>1</v>
      </c>
      <c r="M35" s="757">
        <f t="shared" si="1"/>
        <v>1</v>
      </c>
      <c r="N35" s="757">
        <f t="shared" si="1"/>
        <v>2</v>
      </c>
      <c r="O35" s="757">
        <f t="shared" si="1"/>
        <v>2</v>
      </c>
      <c r="P35" s="757">
        <f t="shared" si="1"/>
        <v>1</v>
      </c>
      <c r="Q35" s="757">
        <f t="shared" si="1"/>
        <v>4</v>
      </c>
      <c r="R35" s="757">
        <f t="shared" si="1"/>
        <v>5</v>
      </c>
      <c r="S35" s="757">
        <f t="shared" si="1"/>
        <v>3</v>
      </c>
      <c r="T35" s="757"/>
      <c r="U35" s="757">
        <f t="shared" si="1"/>
        <v>1</v>
      </c>
      <c r="V35" s="757">
        <f t="shared" si="1"/>
        <v>3</v>
      </c>
      <c r="W35" s="757">
        <f t="shared" si="1"/>
        <v>1</v>
      </c>
      <c r="X35" s="757">
        <f t="shared" si="1"/>
        <v>1</v>
      </c>
      <c r="Y35" s="757">
        <f t="shared" si="1"/>
        <v>18</v>
      </c>
      <c r="Z35" s="757">
        <f t="shared" si="1"/>
        <v>3</v>
      </c>
      <c r="AA35" s="757">
        <f t="shared" si="1"/>
        <v>2</v>
      </c>
      <c r="AB35" s="757">
        <f t="shared" si="1"/>
        <v>3</v>
      </c>
      <c r="AC35" s="757">
        <f t="shared" si="1"/>
        <v>2</v>
      </c>
      <c r="AD35" s="757"/>
      <c r="AE35" s="758"/>
      <c r="AF35" s="766">
        <f t="shared" si="1"/>
        <v>7</v>
      </c>
    </row>
    <row r="36" spans="1:32" s="95" customFormat="1" ht="39" customHeight="1">
      <c r="A36" s="1864" t="s">
        <v>293</v>
      </c>
      <c r="B36" s="1865"/>
      <c r="C36" s="759">
        <f>SUM(D36:AF36)</f>
        <v>23</v>
      </c>
      <c r="D36" s="760"/>
      <c r="E36" s="760">
        <v>1</v>
      </c>
      <c r="F36" s="760">
        <v>2</v>
      </c>
      <c r="G36" s="760"/>
      <c r="H36" s="760"/>
      <c r="I36" s="760">
        <v>2</v>
      </c>
      <c r="J36" s="760"/>
      <c r="K36" s="760"/>
      <c r="L36" s="760"/>
      <c r="M36" s="760"/>
      <c r="N36" s="760"/>
      <c r="O36" s="760">
        <v>1</v>
      </c>
      <c r="P36" s="760"/>
      <c r="Q36" s="760">
        <v>1</v>
      </c>
      <c r="R36" s="760">
        <v>4</v>
      </c>
      <c r="S36" s="760">
        <v>1</v>
      </c>
      <c r="T36" s="760"/>
      <c r="U36" s="760"/>
      <c r="V36" s="760"/>
      <c r="W36" s="760"/>
      <c r="X36" s="760"/>
      <c r="Y36" s="760">
        <v>5</v>
      </c>
      <c r="Z36" s="760"/>
      <c r="AA36" s="760"/>
      <c r="AB36" s="760">
        <v>2</v>
      </c>
      <c r="AC36" s="760">
        <v>1</v>
      </c>
      <c r="AD36" s="760"/>
      <c r="AE36" s="761"/>
      <c r="AF36" s="762">
        <v>3</v>
      </c>
    </row>
  </sheetData>
  <sheetProtection selectLockedCells="1" selectUnlockedCells="1"/>
  <mergeCells count="36">
    <mergeCell ref="A1:AF1"/>
    <mergeCell ref="D2:AE2"/>
    <mergeCell ref="A35:B35"/>
    <mergeCell ref="A36:B36"/>
    <mergeCell ref="A2:A6"/>
    <mergeCell ref="B2:B6"/>
    <mergeCell ref="C2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3:N6"/>
    <mergeCell ref="O3:O6"/>
    <mergeCell ref="P3:P6"/>
    <mergeCell ref="Q3:Q6"/>
    <mergeCell ref="R3:R6"/>
    <mergeCell ref="S3:S6"/>
    <mergeCell ref="T3:T6"/>
    <mergeCell ref="U3:U6"/>
    <mergeCell ref="V3:V6"/>
    <mergeCell ref="W3:W6"/>
    <mergeCell ref="X3:X6"/>
    <mergeCell ref="Y3:Y6"/>
    <mergeCell ref="Z3:Z6"/>
    <mergeCell ref="AA3:AA6"/>
    <mergeCell ref="AB3:AB6"/>
    <mergeCell ref="AC3:AC6"/>
    <mergeCell ref="AD3:AD6"/>
    <mergeCell ref="AE3:AE6"/>
    <mergeCell ref="AF2:AF6"/>
  </mergeCells>
  <printOptions horizontalCentered="1" verticalCentered="1"/>
  <pageMargins left="0.23622047244094491" right="0.23622047244094491" top="0.43307086614173229" bottom="0.55118110236220474" header="0.43307086614173229" footer="0.39370078740157483"/>
  <pageSetup paperSize="9" firstPageNumber="0" orientation="landscape" useFirstPageNumber="1" r:id="rId1"/>
  <headerFooter alignWithMargins="0">
    <oddFooter>&amp;L75&amp;C&amp;"Times New Roman Cyr,Regular"&amp;8НАЦИОНАЛЕН  ОСИГУРИТЕЛЕН  ИНСТИТУТ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WVI52"/>
  <sheetViews>
    <sheetView showZeros="0" topLeftCell="B1" workbookViewId="0">
      <pane ySplit="2" topLeftCell="A3" activePane="bottomLeft" state="frozen"/>
      <selection sqref="A1:A5"/>
      <selection pane="bottomLeft" activeCell="C1" sqref="C1:C2"/>
    </sheetView>
  </sheetViews>
  <sheetFormatPr defaultColWidth="9" defaultRowHeight="11.25"/>
  <cols>
    <col min="1" max="1" width="77.5703125" style="86" hidden="1" customWidth="1"/>
    <col min="2" max="2" width="3.5703125" style="781" customWidth="1"/>
    <col min="3" max="3" width="58.85546875" style="782" customWidth="1"/>
    <col min="4" max="4" width="10" style="783" customWidth="1"/>
    <col min="5" max="5" width="9.85546875" style="783" customWidth="1"/>
    <col min="6" max="6" width="11.85546875" style="783" customWidth="1"/>
    <col min="7" max="256" width="9.140625" style="86"/>
    <col min="257" max="257" width="9" style="86" hidden="1" customWidth="1"/>
    <col min="258" max="258" width="3.5703125" style="86" customWidth="1"/>
    <col min="259" max="259" width="58.85546875" style="86" customWidth="1"/>
    <col min="260" max="260" width="10" style="86" customWidth="1"/>
    <col min="261" max="261" width="9.85546875" style="86" customWidth="1"/>
    <col min="262" max="262" width="11.85546875" style="86" customWidth="1"/>
    <col min="263" max="512" width="9.140625" style="86"/>
    <col min="513" max="513" width="9" style="86" hidden="1" customWidth="1"/>
    <col min="514" max="514" width="3.5703125" style="86" customWidth="1"/>
    <col min="515" max="515" width="58.85546875" style="86" customWidth="1"/>
    <col min="516" max="516" width="10" style="86" customWidth="1"/>
    <col min="517" max="517" width="9.85546875" style="86" customWidth="1"/>
    <col min="518" max="518" width="11.85546875" style="86" customWidth="1"/>
    <col min="519" max="768" width="9.140625" style="86"/>
    <col min="769" max="769" width="9" style="86" hidden="1" customWidth="1"/>
    <col min="770" max="770" width="3.5703125" style="86" customWidth="1"/>
    <col min="771" max="771" width="58.85546875" style="86" customWidth="1"/>
    <col min="772" max="772" width="10" style="86" customWidth="1"/>
    <col min="773" max="773" width="9.85546875" style="86" customWidth="1"/>
    <col min="774" max="774" width="11.85546875" style="86" customWidth="1"/>
    <col min="775" max="1024" width="9.140625" style="86"/>
    <col min="1025" max="1025" width="9" style="86" hidden="1" customWidth="1"/>
    <col min="1026" max="1026" width="3.5703125" style="86" customWidth="1"/>
    <col min="1027" max="1027" width="58.85546875" style="86" customWidth="1"/>
    <col min="1028" max="1028" width="10" style="86" customWidth="1"/>
    <col min="1029" max="1029" width="9.85546875" style="86" customWidth="1"/>
    <col min="1030" max="1030" width="11.85546875" style="86" customWidth="1"/>
    <col min="1031" max="1280" width="9.140625" style="86"/>
    <col min="1281" max="1281" width="9" style="86" hidden="1" customWidth="1"/>
    <col min="1282" max="1282" width="3.5703125" style="86" customWidth="1"/>
    <col min="1283" max="1283" width="58.85546875" style="86" customWidth="1"/>
    <col min="1284" max="1284" width="10" style="86" customWidth="1"/>
    <col min="1285" max="1285" width="9.85546875" style="86" customWidth="1"/>
    <col min="1286" max="1286" width="11.85546875" style="86" customWidth="1"/>
    <col min="1287" max="1536" width="9.140625" style="86"/>
    <col min="1537" max="1537" width="9" style="86" hidden="1" customWidth="1"/>
    <col min="1538" max="1538" width="3.5703125" style="86" customWidth="1"/>
    <col min="1539" max="1539" width="58.85546875" style="86" customWidth="1"/>
    <col min="1540" max="1540" width="10" style="86" customWidth="1"/>
    <col min="1541" max="1541" width="9.85546875" style="86" customWidth="1"/>
    <col min="1542" max="1542" width="11.85546875" style="86" customWidth="1"/>
    <col min="1543" max="1792" width="9.140625" style="86"/>
    <col min="1793" max="1793" width="9" style="86" hidden="1" customWidth="1"/>
    <col min="1794" max="1794" width="3.5703125" style="86" customWidth="1"/>
    <col min="1795" max="1795" width="58.85546875" style="86" customWidth="1"/>
    <col min="1796" max="1796" width="10" style="86" customWidth="1"/>
    <col min="1797" max="1797" width="9.85546875" style="86" customWidth="1"/>
    <col min="1798" max="1798" width="11.85546875" style="86" customWidth="1"/>
    <col min="1799" max="2048" width="9.140625" style="86"/>
    <col min="2049" max="2049" width="9" style="86" hidden="1" customWidth="1"/>
    <col min="2050" max="2050" width="3.5703125" style="86" customWidth="1"/>
    <col min="2051" max="2051" width="58.85546875" style="86" customWidth="1"/>
    <col min="2052" max="2052" width="10" style="86" customWidth="1"/>
    <col min="2053" max="2053" width="9.85546875" style="86" customWidth="1"/>
    <col min="2054" max="2054" width="11.85546875" style="86" customWidth="1"/>
    <col min="2055" max="2304" width="9.140625" style="86"/>
    <col min="2305" max="2305" width="9" style="86" hidden="1" customWidth="1"/>
    <col min="2306" max="2306" width="3.5703125" style="86" customWidth="1"/>
    <col min="2307" max="2307" width="58.85546875" style="86" customWidth="1"/>
    <col min="2308" max="2308" width="10" style="86" customWidth="1"/>
    <col min="2309" max="2309" width="9.85546875" style="86" customWidth="1"/>
    <col min="2310" max="2310" width="11.85546875" style="86" customWidth="1"/>
    <col min="2311" max="2560" width="9.140625" style="86"/>
    <col min="2561" max="2561" width="9" style="86" hidden="1" customWidth="1"/>
    <col min="2562" max="2562" width="3.5703125" style="86" customWidth="1"/>
    <col min="2563" max="2563" width="58.85546875" style="86" customWidth="1"/>
    <col min="2564" max="2564" width="10" style="86" customWidth="1"/>
    <col min="2565" max="2565" width="9.85546875" style="86" customWidth="1"/>
    <col min="2566" max="2566" width="11.85546875" style="86" customWidth="1"/>
    <col min="2567" max="2816" width="9.140625" style="86"/>
    <col min="2817" max="2817" width="9" style="86" hidden="1" customWidth="1"/>
    <col min="2818" max="2818" width="3.5703125" style="86" customWidth="1"/>
    <col min="2819" max="2819" width="58.85546875" style="86" customWidth="1"/>
    <col min="2820" max="2820" width="10" style="86" customWidth="1"/>
    <col min="2821" max="2821" width="9.85546875" style="86" customWidth="1"/>
    <col min="2822" max="2822" width="11.85546875" style="86" customWidth="1"/>
    <col min="2823" max="3072" width="9.140625" style="86"/>
    <col min="3073" max="3073" width="9" style="86" hidden="1" customWidth="1"/>
    <col min="3074" max="3074" width="3.5703125" style="86" customWidth="1"/>
    <col min="3075" max="3075" width="58.85546875" style="86" customWidth="1"/>
    <col min="3076" max="3076" width="10" style="86" customWidth="1"/>
    <col min="3077" max="3077" width="9.85546875" style="86" customWidth="1"/>
    <col min="3078" max="3078" width="11.85546875" style="86" customWidth="1"/>
    <col min="3079" max="3328" width="9.140625" style="86"/>
    <col min="3329" max="3329" width="9" style="86" hidden="1" customWidth="1"/>
    <col min="3330" max="3330" width="3.5703125" style="86" customWidth="1"/>
    <col min="3331" max="3331" width="58.85546875" style="86" customWidth="1"/>
    <col min="3332" max="3332" width="10" style="86" customWidth="1"/>
    <col min="3333" max="3333" width="9.85546875" style="86" customWidth="1"/>
    <col min="3334" max="3334" width="11.85546875" style="86" customWidth="1"/>
    <col min="3335" max="3584" width="9.140625" style="86"/>
    <col min="3585" max="3585" width="9" style="86" hidden="1" customWidth="1"/>
    <col min="3586" max="3586" width="3.5703125" style="86" customWidth="1"/>
    <col min="3587" max="3587" width="58.85546875" style="86" customWidth="1"/>
    <col min="3588" max="3588" width="10" style="86" customWidth="1"/>
    <col min="3589" max="3589" width="9.85546875" style="86" customWidth="1"/>
    <col min="3590" max="3590" width="11.85546875" style="86" customWidth="1"/>
    <col min="3591" max="3840" width="9.140625" style="86"/>
    <col min="3841" max="3841" width="9" style="86" hidden="1" customWidth="1"/>
    <col min="3842" max="3842" width="3.5703125" style="86" customWidth="1"/>
    <col min="3843" max="3843" width="58.85546875" style="86" customWidth="1"/>
    <col min="3844" max="3844" width="10" style="86" customWidth="1"/>
    <col min="3845" max="3845" width="9.85546875" style="86" customWidth="1"/>
    <col min="3846" max="3846" width="11.85546875" style="86" customWidth="1"/>
    <col min="3847" max="4096" width="9.140625" style="86"/>
    <col min="4097" max="4097" width="9" style="86" hidden="1" customWidth="1"/>
    <col min="4098" max="4098" width="3.5703125" style="86" customWidth="1"/>
    <col min="4099" max="4099" width="58.85546875" style="86" customWidth="1"/>
    <col min="4100" max="4100" width="10" style="86" customWidth="1"/>
    <col min="4101" max="4101" width="9.85546875" style="86" customWidth="1"/>
    <col min="4102" max="4102" width="11.85546875" style="86" customWidth="1"/>
    <col min="4103" max="4352" width="9.140625" style="86"/>
    <col min="4353" max="4353" width="9" style="86" hidden="1" customWidth="1"/>
    <col min="4354" max="4354" width="3.5703125" style="86" customWidth="1"/>
    <col min="4355" max="4355" width="58.85546875" style="86" customWidth="1"/>
    <col min="4356" max="4356" width="10" style="86" customWidth="1"/>
    <col min="4357" max="4357" width="9.85546875" style="86" customWidth="1"/>
    <col min="4358" max="4358" width="11.85546875" style="86" customWidth="1"/>
    <col min="4359" max="4608" width="9.140625" style="86"/>
    <col min="4609" max="4609" width="9" style="86" hidden="1" customWidth="1"/>
    <col min="4610" max="4610" width="3.5703125" style="86" customWidth="1"/>
    <col min="4611" max="4611" width="58.85546875" style="86" customWidth="1"/>
    <col min="4612" max="4612" width="10" style="86" customWidth="1"/>
    <col min="4613" max="4613" width="9.85546875" style="86" customWidth="1"/>
    <col min="4614" max="4614" width="11.85546875" style="86" customWidth="1"/>
    <col min="4615" max="4864" width="9.140625" style="86"/>
    <col min="4865" max="4865" width="9" style="86" hidden="1" customWidth="1"/>
    <col min="4866" max="4866" width="3.5703125" style="86" customWidth="1"/>
    <col min="4867" max="4867" width="58.85546875" style="86" customWidth="1"/>
    <col min="4868" max="4868" width="10" style="86" customWidth="1"/>
    <col min="4869" max="4869" width="9.85546875" style="86" customWidth="1"/>
    <col min="4870" max="4870" width="11.85546875" style="86" customWidth="1"/>
    <col min="4871" max="5120" width="9.140625" style="86"/>
    <col min="5121" max="5121" width="9" style="86" hidden="1" customWidth="1"/>
    <col min="5122" max="5122" width="3.5703125" style="86" customWidth="1"/>
    <col min="5123" max="5123" width="58.85546875" style="86" customWidth="1"/>
    <col min="5124" max="5124" width="10" style="86" customWidth="1"/>
    <col min="5125" max="5125" width="9.85546875" style="86" customWidth="1"/>
    <col min="5126" max="5126" width="11.85546875" style="86" customWidth="1"/>
    <col min="5127" max="5376" width="9.140625" style="86"/>
    <col min="5377" max="5377" width="9" style="86" hidden="1" customWidth="1"/>
    <col min="5378" max="5378" width="3.5703125" style="86" customWidth="1"/>
    <col min="5379" max="5379" width="58.85546875" style="86" customWidth="1"/>
    <col min="5380" max="5380" width="10" style="86" customWidth="1"/>
    <col min="5381" max="5381" width="9.85546875" style="86" customWidth="1"/>
    <col min="5382" max="5382" width="11.85546875" style="86" customWidth="1"/>
    <col min="5383" max="5632" width="9.140625" style="86"/>
    <col min="5633" max="5633" width="9" style="86" hidden="1" customWidth="1"/>
    <col min="5634" max="5634" width="3.5703125" style="86" customWidth="1"/>
    <col min="5635" max="5635" width="58.85546875" style="86" customWidth="1"/>
    <col min="5636" max="5636" width="10" style="86" customWidth="1"/>
    <col min="5637" max="5637" width="9.85546875" style="86" customWidth="1"/>
    <col min="5638" max="5638" width="11.85546875" style="86" customWidth="1"/>
    <col min="5639" max="5888" width="9.140625" style="86"/>
    <col min="5889" max="5889" width="9" style="86" hidden="1" customWidth="1"/>
    <col min="5890" max="5890" width="3.5703125" style="86" customWidth="1"/>
    <col min="5891" max="5891" width="58.85546875" style="86" customWidth="1"/>
    <col min="5892" max="5892" width="10" style="86" customWidth="1"/>
    <col min="5893" max="5893" width="9.85546875" style="86" customWidth="1"/>
    <col min="5894" max="5894" width="11.85546875" style="86" customWidth="1"/>
    <col min="5895" max="6144" width="9.140625" style="86"/>
    <col min="6145" max="6145" width="9" style="86" hidden="1" customWidth="1"/>
    <col min="6146" max="6146" width="3.5703125" style="86" customWidth="1"/>
    <col min="6147" max="6147" width="58.85546875" style="86" customWidth="1"/>
    <col min="6148" max="6148" width="10" style="86" customWidth="1"/>
    <col min="6149" max="6149" width="9.85546875" style="86" customWidth="1"/>
    <col min="6150" max="6150" width="11.85546875" style="86" customWidth="1"/>
    <col min="6151" max="6400" width="9.140625" style="86"/>
    <col min="6401" max="6401" width="9" style="86" hidden="1" customWidth="1"/>
    <col min="6402" max="6402" width="3.5703125" style="86" customWidth="1"/>
    <col min="6403" max="6403" width="58.85546875" style="86" customWidth="1"/>
    <col min="6404" max="6404" width="10" style="86" customWidth="1"/>
    <col min="6405" max="6405" width="9.85546875" style="86" customWidth="1"/>
    <col min="6406" max="6406" width="11.85546875" style="86" customWidth="1"/>
    <col min="6407" max="6656" width="9.140625" style="86"/>
    <col min="6657" max="6657" width="9" style="86" hidden="1" customWidth="1"/>
    <col min="6658" max="6658" width="3.5703125" style="86" customWidth="1"/>
    <col min="6659" max="6659" width="58.85546875" style="86" customWidth="1"/>
    <col min="6660" max="6660" width="10" style="86" customWidth="1"/>
    <col min="6661" max="6661" width="9.85546875" style="86" customWidth="1"/>
    <col min="6662" max="6662" width="11.85546875" style="86" customWidth="1"/>
    <col min="6663" max="6912" width="9.140625" style="86"/>
    <col min="6913" max="6913" width="9" style="86" hidden="1" customWidth="1"/>
    <col min="6914" max="6914" width="3.5703125" style="86" customWidth="1"/>
    <col min="6915" max="6915" width="58.85546875" style="86" customWidth="1"/>
    <col min="6916" max="6916" width="10" style="86" customWidth="1"/>
    <col min="6917" max="6917" width="9.85546875" style="86" customWidth="1"/>
    <col min="6918" max="6918" width="11.85546875" style="86" customWidth="1"/>
    <col min="6919" max="7168" width="9.140625" style="86"/>
    <col min="7169" max="7169" width="9" style="86" hidden="1" customWidth="1"/>
    <col min="7170" max="7170" width="3.5703125" style="86" customWidth="1"/>
    <col min="7171" max="7171" width="58.85546875" style="86" customWidth="1"/>
    <col min="7172" max="7172" width="10" style="86" customWidth="1"/>
    <col min="7173" max="7173" width="9.85546875" style="86" customWidth="1"/>
    <col min="7174" max="7174" width="11.85546875" style="86" customWidth="1"/>
    <col min="7175" max="7424" width="9.140625" style="86"/>
    <col min="7425" max="7425" width="9" style="86" hidden="1" customWidth="1"/>
    <col min="7426" max="7426" width="3.5703125" style="86" customWidth="1"/>
    <col min="7427" max="7427" width="58.85546875" style="86" customWidth="1"/>
    <col min="7428" max="7428" width="10" style="86" customWidth="1"/>
    <col min="7429" max="7429" width="9.85546875" style="86" customWidth="1"/>
    <col min="7430" max="7430" width="11.85546875" style="86" customWidth="1"/>
    <col min="7431" max="7680" width="9.140625" style="86"/>
    <col min="7681" max="7681" width="9" style="86" hidden="1" customWidth="1"/>
    <col min="7682" max="7682" width="3.5703125" style="86" customWidth="1"/>
    <col min="7683" max="7683" width="58.85546875" style="86" customWidth="1"/>
    <col min="7684" max="7684" width="10" style="86" customWidth="1"/>
    <col min="7685" max="7685" width="9.85546875" style="86" customWidth="1"/>
    <col min="7686" max="7686" width="11.85546875" style="86" customWidth="1"/>
    <col min="7687" max="7936" width="9.140625" style="86"/>
    <col min="7937" max="7937" width="9" style="86" hidden="1" customWidth="1"/>
    <col min="7938" max="7938" width="3.5703125" style="86" customWidth="1"/>
    <col min="7939" max="7939" width="58.85546875" style="86" customWidth="1"/>
    <col min="7940" max="7940" width="10" style="86" customWidth="1"/>
    <col min="7941" max="7941" width="9.85546875" style="86" customWidth="1"/>
    <col min="7942" max="7942" width="11.85546875" style="86" customWidth="1"/>
    <col min="7943" max="8192" width="9.140625" style="86"/>
    <col min="8193" max="8193" width="9" style="86" hidden="1" customWidth="1"/>
    <col min="8194" max="8194" width="3.5703125" style="86" customWidth="1"/>
    <col min="8195" max="8195" width="58.85546875" style="86" customWidth="1"/>
    <col min="8196" max="8196" width="10" style="86" customWidth="1"/>
    <col min="8197" max="8197" width="9.85546875" style="86" customWidth="1"/>
    <col min="8198" max="8198" width="11.85546875" style="86" customWidth="1"/>
    <col min="8199" max="8448" width="9.140625" style="86"/>
    <col min="8449" max="8449" width="9" style="86" hidden="1" customWidth="1"/>
    <col min="8450" max="8450" width="3.5703125" style="86" customWidth="1"/>
    <col min="8451" max="8451" width="58.85546875" style="86" customWidth="1"/>
    <col min="8452" max="8452" width="10" style="86" customWidth="1"/>
    <col min="8453" max="8453" width="9.85546875" style="86" customWidth="1"/>
    <col min="8454" max="8454" width="11.85546875" style="86" customWidth="1"/>
    <col min="8455" max="8704" width="9.140625" style="86"/>
    <col min="8705" max="8705" width="9" style="86" hidden="1" customWidth="1"/>
    <col min="8706" max="8706" width="3.5703125" style="86" customWidth="1"/>
    <col min="8707" max="8707" width="58.85546875" style="86" customWidth="1"/>
    <col min="8708" max="8708" width="10" style="86" customWidth="1"/>
    <col min="8709" max="8709" width="9.85546875" style="86" customWidth="1"/>
    <col min="8710" max="8710" width="11.85546875" style="86" customWidth="1"/>
    <col min="8711" max="8960" width="9.140625" style="86"/>
    <col min="8961" max="8961" width="9" style="86" hidden="1" customWidth="1"/>
    <col min="8962" max="8962" width="3.5703125" style="86" customWidth="1"/>
    <col min="8963" max="8963" width="58.85546875" style="86" customWidth="1"/>
    <col min="8964" max="8964" width="10" style="86" customWidth="1"/>
    <col min="8965" max="8965" width="9.85546875" style="86" customWidth="1"/>
    <col min="8966" max="8966" width="11.85546875" style="86" customWidth="1"/>
    <col min="8967" max="9216" width="9.140625" style="86"/>
    <col min="9217" max="9217" width="9" style="86" hidden="1" customWidth="1"/>
    <col min="9218" max="9218" width="3.5703125" style="86" customWidth="1"/>
    <col min="9219" max="9219" width="58.85546875" style="86" customWidth="1"/>
    <col min="9220" max="9220" width="10" style="86" customWidth="1"/>
    <col min="9221" max="9221" width="9.85546875" style="86" customWidth="1"/>
    <col min="9222" max="9222" width="11.85546875" style="86" customWidth="1"/>
    <col min="9223" max="9472" width="9.140625" style="86"/>
    <col min="9473" max="9473" width="9" style="86" hidden="1" customWidth="1"/>
    <col min="9474" max="9474" width="3.5703125" style="86" customWidth="1"/>
    <col min="9475" max="9475" width="58.85546875" style="86" customWidth="1"/>
    <col min="9476" max="9476" width="10" style="86" customWidth="1"/>
    <col min="9477" max="9477" width="9.85546875" style="86" customWidth="1"/>
    <col min="9478" max="9478" width="11.85546875" style="86" customWidth="1"/>
    <col min="9479" max="9728" width="9.140625" style="86"/>
    <col min="9729" max="9729" width="9" style="86" hidden="1" customWidth="1"/>
    <col min="9730" max="9730" width="3.5703125" style="86" customWidth="1"/>
    <col min="9731" max="9731" width="58.85546875" style="86" customWidth="1"/>
    <col min="9732" max="9732" width="10" style="86" customWidth="1"/>
    <col min="9733" max="9733" width="9.85546875" style="86" customWidth="1"/>
    <col min="9734" max="9734" width="11.85546875" style="86" customWidth="1"/>
    <col min="9735" max="9984" width="9.140625" style="86"/>
    <col min="9985" max="9985" width="9" style="86" hidden="1" customWidth="1"/>
    <col min="9986" max="9986" width="3.5703125" style="86" customWidth="1"/>
    <col min="9987" max="9987" width="58.85546875" style="86" customWidth="1"/>
    <col min="9988" max="9988" width="10" style="86" customWidth="1"/>
    <col min="9989" max="9989" width="9.85546875" style="86" customWidth="1"/>
    <col min="9990" max="9990" width="11.85546875" style="86" customWidth="1"/>
    <col min="9991" max="10240" width="9.140625" style="86"/>
    <col min="10241" max="10241" width="9" style="86" hidden="1" customWidth="1"/>
    <col min="10242" max="10242" width="3.5703125" style="86" customWidth="1"/>
    <col min="10243" max="10243" width="58.85546875" style="86" customWidth="1"/>
    <col min="10244" max="10244" width="10" style="86" customWidth="1"/>
    <col min="10245" max="10245" width="9.85546875" style="86" customWidth="1"/>
    <col min="10246" max="10246" width="11.85546875" style="86" customWidth="1"/>
    <col min="10247" max="10496" width="9.140625" style="86"/>
    <col min="10497" max="10497" width="9" style="86" hidden="1" customWidth="1"/>
    <col min="10498" max="10498" width="3.5703125" style="86" customWidth="1"/>
    <col min="10499" max="10499" width="58.85546875" style="86" customWidth="1"/>
    <col min="10500" max="10500" width="10" style="86" customWidth="1"/>
    <col min="10501" max="10501" width="9.85546875" style="86" customWidth="1"/>
    <col min="10502" max="10502" width="11.85546875" style="86" customWidth="1"/>
    <col min="10503" max="10752" width="9.140625" style="86"/>
    <col min="10753" max="10753" width="9" style="86" hidden="1" customWidth="1"/>
    <col min="10754" max="10754" width="3.5703125" style="86" customWidth="1"/>
    <col min="10755" max="10755" width="58.85546875" style="86" customWidth="1"/>
    <col min="10756" max="10756" width="10" style="86" customWidth="1"/>
    <col min="10757" max="10757" width="9.85546875" style="86" customWidth="1"/>
    <col min="10758" max="10758" width="11.85546875" style="86" customWidth="1"/>
    <col min="10759" max="11008" width="9.140625" style="86"/>
    <col min="11009" max="11009" width="9" style="86" hidden="1" customWidth="1"/>
    <col min="11010" max="11010" width="3.5703125" style="86" customWidth="1"/>
    <col min="11011" max="11011" width="58.85546875" style="86" customWidth="1"/>
    <col min="11012" max="11012" width="10" style="86" customWidth="1"/>
    <col min="11013" max="11013" width="9.85546875" style="86" customWidth="1"/>
    <col min="11014" max="11014" width="11.85546875" style="86" customWidth="1"/>
    <col min="11015" max="11264" width="9.140625" style="86"/>
    <col min="11265" max="11265" width="9" style="86" hidden="1" customWidth="1"/>
    <col min="11266" max="11266" width="3.5703125" style="86" customWidth="1"/>
    <col min="11267" max="11267" width="58.85546875" style="86" customWidth="1"/>
    <col min="11268" max="11268" width="10" style="86" customWidth="1"/>
    <col min="11269" max="11269" width="9.85546875" style="86" customWidth="1"/>
    <col min="11270" max="11270" width="11.85546875" style="86" customWidth="1"/>
    <col min="11271" max="11520" width="9.140625" style="86"/>
    <col min="11521" max="11521" width="9" style="86" hidden="1" customWidth="1"/>
    <col min="11522" max="11522" width="3.5703125" style="86" customWidth="1"/>
    <col min="11523" max="11523" width="58.85546875" style="86" customWidth="1"/>
    <col min="11524" max="11524" width="10" style="86" customWidth="1"/>
    <col min="11525" max="11525" width="9.85546875" style="86" customWidth="1"/>
    <col min="11526" max="11526" width="11.85546875" style="86" customWidth="1"/>
    <col min="11527" max="11776" width="9.140625" style="86"/>
    <col min="11777" max="11777" width="9" style="86" hidden="1" customWidth="1"/>
    <col min="11778" max="11778" width="3.5703125" style="86" customWidth="1"/>
    <col min="11779" max="11779" width="58.85546875" style="86" customWidth="1"/>
    <col min="11780" max="11780" width="10" style="86" customWidth="1"/>
    <col min="11781" max="11781" width="9.85546875" style="86" customWidth="1"/>
    <col min="11782" max="11782" width="11.85546875" style="86" customWidth="1"/>
    <col min="11783" max="12032" width="9.140625" style="86"/>
    <col min="12033" max="12033" width="9" style="86" hidden="1" customWidth="1"/>
    <col min="12034" max="12034" width="3.5703125" style="86" customWidth="1"/>
    <col min="12035" max="12035" width="58.85546875" style="86" customWidth="1"/>
    <col min="12036" max="12036" width="10" style="86" customWidth="1"/>
    <col min="12037" max="12037" width="9.85546875" style="86" customWidth="1"/>
    <col min="12038" max="12038" width="11.85546875" style="86" customWidth="1"/>
    <col min="12039" max="12288" width="9.140625" style="86"/>
    <col min="12289" max="12289" width="9" style="86" hidden="1" customWidth="1"/>
    <col min="12290" max="12290" width="3.5703125" style="86" customWidth="1"/>
    <col min="12291" max="12291" width="58.85546875" style="86" customWidth="1"/>
    <col min="12292" max="12292" width="10" style="86" customWidth="1"/>
    <col min="12293" max="12293" width="9.85546875" style="86" customWidth="1"/>
    <col min="12294" max="12294" width="11.85546875" style="86" customWidth="1"/>
    <col min="12295" max="12544" width="9.140625" style="86"/>
    <col min="12545" max="12545" width="9" style="86" hidden="1" customWidth="1"/>
    <col min="12546" max="12546" width="3.5703125" style="86" customWidth="1"/>
    <col min="12547" max="12547" width="58.85546875" style="86" customWidth="1"/>
    <col min="12548" max="12548" width="10" style="86" customWidth="1"/>
    <col min="12549" max="12549" width="9.85546875" style="86" customWidth="1"/>
    <col min="12550" max="12550" width="11.85546875" style="86" customWidth="1"/>
    <col min="12551" max="12800" width="9.140625" style="86"/>
    <col min="12801" max="12801" width="9" style="86" hidden="1" customWidth="1"/>
    <col min="12802" max="12802" width="3.5703125" style="86" customWidth="1"/>
    <col min="12803" max="12803" width="58.85546875" style="86" customWidth="1"/>
    <col min="12804" max="12804" width="10" style="86" customWidth="1"/>
    <col min="12805" max="12805" width="9.85546875" style="86" customWidth="1"/>
    <col min="12806" max="12806" width="11.85546875" style="86" customWidth="1"/>
    <col min="12807" max="13056" width="9.140625" style="86"/>
    <col min="13057" max="13057" width="9" style="86" hidden="1" customWidth="1"/>
    <col min="13058" max="13058" width="3.5703125" style="86" customWidth="1"/>
    <col min="13059" max="13059" width="58.85546875" style="86" customWidth="1"/>
    <col min="13060" max="13060" width="10" style="86" customWidth="1"/>
    <col min="13061" max="13061" width="9.85546875" style="86" customWidth="1"/>
    <col min="13062" max="13062" width="11.85546875" style="86" customWidth="1"/>
    <col min="13063" max="13312" width="9.140625" style="86"/>
    <col min="13313" max="13313" width="9" style="86" hidden="1" customWidth="1"/>
    <col min="13314" max="13314" width="3.5703125" style="86" customWidth="1"/>
    <col min="13315" max="13315" width="58.85546875" style="86" customWidth="1"/>
    <col min="13316" max="13316" width="10" style="86" customWidth="1"/>
    <col min="13317" max="13317" width="9.85546875" style="86" customWidth="1"/>
    <col min="13318" max="13318" width="11.85546875" style="86" customWidth="1"/>
    <col min="13319" max="13568" width="9.140625" style="86"/>
    <col min="13569" max="13569" width="9" style="86" hidden="1" customWidth="1"/>
    <col min="13570" max="13570" width="3.5703125" style="86" customWidth="1"/>
    <col min="13571" max="13571" width="58.85546875" style="86" customWidth="1"/>
    <col min="13572" max="13572" width="10" style="86" customWidth="1"/>
    <col min="13573" max="13573" width="9.85546875" style="86" customWidth="1"/>
    <col min="13574" max="13574" width="11.85546875" style="86" customWidth="1"/>
    <col min="13575" max="13824" width="9.140625" style="86"/>
    <col min="13825" max="13825" width="9" style="86" hidden="1" customWidth="1"/>
    <col min="13826" max="13826" width="3.5703125" style="86" customWidth="1"/>
    <col min="13827" max="13827" width="58.85546875" style="86" customWidth="1"/>
    <col min="13828" max="13828" width="10" style="86" customWidth="1"/>
    <col min="13829" max="13829" width="9.85546875" style="86" customWidth="1"/>
    <col min="13830" max="13830" width="11.85546875" style="86" customWidth="1"/>
    <col min="13831" max="14080" width="9.140625" style="86"/>
    <col min="14081" max="14081" width="9" style="86" hidden="1" customWidth="1"/>
    <col min="14082" max="14082" width="3.5703125" style="86" customWidth="1"/>
    <col min="14083" max="14083" width="58.85546875" style="86" customWidth="1"/>
    <col min="14084" max="14084" width="10" style="86" customWidth="1"/>
    <col min="14085" max="14085" width="9.85546875" style="86" customWidth="1"/>
    <col min="14086" max="14086" width="11.85546875" style="86" customWidth="1"/>
    <col min="14087" max="14336" width="9.140625" style="86"/>
    <col min="14337" max="14337" width="9" style="86" hidden="1" customWidth="1"/>
    <col min="14338" max="14338" width="3.5703125" style="86" customWidth="1"/>
    <col min="14339" max="14339" width="58.85546875" style="86" customWidth="1"/>
    <col min="14340" max="14340" width="10" style="86" customWidth="1"/>
    <col min="14341" max="14341" width="9.85546875" style="86" customWidth="1"/>
    <col min="14342" max="14342" width="11.85546875" style="86" customWidth="1"/>
    <col min="14343" max="14592" width="9.140625" style="86"/>
    <col min="14593" max="14593" width="9" style="86" hidden="1" customWidth="1"/>
    <col min="14594" max="14594" width="3.5703125" style="86" customWidth="1"/>
    <col min="14595" max="14595" width="58.85546875" style="86" customWidth="1"/>
    <col min="14596" max="14596" width="10" style="86" customWidth="1"/>
    <col min="14597" max="14597" width="9.85546875" style="86" customWidth="1"/>
    <col min="14598" max="14598" width="11.85546875" style="86" customWidth="1"/>
    <col min="14599" max="14848" width="9.140625" style="86"/>
    <col min="14849" max="14849" width="9" style="86" hidden="1" customWidth="1"/>
    <col min="14850" max="14850" width="3.5703125" style="86" customWidth="1"/>
    <col min="14851" max="14851" width="58.85546875" style="86" customWidth="1"/>
    <col min="14852" max="14852" width="10" style="86" customWidth="1"/>
    <col min="14853" max="14853" width="9.85546875" style="86" customWidth="1"/>
    <col min="14854" max="14854" width="11.85546875" style="86" customWidth="1"/>
    <col min="14855" max="15104" width="9.140625" style="86"/>
    <col min="15105" max="15105" width="9" style="86" hidden="1" customWidth="1"/>
    <col min="15106" max="15106" width="3.5703125" style="86" customWidth="1"/>
    <col min="15107" max="15107" width="58.85546875" style="86" customWidth="1"/>
    <col min="15108" max="15108" width="10" style="86" customWidth="1"/>
    <col min="15109" max="15109" width="9.85546875" style="86" customWidth="1"/>
    <col min="15110" max="15110" width="11.85546875" style="86" customWidth="1"/>
    <col min="15111" max="15360" width="9.140625" style="86"/>
    <col min="15361" max="15361" width="9" style="86" hidden="1" customWidth="1"/>
    <col min="15362" max="15362" width="3.5703125" style="86" customWidth="1"/>
    <col min="15363" max="15363" width="58.85546875" style="86" customWidth="1"/>
    <col min="15364" max="15364" width="10" style="86" customWidth="1"/>
    <col min="15365" max="15365" width="9.85546875" style="86" customWidth="1"/>
    <col min="15366" max="15366" width="11.85546875" style="86" customWidth="1"/>
    <col min="15367" max="15616" width="9.140625" style="86"/>
    <col min="15617" max="15617" width="9" style="86" hidden="1" customWidth="1"/>
    <col min="15618" max="15618" width="3.5703125" style="86" customWidth="1"/>
    <col min="15619" max="15619" width="58.85546875" style="86" customWidth="1"/>
    <col min="15620" max="15620" width="10" style="86" customWidth="1"/>
    <col min="15621" max="15621" width="9.85546875" style="86" customWidth="1"/>
    <col min="15622" max="15622" width="11.85546875" style="86" customWidth="1"/>
    <col min="15623" max="15872" width="9.140625" style="86"/>
    <col min="15873" max="15873" width="9" style="86" hidden="1" customWidth="1"/>
    <col min="15874" max="15874" width="3.5703125" style="86" customWidth="1"/>
    <col min="15875" max="15875" width="58.85546875" style="86" customWidth="1"/>
    <col min="15876" max="15876" width="10" style="86" customWidth="1"/>
    <col min="15877" max="15877" width="9.85546875" style="86" customWidth="1"/>
    <col min="15878" max="15878" width="11.85546875" style="86" customWidth="1"/>
    <col min="15879" max="16128" width="9.140625" style="86"/>
    <col min="16129" max="16129" width="9" style="86" hidden="1" customWidth="1"/>
    <col min="16130" max="16130" width="3.5703125" style="86" customWidth="1"/>
    <col min="16131" max="16131" width="58.85546875" style="86" customWidth="1"/>
    <col min="16132" max="16132" width="10" style="86" customWidth="1"/>
    <col min="16133" max="16133" width="9.85546875" style="86" customWidth="1"/>
    <col min="16134" max="16134" width="11.85546875" style="86" customWidth="1"/>
    <col min="16135" max="16384" width="9.140625" style="86"/>
  </cols>
  <sheetData>
    <row r="1" spans="1:6" s="87" customFormat="1" ht="40.5" customHeight="1">
      <c r="A1" s="1871" t="s">
        <v>294</v>
      </c>
      <c r="B1" s="1873" t="s">
        <v>295</v>
      </c>
      <c r="C1" s="1875" t="s">
        <v>294</v>
      </c>
      <c r="D1" s="1870" t="s">
        <v>6</v>
      </c>
      <c r="E1" s="1870" t="s">
        <v>7</v>
      </c>
      <c r="F1" s="1870"/>
    </row>
    <row r="2" spans="1:6" s="88" customFormat="1" ht="17.25" customHeight="1" thickBot="1">
      <c r="A2" s="1872"/>
      <c r="B2" s="1874"/>
      <c r="C2" s="1876"/>
      <c r="D2" s="1877"/>
      <c r="E2" s="767" t="s">
        <v>13</v>
      </c>
      <c r="F2" s="767" t="s">
        <v>14</v>
      </c>
    </row>
    <row r="3" spans="1:6" s="83" customFormat="1" ht="17.25" customHeight="1" thickTop="1">
      <c r="A3" s="89" t="s">
        <v>296</v>
      </c>
      <c r="B3" s="768">
        <v>1</v>
      </c>
      <c r="C3" s="769" t="s">
        <v>296</v>
      </c>
      <c r="D3" s="770">
        <v>47</v>
      </c>
      <c r="E3" s="770">
        <v>1</v>
      </c>
      <c r="F3" s="770">
        <v>5</v>
      </c>
    </row>
    <row r="4" spans="1:6" s="83" customFormat="1" ht="13.5" customHeight="1">
      <c r="A4" s="90" t="s">
        <v>297</v>
      </c>
      <c r="B4" s="771">
        <v>11</v>
      </c>
      <c r="C4" s="772" t="s">
        <v>298</v>
      </c>
      <c r="D4" s="773">
        <v>7</v>
      </c>
      <c r="E4" s="774"/>
      <c r="F4" s="774">
        <v>2</v>
      </c>
    </row>
    <row r="5" spans="1:6" s="83" customFormat="1" ht="13.5" customHeight="1">
      <c r="A5" s="91" t="s">
        <v>299</v>
      </c>
      <c r="B5" s="775">
        <v>12</v>
      </c>
      <c r="C5" s="771" t="s">
        <v>300</v>
      </c>
      <c r="D5" s="776">
        <v>15</v>
      </c>
      <c r="E5" s="774"/>
      <c r="F5" s="774">
        <v>1</v>
      </c>
    </row>
    <row r="6" spans="1:6" s="83" customFormat="1" ht="13.5" customHeight="1">
      <c r="A6" s="91" t="s">
        <v>301</v>
      </c>
      <c r="B6" s="775">
        <v>13</v>
      </c>
      <c r="C6" s="771" t="s">
        <v>302</v>
      </c>
      <c r="D6" s="776">
        <v>17</v>
      </c>
      <c r="E6" s="774">
        <v>1</v>
      </c>
      <c r="F6" s="774">
        <v>2</v>
      </c>
    </row>
    <row r="7" spans="1:6" s="83" customFormat="1" ht="13.5" customHeight="1" thickBot="1">
      <c r="A7" s="92" t="s">
        <v>303</v>
      </c>
      <c r="B7" s="777">
        <v>14</v>
      </c>
      <c r="C7" s="778" t="s">
        <v>304</v>
      </c>
      <c r="D7" s="779">
        <v>8</v>
      </c>
      <c r="E7" s="780"/>
      <c r="F7" s="780"/>
    </row>
    <row r="8" spans="1:6" s="83" customFormat="1" ht="13.5" customHeight="1">
      <c r="A8" s="89" t="s">
        <v>305</v>
      </c>
      <c r="B8" s="768">
        <v>2</v>
      </c>
      <c r="C8" s="769" t="s">
        <v>305</v>
      </c>
      <c r="D8" s="770">
        <v>206</v>
      </c>
      <c r="E8" s="770">
        <v>1</v>
      </c>
      <c r="F8" s="770">
        <v>10</v>
      </c>
    </row>
    <row r="9" spans="1:6" s="83" customFormat="1" ht="13.5" customHeight="1">
      <c r="A9" s="91" t="s">
        <v>306</v>
      </c>
      <c r="B9" s="775">
        <v>21</v>
      </c>
      <c r="C9" s="771" t="s">
        <v>307</v>
      </c>
      <c r="D9" s="776">
        <v>26</v>
      </c>
      <c r="E9" s="774">
        <v>1</v>
      </c>
      <c r="F9" s="774">
        <v>2</v>
      </c>
    </row>
    <row r="10" spans="1:6" s="83" customFormat="1" ht="13.5" customHeight="1">
      <c r="A10" s="91" t="s">
        <v>308</v>
      </c>
      <c r="B10" s="775">
        <v>22</v>
      </c>
      <c r="C10" s="771" t="s">
        <v>309</v>
      </c>
      <c r="D10" s="776">
        <v>51</v>
      </c>
      <c r="E10" s="774"/>
      <c r="F10" s="774">
        <v>3</v>
      </c>
    </row>
    <row r="11" spans="1:6" s="83" customFormat="1" ht="13.5" customHeight="1">
      <c r="A11" s="91" t="s">
        <v>310</v>
      </c>
      <c r="B11" s="775">
        <v>23</v>
      </c>
      <c r="C11" s="771" t="s">
        <v>311</v>
      </c>
      <c r="D11" s="776">
        <v>49</v>
      </c>
      <c r="E11" s="774"/>
      <c r="F11" s="774">
        <v>1</v>
      </c>
    </row>
    <row r="12" spans="1:6" s="83" customFormat="1" ht="13.5" customHeight="1">
      <c r="A12" s="91" t="s">
        <v>312</v>
      </c>
      <c r="B12" s="775">
        <v>24</v>
      </c>
      <c r="C12" s="771" t="s">
        <v>313</v>
      </c>
      <c r="D12" s="776">
        <v>53</v>
      </c>
      <c r="E12" s="774"/>
      <c r="F12" s="774">
        <v>3</v>
      </c>
    </row>
    <row r="13" spans="1:6" s="83" customFormat="1" ht="13.5" customHeight="1">
      <c r="A13" s="91" t="s">
        <v>314</v>
      </c>
      <c r="B13" s="775">
        <v>25</v>
      </c>
      <c r="C13" s="771" t="s">
        <v>315</v>
      </c>
      <c r="D13" s="776">
        <v>1</v>
      </c>
      <c r="E13" s="774"/>
      <c r="F13" s="774"/>
    </row>
    <row r="14" spans="1:6" s="83" customFormat="1" ht="13.5" customHeight="1" thickBot="1">
      <c r="A14" s="92" t="s">
        <v>316</v>
      </c>
      <c r="B14" s="777">
        <v>26</v>
      </c>
      <c r="C14" s="778" t="s">
        <v>317</v>
      </c>
      <c r="D14" s="779">
        <v>26</v>
      </c>
      <c r="E14" s="780"/>
      <c r="F14" s="780">
        <v>1</v>
      </c>
    </row>
    <row r="15" spans="1:6" s="83" customFormat="1" ht="13.5" customHeight="1">
      <c r="A15" s="89" t="s">
        <v>318</v>
      </c>
      <c r="B15" s="768">
        <v>3</v>
      </c>
      <c r="C15" s="769" t="s">
        <v>318</v>
      </c>
      <c r="D15" s="770">
        <v>182</v>
      </c>
      <c r="E15" s="770">
        <v>5</v>
      </c>
      <c r="F15" s="770">
        <v>6</v>
      </c>
    </row>
    <row r="16" spans="1:6" s="83" customFormat="1" ht="13.5" customHeight="1">
      <c r="A16" s="91" t="s">
        <v>319</v>
      </c>
      <c r="B16" s="775">
        <v>31</v>
      </c>
      <c r="C16" s="771" t="s">
        <v>320</v>
      </c>
      <c r="D16" s="776">
        <v>104</v>
      </c>
      <c r="E16" s="774">
        <v>3</v>
      </c>
      <c r="F16" s="774">
        <v>2</v>
      </c>
    </row>
    <row r="17" spans="1:6" s="83" customFormat="1" ht="13.5" customHeight="1">
      <c r="A17" s="91" t="s">
        <v>321</v>
      </c>
      <c r="B17" s="775">
        <v>32</v>
      </c>
      <c r="C17" s="771" t="s">
        <v>322</v>
      </c>
      <c r="D17" s="776">
        <v>5</v>
      </c>
      <c r="E17" s="774"/>
      <c r="F17" s="774"/>
    </row>
    <row r="18" spans="1:6" s="83" customFormat="1" ht="13.5" customHeight="1">
      <c r="A18" s="91" t="s">
        <v>323</v>
      </c>
      <c r="B18" s="775">
        <v>33</v>
      </c>
      <c r="C18" s="771" t="s">
        <v>324</v>
      </c>
      <c r="D18" s="776">
        <v>52</v>
      </c>
      <c r="E18" s="774"/>
      <c r="F18" s="774">
        <v>2</v>
      </c>
    </row>
    <row r="19" spans="1:6" s="83" customFormat="1" ht="13.5" customHeight="1">
      <c r="A19" s="91" t="s">
        <v>325</v>
      </c>
      <c r="B19" s="775">
        <v>34</v>
      </c>
      <c r="C19" s="771" t="s">
        <v>326</v>
      </c>
      <c r="D19" s="776">
        <v>7</v>
      </c>
      <c r="E19" s="774"/>
      <c r="F19" s="774">
        <v>2</v>
      </c>
    </row>
    <row r="20" spans="1:6" s="83" customFormat="1" ht="13.5" customHeight="1" thickBot="1">
      <c r="A20" s="92" t="s">
        <v>327</v>
      </c>
      <c r="B20" s="777">
        <v>35</v>
      </c>
      <c r="C20" s="778" t="s">
        <v>328</v>
      </c>
      <c r="D20" s="779">
        <v>14</v>
      </c>
      <c r="E20" s="780">
        <v>2</v>
      </c>
      <c r="F20" s="780"/>
    </row>
    <row r="21" spans="1:6" s="83" customFormat="1" ht="13.5" customHeight="1">
      <c r="A21" s="89" t="s">
        <v>329</v>
      </c>
      <c r="B21" s="768">
        <v>4</v>
      </c>
      <c r="C21" s="769" t="s">
        <v>329</v>
      </c>
      <c r="D21" s="770">
        <v>124</v>
      </c>
      <c r="E21" s="770">
        <v>2</v>
      </c>
      <c r="F21" s="770">
        <v>10</v>
      </c>
    </row>
    <row r="22" spans="1:6" s="83" customFormat="1" ht="13.5" customHeight="1">
      <c r="A22" s="91" t="s">
        <v>330</v>
      </c>
      <c r="B22" s="775">
        <v>41</v>
      </c>
      <c r="C22" s="771" t="s">
        <v>331</v>
      </c>
      <c r="D22" s="776">
        <v>13</v>
      </c>
      <c r="E22" s="774"/>
      <c r="F22" s="774">
        <v>1</v>
      </c>
    </row>
    <row r="23" spans="1:6" s="83" customFormat="1" ht="13.5" customHeight="1">
      <c r="A23" s="91" t="s">
        <v>332</v>
      </c>
      <c r="B23" s="775">
        <v>42</v>
      </c>
      <c r="C23" s="771" t="s">
        <v>333</v>
      </c>
      <c r="D23" s="776">
        <v>16</v>
      </c>
      <c r="E23" s="774"/>
      <c r="F23" s="774">
        <v>2</v>
      </c>
    </row>
    <row r="24" spans="1:6" s="83" customFormat="1" ht="13.5" customHeight="1">
      <c r="A24" s="91" t="s">
        <v>334</v>
      </c>
      <c r="B24" s="775">
        <v>43</v>
      </c>
      <c r="C24" s="771" t="s">
        <v>335</v>
      </c>
      <c r="D24" s="776">
        <v>65</v>
      </c>
      <c r="E24" s="774">
        <v>2</v>
      </c>
      <c r="F24" s="774">
        <v>4</v>
      </c>
    </row>
    <row r="25" spans="1:6" s="83" customFormat="1" ht="13.5" customHeight="1" thickBot="1">
      <c r="A25" s="92" t="s">
        <v>336</v>
      </c>
      <c r="B25" s="777">
        <v>44</v>
      </c>
      <c r="C25" s="778" t="s">
        <v>337</v>
      </c>
      <c r="D25" s="779">
        <v>30</v>
      </c>
      <c r="E25" s="780"/>
      <c r="F25" s="780">
        <v>3</v>
      </c>
    </row>
    <row r="26" spans="1:6" s="83" customFormat="1" ht="13.5" customHeight="1">
      <c r="A26" s="89" t="s">
        <v>338</v>
      </c>
      <c r="B26" s="768">
        <v>5</v>
      </c>
      <c r="C26" s="769" t="s">
        <v>338</v>
      </c>
      <c r="D26" s="770">
        <v>360</v>
      </c>
      <c r="E26" s="770">
        <v>4</v>
      </c>
      <c r="F26" s="770">
        <v>7</v>
      </c>
    </row>
    <row r="27" spans="1:6" s="83" customFormat="1" ht="13.5" customHeight="1">
      <c r="A27" s="91" t="s">
        <v>339</v>
      </c>
      <c r="B27" s="775">
        <v>51</v>
      </c>
      <c r="C27" s="771" t="s">
        <v>340</v>
      </c>
      <c r="D27" s="776">
        <v>74</v>
      </c>
      <c r="E27" s="774">
        <v>1</v>
      </c>
      <c r="F27" s="774"/>
    </row>
    <row r="28" spans="1:6" s="83" customFormat="1" ht="13.5" customHeight="1">
      <c r="A28" s="91" t="s">
        <v>341</v>
      </c>
      <c r="B28" s="775">
        <v>52</v>
      </c>
      <c r="C28" s="771" t="s">
        <v>342</v>
      </c>
      <c r="D28" s="776">
        <v>213</v>
      </c>
      <c r="E28" s="774">
        <v>2</v>
      </c>
      <c r="F28" s="774">
        <v>4</v>
      </c>
    </row>
    <row r="29" spans="1:6" s="83" customFormat="1" ht="13.5" customHeight="1">
      <c r="A29" s="91" t="s">
        <v>343</v>
      </c>
      <c r="B29" s="775">
        <v>53</v>
      </c>
      <c r="C29" s="771" t="s">
        <v>344</v>
      </c>
      <c r="D29" s="776">
        <v>29</v>
      </c>
      <c r="E29" s="774"/>
      <c r="F29" s="774">
        <v>1</v>
      </c>
    </row>
    <row r="30" spans="1:6" s="83" customFormat="1" ht="13.5" customHeight="1" thickBot="1">
      <c r="A30" s="92" t="s">
        <v>345</v>
      </c>
      <c r="B30" s="777">
        <v>54</v>
      </c>
      <c r="C30" s="778" t="s">
        <v>346</v>
      </c>
      <c r="D30" s="779">
        <v>44</v>
      </c>
      <c r="E30" s="780">
        <v>1</v>
      </c>
      <c r="F30" s="780">
        <v>2</v>
      </c>
    </row>
    <row r="31" spans="1:6" s="83" customFormat="1" ht="22.5">
      <c r="A31" s="89" t="s">
        <v>347</v>
      </c>
      <c r="B31" s="768">
        <v>6</v>
      </c>
      <c r="C31" s="769" t="s">
        <v>347</v>
      </c>
      <c r="D31" s="770">
        <v>17</v>
      </c>
      <c r="E31" s="770">
        <v>2</v>
      </c>
      <c r="F31" s="770">
        <v>1</v>
      </c>
    </row>
    <row r="32" spans="1:6" s="83" customFormat="1" ht="13.5" customHeight="1">
      <c r="A32" s="91" t="s">
        <v>348</v>
      </c>
      <c r="B32" s="775">
        <v>61</v>
      </c>
      <c r="C32" s="771" t="s">
        <v>349</v>
      </c>
      <c r="D32" s="776">
        <v>10</v>
      </c>
      <c r="E32" s="774"/>
      <c r="F32" s="774">
        <v>1</v>
      </c>
    </row>
    <row r="33" spans="1:6" s="83" customFormat="1" ht="22.5">
      <c r="A33" s="91" t="s">
        <v>350</v>
      </c>
      <c r="B33" s="775">
        <v>62</v>
      </c>
      <c r="C33" s="771" t="s">
        <v>351</v>
      </c>
      <c r="D33" s="776">
        <v>7</v>
      </c>
      <c r="E33" s="774">
        <v>2</v>
      </c>
      <c r="F33" s="774"/>
    </row>
    <row r="34" spans="1:6" s="83" customFormat="1" ht="13.5" customHeight="1" thickBot="1">
      <c r="A34" s="92" t="s">
        <v>352</v>
      </c>
      <c r="B34" s="777">
        <v>63</v>
      </c>
      <c r="C34" s="778" t="s">
        <v>353</v>
      </c>
      <c r="D34" s="779">
        <v>0</v>
      </c>
      <c r="E34" s="780"/>
      <c r="F34" s="780"/>
    </row>
    <row r="35" spans="1:6" s="83" customFormat="1" ht="13.5" customHeight="1">
      <c r="A35" s="89" t="s">
        <v>354</v>
      </c>
      <c r="B35" s="768">
        <v>7</v>
      </c>
      <c r="C35" s="769" t="s">
        <v>354</v>
      </c>
      <c r="D35" s="770">
        <v>435</v>
      </c>
      <c r="E35" s="770">
        <v>16</v>
      </c>
      <c r="F35" s="770">
        <v>40</v>
      </c>
    </row>
    <row r="36" spans="1:6" s="83" customFormat="1" ht="13.5" customHeight="1">
      <c r="A36" s="91" t="s">
        <v>355</v>
      </c>
      <c r="B36" s="775">
        <v>71</v>
      </c>
      <c r="C36" s="771" t="s">
        <v>356</v>
      </c>
      <c r="D36" s="776">
        <v>93</v>
      </c>
      <c r="E36" s="774">
        <v>9</v>
      </c>
      <c r="F36" s="774">
        <v>7</v>
      </c>
    </row>
    <row r="37" spans="1:6" s="83" customFormat="1" ht="13.5" customHeight="1">
      <c r="A37" s="91" t="s">
        <v>357</v>
      </c>
      <c r="B37" s="775">
        <v>72</v>
      </c>
      <c r="C37" s="771" t="s">
        <v>358</v>
      </c>
      <c r="D37" s="776">
        <v>191</v>
      </c>
      <c r="E37" s="774">
        <v>3</v>
      </c>
      <c r="F37" s="774">
        <v>19</v>
      </c>
    </row>
    <row r="38" spans="1:6" s="83" customFormat="1" ht="13.5" customHeight="1">
      <c r="A38" s="91" t="s">
        <v>359</v>
      </c>
      <c r="B38" s="775">
        <v>73</v>
      </c>
      <c r="C38" s="771" t="s">
        <v>360</v>
      </c>
      <c r="D38" s="776">
        <v>31</v>
      </c>
      <c r="E38" s="774">
        <v>1</v>
      </c>
      <c r="F38" s="774">
        <v>4</v>
      </c>
    </row>
    <row r="39" spans="1:6" s="83" customFormat="1" ht="13.5" customHeight="1">
      <c r="A39" s="91" t="s">
        <v>361</v>
      </c>
      <c r="B39" s="775">
        <v>74</v>
      </c>
      <c r="C39" s="771" t="s">
        <v>362</v>
      </c>
      <c r="D39" s="776">
        <v>66</v>
      </c>
      <c r="E39" s="774">
        <v>3</v>
      </c>
      <c r="F39" s="774">
        <v>4</v>
      </c>
    </row>
    <row r="40" spans="1:6" s="83" customFormat="1" ht="13.5" customHeight="1" thickBot="1">
      <c r="A40" s="92" t="s">
        <v>363</v>
      </c>
      <c r="B40" s="777">
        <v>75</v>
      </c>
      <c r="C40" s="777" t="s">
        <v>364</v>
      </c>
      <c r="D40" s="779">
        <v>54</v>
      </c>
      <c r="E40" s="780"/>
      <c r="F40" s="780">
        <v>6</v>
      </c>
    </row>
    <row r="41" spans="1:6" s="83" customFormat="1" ht="13.5" customHeight="1">
      <c r="A41" s="89" t="s">
        <v>365</v>
      </c>
      <c r="B41" s="768">
        <v>8</v>
      </c>
      <c r="C41" s="769" t="s">
        <v>365</v>
      </c>
      <c r="D41" s="770">
        <v>605</v>
      </c>
      <c r="E41" s="770">
        <v>22</v>
      </c>
      <c r="F41" s="770">
        <v>40</v>
      </c>
    </row>
    <row r="42" spans="1:6" s="83" customFormat="1" ht="13.5" customHeight="1">
      <c r="A42" s="91" t="s">
        <v>366</v>
      </c>
      <c r="B42" s="775">
        <v>81</v>
      </c>
      <c r="C42" s="771" t="s">
        <v>367</v>
      </c>
      <c r="D42" s="776">
        <v>195</v>
      </c>
      <c r="E42" s="774">
        <v>2</v>
      </c>
      <c r="F42" s="774">
        <v>15</v>
      </c>
    </row>
    <row r="43" spans="1:6" s="83" customFormat="1" ht="13.5" customHeight="1">
      <c r="A43" s="91" t="s">
        <v>368</v>
      </c>
      <c r="B43" s="775">
        <v>82</v>
      </c>
      <c r="C43" s="771" t="s">
        <v>369</v>
      </c>
      <c r="D43" s="776">
        <v>51</v>
      </c>
      <c r="E43" s="774"/>
      <c r="F43" s="774">
        <v>4</v>
      </c>
    </row>
    <row r="44" spans="1:6" s="83" customFormat="1" ht="13.5" customHeight="1" thickBot="1">
      <c r="A44" s="92" t="s">
        <v>370</v>
      </c>
      <c r="B44" s="777">
        <v>83</v>
      </c>
      <c r="C44" s="778" t="s">
        <v>371</v>
      </c>
      <c r="D44" s="779">
        <v>359</v>
      </c>
      <c r="E44" s="780">
        <v>20</v>
      </c>
      <c r="F44" s="780">
        <v>21</v>
      </c>
    </row>
    <row r="45" spans="1:6" s="83" customFormat="1" ht="13.5" customHeight="1">
      <c r="A45" s="89" t="s">
        <v>372</v>
      </c>
      <c r="B45" s="768">
        <v>9</v>
      </c>
      <c r="C45" s="769" t="s">
        <v>372</v>
      </c>
      <c r="D45" s="770">
        <v>394</v>
      </c>
      <c r="E45" s="770">
        <v>27</v>
      </c>
      <c r="F45" s="770">
        <v>27</v>
      </c>
    </row>
    <row r="46" spans="1:6" s="83" customFormat="1" ht="13.5" customHeight="1">
      <c r="A46" s="91" t="s">
        <v>373</v>
      </c>
      <c r="B46" s="775">
        <v>91</v>
      </c>
      <c r="C46" s="771" t="s">
        <v>374</v>
      </c>
      <c r="D46" s="776">
        <v>53</v>
      </c>
      <c r="E46" s="774">
        <v>1</v>
      </c>
      <c r="F46" s="774"/>
    </row>
    <row r="47" spans="1:6" s="83" customFormat="1" ht="13.5" customHeight="1">
      <c r="A47" s="91" t="s">
        <v>375</v>
      </c>
      <c r="B47" s="775">
        <v>92</v>
      </c>
      <c r="C47" s="771" t="s">
        <v>376</v>
      </c>
      <c r="D47" s="776">
        <v>12</v>
      </c>
      <c r="E47" s="774">
        <v>2</v>
      </c>
      <c r="F47" s="774">
        <v>1</v>
      </c>
    </row>
    <row r="48" spans="1:6" s="83" customFormat="1" ht="22.5">
      <c r="A48" s="91" t="s">
        <v>377</v>
      </c>
      <c r="B48" s="775">
        <v>93</v>
      </c>
      <c r="C48" s="771" t="s">
        <v>378</v>
      </c>
      <c r="D48" s="776">
        <v>185</v>
      </c>
      <c r="E48" s="774">
        <v>15</v>
      </c>
      <c r="F48" s="774">
        <v>15</v>
      </c>
    </row>
    <row r="49" spans="1:6" s="83" customFormat="1" ht="13.5" customHeight="1">
      <c r="A49" s="91" t="s">
        <v>379</v>
      </c>
      <c r="B49" s="775">
        <v>94</v>
      </c>
      <c r="C49" s="771" t="s">
        <v>380</v>
      </c>
      <c r="D49" s="776">
        <v>17</v>
      </c>
      <c r="E49" s="774"/>
      <c r="F49" s="774">
        <v>1</v>
      </c>
    </row>
    <row r="50" spans="1:6" s="83" customFormat="1" ht="13.5" customHeight="1">
      <c r="A50" s="91" t="s">
        <v>381</v>
      </c>
      <c r="B50" s="775">
        <v>95</v>
      </c>
      <c r="C50" s="771" t="s">
        <v>382</v>
      </c>
      <c r="D50" s="776">
        <v>4</v>
      </c>
      <c r="E50" s="774">
        <v>2</v>
      </c>
      <c r="F50" s="774"/>
    </row>
    <row r="51" spans="1:6" s="83" customFormat="1" ht="13.5" customHeight="1" thickBot="1">
      <c r="A51" s="92" t="s">
        <v>383</v>
      </c>
      <c r="B51" s="777">
        <v>96</v>
      </c>
      <c r="C51" s="778" t="s">
        <v>384</v>
      </c>
      <c r="D51" s="779">
        <v>123</v>
      </c>
      <c r="E51" s="780">
        <v>7</v>
      </c>
      <c r="F51" s="780">
        <v>10</v>
      </c>
    </row>
    <row r="52" spans="1:6" s="84" customFormat="1" ht="17.25" customHeight="1" thickBot="1">
      <c r="A52" s="93" t="s">
        <v>253</v>
      </c>
      <c r="B52" s="768"/>
      <c r="C52" s="769" t="s">
        <v>253</v>
      </c>
      <c r="D52" s="770">
        <v>2370</v>
      </c>
      <c r="E52" s="770">
        <v>80</v>
      </c>
      <c r="F52" s="770">
        <v>146</v>
      </c>
    </row>
  </sheetData>
  <mergeCells count="5">
    <mergeCell ref="E1:F1"/>
    <mergeCell ref="A1:A2"/>
    <mergeCell ref="B1:B2"/>
    <mergeCell ref="C1:C2"/>
    <mergeCell ref="D1:D2"/>
  </mergeCells>
  <printOptions horizontalCentered="1"/>
  <pageMargins left="0.51181102362204722" right="0.51181102362204722" top="0.74803149606299213" bottom="0.47244094488188981" header="0.27559055118110237" footer="0.19685039370078741"/>
  <pageSetup paperSize="9" scale="98" firstPageNumber="0" fitToHeight="0" orientation="portrait" useFirstPageNumber="1" r:id="rId1"/>
  <headerFooter alignWithMargins="0">
    <oddHeader>&amp;C&amp;"Times New Roman CYR,Regular"Трудови злополуки по чл. 55, ал. 1 от КСО - 2024 г. - брой - разпределение по "Професия" и последици
(Национална класификация на професиите и длъжностите, 2011 (НКПД-2011)</oddHeader>
    <oddFooter>&amp;L76&amp;C&amp;"Times New Roman CYR,Regular"&amp;8НАЦИОНАЛЕН  ОСИГУРИТЕЛЕН  ИНСТИТУТ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619"/>
  <sheetViews>
    <sheetView workbookViewId="0">
      <selection activeCell="B1" sqref="B1"/>
    </sheetView>
  </sheetViews>
  <sheetFormatPr defaultColWidth="9" defaultRowHeight="12.75"/>
  <cols>
    <col min="1" max="1" width="4.42578125" style="781" customWidth="1"/>
    <col min="2" max="2" width="84.140625" style="783" customWidth="1"/>
    <col min="3" max="3" width="5.140625" style="783" customWidth="1"/>
    <col min="4" max="5" width="9.140625" style="86"/>
    <col min="6" max="6" width="9.140625" style="57"/>
    <col min="7" max="256" width="9.140625" style="86"/>
    <col min="257" max="257" width="4.42578125" style="86" customWidth="1"/>
    <col min="258" max="258" width="84.140625" style="86" customWidth="1"/>
    <col min="259" max="259" width="5.140625" style="86" customWidth="1"/>
    <col min="260" max="512" width="9.140625" style="86"/>
    <col min="513" max="513" width="4.42578125" style="86" customWidth="1"/>
    <col min="514" max="514" width="84.140625" style="86" customWidth="1"/>
    <col min="515" max="515" width="5.140625" style="86" customWidth="1"/>
    <col min="516" max="768" width="9.140625" style="86"/>
    <col min="769" max="769" width="4.42578125" style="86" customWidth="1"/>
    <col min="770" max="770" width="84.140625" style="86" customWidth="1"/>
    <col min="771" max="771" width="5.140625" style="86" customWidth="1"/>
    <col min="772" max="1024" width="9.140625" style="86"/>
    <col min="1025" max="1025" width="4.42578125" style="86" customWidth="1"/>
    <col min="1026" max="1026" width="84.140625" style="86" customWidth="1"/>
    <col min="1027" max="1027" width="5.140625" style="86" customWidth="1"/>
    <col min="1028" max="1280" width="9.140625" style="86"/>
    <col min="1281" max="1281" width="4.42578125" style="86" customWidth="1"/>
    <col min="1282" max="1282" width="84.140625" style="86" customWidth="1"/>
    <col min="1283" max="1283" width="5.140625" style="86" customWidth="1"/>
    <col min="1284" max="1536" width="9.140625" style="86"/>
    <col min="1537" max="1537" width="4.42578125" style="86" customWidth="1"/>
    <col min="1538" max="1538" width="84.140625" style="86" customWidth="1"/>
    <col min="1539" max="1539" width="5.140625" style="86" customWidth="1"/>
    <col min="1540" max="1792" width="9.140625" style="86"/>
    <col min="1793" max="1793" width="4.42578125" style="86" customWidth="1"/>
    <col min="1794" max="1794" width="84.140625" style="86" customWidth="1"/>
    <col min="1795" max="1795" width="5.140625" style="86" customWidth="1"/>
    <col min="1796" max="2048" width="9.140625" style="86"/>
    <col min="2049" max="2049" width="4.42578125" style="86" customWidth="1"/>
    <col min="2050" max="2050" width="84.140625" style="86" customWidth="1"/>
    <col min="2051" max="2051" width="5.140625" style="86" customWidth="1"/>
    <col min="2052" max="2304" width="9.140625" style="86"/>
    <col min="2305" max="2305" width="4.42578125" style="86" customWidth="1"/>
    <col min="2306" max="2306" width="84.140625" style="86" customWidth="1"/>
    <col min="2307" max="2307" width="5.140625" style="86" customWidth="1"/>
    <col min="2308" max="2560" width="9.140625" style="86"/>
    <col min="2561" max="2561" width="4.42578125" style="86" customWidth="1"/>
    <col min="2562" max="2562" width="84.140625" style="86" customWidth="1"/>
    <col min="2563" max="2563" width="5.140625" style="86" customWidth="1"/>
    <col min="2564" max="2816" width="9.140625" style="86"/>
    <col min="2817" max="2817" width="4.42578125" style="86" customWidth="1"/>
    <col min="2818" max="2818" width="84.140625" style="86" customWidth="1"/>
    <col min="2819" max="2819" width="5.140625" style="86" customWidth="1"/>
    <col min="2820" max="3072" width="9.140625" style="86"/>
    <col min="3073" max="3073" width="4.42578125" style="86" customWidth="1"/>
    <col min="3074" max="3074" width="84.140625" style="86" customWidth="1"/>
    <col min="3075" max="3075" width="5.140625" style="86" customWidth="1"/>
    <col min="3076" max="3328" width="9.140625" style="86"/>
    <col min="3329" max="3329" width="4.42578125" style="86" customWidth="1"/>
    <col min="3330" max="3330" width="84.140625" style="86" customWidth="1"/>
    <col min="3331" max="3331" width="5.140625" style="86" customWidth="1"/>
    <col min="3332" max="3584" width="9.140625" style="86"/>
    <col min="3585" max="3585" width="4.42578125" style="86" customWidth="1"/>
    <col min="3586" max="3586" width="84.140625" style="86" customWidth="1"/>
    <col min="3587" max="3587" width="5.140625" style="86" customWidth="1"/>
    <col min="3588" max="3840" width="9.140625" style="86"/>
    <col min="3841" max="3841" width="4.42578125" style="86" customWidth="1"/>
    <col min="3842" max="3842" width="84.140625" style="86" customWidth="1"/>
    <col min="3843" max="3843" width="5.140625" style="86" customWidth="1"/>
    <col min="3844" max="4096" width="9.140625" style="86"/>
    <col min="4097" max="4097" width="4.42578125" style="86" customWidth="1"/>
    <col min="4098" max="4098" width="84.140625" style="86" customWidth="1"/>
    <col min="4099" max="4099" width="5.140625" style="86" customWidth="1"/>
    <col min="4100" max="4352" width="9.140625" style="86"/>
    <col min="4353" max="4353" width="4.42578125" style="86" customWidth="1"/>
    <col min="4354" max="4354" width="84.140625" style="86" customWidth="1"/>
    <col min="4355" max="4355" width="5.140625" style="86" customWidth="1"/>
    <col min="4356" max="4608" width="9.140625" style="86"/>
    <col min="4609" max="4609" width="4.42578125" style="86" customWidth="1"/>
    <col min="4610" max="4610" width="84.140625" style="86" customWidth="1"/>
    <col min="4611" max="4611" width="5.140625" style="86" customWidth="1"/>
    <col min="4612" max="4864" width="9.140625" style="86"/>
    <col min="4865" max="4865" width="4.42578125" style="86" customWidth="1"/>
    <col min="4866" max="4866" width="84.140625" style="86" customWidth="1"/>
    <col min="4867" max="4867" width="5.140625" style="86" customWidth="1"/>
    <col min="4868" max="5120" width="9.140625" style="86"/>
    <col min="5121" max="5121" width="4.42578125" style="86" customWidth="1"/>
    <col min="5122" max="5122" width="84.140625" style="86" customWidth="1"/>
    <col min="5123" max="5123" width="5.140625" style="86" customWidth="1"/>
    <col min="5124" max="5376" width="9.140625" style="86"/>
    <col min="5377" max="5377" width="4.42578125" style="86" customWidth="1"/>
    <col min="5378" max="5378" width="84.140625" style="86" customWidth="1"/>
    <col min="5379" max="5379" width="5.140625" style="86" customWidth="1"/>
    <col min="5380" max="5632" width="9.140625" style="86"/>
    <col min="5633" max="5633" width="4.42578125" style="86" customWidth="1"/>
    <col min="5634" max="5634" width="84.140625" style="86" customWidth="1"/>
    <col min="5635" max="5635" width="5.140625" style="86" customWidth="1"/>
    <col min="5636" max="5888" width="9.140625" style="86"/>
    <col min="5889" max="5889" width="4.42578125" style="86" customWidth="1"/>
    <col min="5890" max="5890" width="84.140625" style="86" customWidth="1"/>
    <col min="5891" max="5891" width="5.140625" style="86" customWidth="1"/>
    <col min="5892" max="6144" width="9.140625" style="86"/>
    <col min="6145" max="6145" width="4.42578125" style="86" customWidth="1"/>
    <col min="6146" max="6146" width="84.140625" style="86" customWidth="1"/>
    <col min="6147" max="6147" width="5.140625" style="86" customWidth="1"/>
    <col min="6148" max="6400" width="9.140625" style="86"/>
    <col min="6401" max="6401" width="4.42578125" style="86" customWidth="1"/>
    <col min="6402" max="6402" width="84.140625" style="86" customWidth="1"/>
    <col min="6403" max="6403" width="5.140625" style="86" customWidth="1"/>
    <col min="6404" max="6656" width="9.140625" style="86"/>
    <col min="6657" max="6657" width="4.42578125" style="86" customWidth="1"/>
    <col min="6658" max="6658" width="84.140625" style="86" customWidth="1"/>
    <col min="6659" max="6659" width="5.140625" style="86" customWidth="1"/>
    <col min="6660" max="6912" width="9.140625" style="86"/>
    <col min="6913" max="6913" width="4.42578125" style="86" customWidth="1"/>
    <col min="6914" max="6914" width="84.140625" style="86" customWidth="1"/>
    <col min="6915" max="6915" width="5.140625" style="86" customWidth="1"/>
    <col min="6916" max="7168" width="9.140625" style="86"/>
    <col min="7169" max="7169" width="4.42578125" style="86" customWidth="1"/>
    <col min="7170" max="7170" width="84.140625" style="86" customWidth="1"/>
    <col min="7171" max="7171" width="5.140625" style="86" customWidth="1"/>
    <col min="7172" max="7424" width="9.140625" style="86"/>
    <col min="7425" max="7425" width="4.42578125" style="86" customWidth="1"/>
    <col min="7426" max="7426" width="84.140625" style="86" customWidth="1"/>
    <col min="7427" max="7427" width="5.140625" style="86" customWidth="1"/>
    <col min="7428" max="7680" width="9.140625" style="86"/>
    <col min="7681" max="7681" width="4.42578125" style="86" customWidth="1"/>
    <col min="7682" max="7682" width="84.140625" style="86" customWidth="1"/>
    <col min="7683" max="7683" width="5.140625" style="86" customWidth="1"/>
    <col min="7684" max="7936" width="9.140625" style="86"/>
    <col min="7937" max="7937" width="4.42578125" style="86" customWidth="1"/>
    <col min="7938" max="7938" width="84.140625" style="86" customWidth="1"/>
    <col min="7939" max="7939" width="5.140625" style="86" customWidth="1"/>
    <col min="7940" max="8192" width="9.140625" style="86"/>
    <col min="8193" max="8193" width="4.42578125" style="86" customWidth="1"/>
    <col min="8194" max="8194" width="84.140625" style="86" customWidth="1"/>
    <col min="8195" max="8195" width="5.140625" style="86" customWidth="1"/>
    <col min="8196" max="8448" width="9.140625" style="86"/>
    <col min="8449" max="8449" width="4.42578125" style="86" customWidth="1"/>
    <col min="8450" max="8450" width="84.140625" style="86" customWidth="1"/>
    <col min="8451" max="8451" width="5.140625" style="86" customWidth="1"/>
    <col min="8452" max="8704" width="9.140625" style="86"/>
    <col min="8705" max="8705" width="4.42578125" style="86" customWidth="1"/>
    <col min="8706" max="8706" width="84.140625" style="86" customWidth="1"/>
    <col min="8707" max="8707" width="5.140625" style="86" customWidth="1"/>
    <col min="8708" max="8960" width="9.140625" style="86"/>
    <col min="8961" max="8961" width="4.42578125" style="86" customWidth="1"/>
    <col min="8962" max="8962" width="84.140625" style="86" customWidth="1"/>
    <col min="8963" max="8963" width="5.140625" style="86" customWidth="1"/>
    <col min="8964" max="9216" width="9.140625" style="86"/>
    <col min="9217" max="9217" width="4.42578125" style="86" customWidth="1"/>
    <col min="9218" max="9218" width="84.140625" style="86" customWidth="1"/>
    <col min="9219" max="9219" width="5.140625" style="86" customWidth="1"/>
    <col min="9220" max="9472" width="9.140625" style="86"/>
    <col min="9473" max="9473" width="4.42578125" style="86" customWidth="1"/>
    <col min="9474" max="9474" width="84.140625" style="86" customWidth="1"/>
    <col min="9475" max="9475" width="5.140625" style="86" customWidth="1"/>
    <col min="9476" max="9728" width="9.140625" style="86"/>
    <col min="9729" max="9729" width="4.42578125" style="86" customWidth="1"/>
    <col min="9730" max="9730" width="84.140625" style="86" customWidth="1"/>
    <col min="9731" max="9731" width="5.140625" style="86" customWidth="1"/>
    <col min="9732" max="9984" width="9.140625" style="86"/>
    <col min="9985" max="9985" width="4.42578125" style="86" customWidth="1"/>
    <col min="9986" max="9986" width="84.140625" style="86" customWidth="1"/>
    <col min="9987" max="9987" width="5.140625" style="86" customWidth="1"/>
    <col min="9988" max="10240" width="9.140625" style="86"/>
    <col min="10241" max="10241" width="4.42578125" style="86" customWidth="1"/>
    <col min="10242" max="10242" width="84.140625" style="86" customWidth="1"/>
    <col min="10243" max="10243" width="5.140625" style="86" customWidth="1"/>
    <col min="10244" max="10496" width="9.140625" style="86"/>
    <col min="10497" max="10497" width="4.42578125" style="86" customWidth="1"/>
    <col min="10498" max="10498" width="84.140625" style="86" customWidth="1"/>
    <col min="10499" max="10499" width="5.140625" style="86" customWidth="1"/>
    <col min="10500" max="10752" width="9.140625" style="86"/>
    <col min="10753" max="10753" width="4.42578125" style="86" customWidth="1"/>
    <col min="10754" max="10754" width="84.140625" style="86" customWidth="1"/>
    <col min="10755" max="10755" width="5.140625" style="86" customWidth="1"/>
    <col min="10756" max="11008" width="9.140625" style="86"/>
    <col min="11009" max="11009" width="4.42578125" style="86" customWidth="1"/>
    <col min="11010" max="11010" width="84.140625" style="86" customWidth="1"/>
    <col min="11011" max="11011" width="5.140625" style="86" customWidth="1"/>
    <col min="11012" max="11264" width="9.140625" style="86"/>
    <col min="11265" max="11265" width="4.42578125" style="86" customWidth="1"/>
    <col min="11266" max="11266" width="84.140625" style="86" customWidth="1"/>
    <col min="11267" max="11267" width="5.140625" style="86" customWidth="1"/>
    <col min="11268" max="11520" width="9.140625" style="86"/>
    <col min="11521" max="11521" width="4.42578125" style="86" customWidth="1"/>
    <col min="11522" max="11522" width="84.140625" style="86" customWidth="1"/>
    <col min="11523" max="11523" width="5.140625" style="86" customWidth="1"/>
    <col min="11524" max="11776" width="9.140625" style="86"/>
    <col min="11777" max="11777" width="4.42578125" style="86" customWidth="1"/>
    <col min="11778" max="11778" width="84.140625" style="86" customWidth="1"/>
    <col min="11779" max="11779" width="5.140625" style="86" customWidth="1"/>
    <col min="11780" max="12032" width="9.140625" style="86"/>
    <col min="12033" max="12033" width="4.42578125" style="86" customWidth="1"/>
    <col min="12034" max="12034" width="84.140625" style="86" customWidth="1"/>
    <col min="12035" max="12035" width="5.140625" style="86" customWidth="1"/>
    <col min="12036" max="12288" width="9.140625" style="86"/>
    <col min="12289" max="12289" width="4.42578125" style="86" customWidth="1"/>
    <col min="12290" max="12290" width="84.140625" style="86" customWidth="1"/>
    <col min="12291" max="12291" width="5.140625" style="86" customWidth="1"/>
    <col min="12292" max="12544" width="9.140625" style="86"/>
    <col min="12545" max="12545" width="4.42578125" style="86" customWidth="1"/>
    <col min="12546" max="12546" width="84.140625" style="86" customWidth="1"/>
    <col min="12547" max="12547" width="5.140625" style="86" customWidth="1"/>
    <col min="12548" max="12800" width="9.140625" style="86"/>
    <col min="12801" max="12801" width="4.42578125" style="86" customWidth="1"/>
    <col min="12802" max="12802" width="84.140625" style="86" customWidth="1"/>
    <col min="12803" max="12803" width="5.140625" style="86" customWidth="1"/>
    <col min="12804" max="13056" width="9.140625" style="86"/>
    <col min="13057" max="13057" width="4.42578125" style="86" customWidth="1"/>
    <col min="13058" max="13058" width="84.140625" style="86" customWidth="1"/>
    <col min="13059" max="13059" width="5.140625" style="86" customWidth="1"/>
    <col min="13060" max="13312" width="9.140625" style="86"/>
    <col min="13313" max="13313" width="4.42578125" style="86" customWidth="1"/>
    <col min="13314" max="13314" width="84.140625" style="86" customWidth="1"/>
    <col min="13315" max="13315" width="5.140625" style="86" customWidth="1"/>
    <col min="13316" max="13568" width="9.140625" style="86"/>
    <col min="13569" max="13569" width="4.42578125" style="86" customWidth="1"/>
    <col min="13570" max="13570" width="84.140625" style="86" customWidth="1"/>
    <col min="13571" max="13571" width="5.140625" style="86" customWidth="1"/>
    <col min="13572" max="13824" width="9.140625" style="86"/>
    <col min="13825" max="13825" width="4.42578125" style="86" customWidth="1"/>
    <col min="13826" max="13826" width="84.140625" style="86" customWidth="1"/>
    <col min="13827" max="13827" width="5.140625" style="86" customWidth="1"/>
    <col min="13828" max="14080" width="9.140625" style="86"/>
    <col min="14081" max="14081" width="4.42578125" style="86" customWidth="1"/>
    <col min="14082" max="14082" width="84.140625" style="86" customWidth="1"/>
    <col min="14083" max="14083" width="5.140625" style="86" customWidth="1"/>
    <col min="14084" max="14336" width="9.140625" style="86"/>
    <col min="14337" max="14337" width="4.42578125" style="86" customWidth="1"/>
    <col min="14338" max="14338" width="84.140625" style="86" customWidth="1"/>
    <col min="14339" max="14339" width="5.140625" style="86" customWidth="1"/>
    <col min="14340" max="14592" width="9.140625" style="86"/>
    <col min="14593" max="14593" width="4.42578125" style="86" customWidth="1"/>
    <col min="14594" max="14594" width="84.140625" style="86" customWidth="1"/>
    <col min="14595" max="14595" width="5.140625" style="86" customWidth="1"/>
    <col min="14596" max="14848" width="9.140625" style="86"/>
    <col min="14849" max="14849" width="4.42578125" style="86" customWidth="1"/>
    <col min="14850" max="14850" width="84.140625" style="86" customWidth="1"/>
    <col min="14851" max="14851" width="5.140625" style="86" customWidth="1"/>
    <col min="14852" max="15104" width="9.140625" style="86"/>
    <col min="15105" max="15105" width="4.42578125" style="86" customWidth="1"/>
    <col min="15106" max="15106" width="84.140625" style="86" customWidth="1"/>
    <col min="15107" max="15107" width="5.140625" style="86" customWidth="1"/>
    <col min="15108" max="15360" width="9.140625" style="86"/>
    <col min="15361" max="15361" width="4.42578125" style="86" customWidth="1"/>
    <col min="15362" max="15362" width="84.140625" style="86" customWidth="1"/>
    <col min="15363" max="15363" width="5.140625" style="86" customWidth="1"/>
    <col min="15364" max="15616" width="9.140625" style="86"/>
    <col min="15617" max="15617" width="4.42578125" style="86" customWidth="1"/>
    <col min="15618" max="15618" width="84.140625" style="86" customWidth="1"/>
    <col min="15619" max="15619" width="5.140625" style="86" customWidth="1"/>
    <col min="15620" max="15872" width="9.140625" style="86"/>
    <col min="15873" max="15873" width="4.42578125" style="86" customWidth="1"/>
    <col min="15874" max="15874" width="84.140625" style="86" customWidth="1"/>
    <col min="15875" max="15875" width="5.140625" style="86" customWidth="1"/>
    <col min="15876" max="16128" width="9.140625" style="86"/>
    <col min="16129" max="16129" width="4.42578125" style="86" customWidth="1"/>
    <col min="16130" max="16130" width="84.140625" style="86" customWidth="1"/>
    <col min="16131" max="16131" width="5.140625" style="86" customWidth="1"/>
    <col min="16132" max="16384" width="9.140625" style="86"/>
  </cols>
  <sheetData>
    <row r="1" spans="1:3" ht="24" customHeight="1">
      <c r="A1" s="784" t="s">
        <v>295</v>
      </c>
      <c r="B1" s="785" t="s">
        <v>294</v>
      </c>
      <c r="C1" s="786" t="s">
        <v>385</v>
      </c>
    </row>
    <row r="2" spans="1:3" s="83" customFormat="1" ht="21" customHeight="1">
      <c r="A2" s="787">
        <v>1</v>
      </c>
      <c r="B2" s="788" t="s">
        <v>296</v>
      </c>
      <c r="C2" s="789">
        <v>47</v>
      </c>
    </row>
    <row r="3" spans="1:3" s="83" customFormat="1" ht="13.5" customHeight="1">
      <c r="A3" s="790">
        <v>11</v>
      </c>
      <c r="B3" s="791" t="s">
        <v>297</v>
      </c>
      <c r="C3" s="773">
        <v>7</v>
      </c>
    </row>
    <row r="4" spans="1:3" s="83" customFormat="1" ht="13.5" customHeight="1">
      <c r="A4" s="790">
        <v>111</v>
      </c>
      <c r="B4" s="792" t="s">
        <v>386</v>
      </c>
      <c r="C4" s="773">
        <v>2</v>
      </c>
    </row>
    <row r="5" spans="1:3" s="84" customFormat="1" ht="13.5" customHeight="1">
      <c r="A5" s="793">
        <v>1111</v>
      </c>
      <c r="B5" s="794" t="s">
        <v>387</v>
      </c>
      <c r="C5" s="795">
        <v>1</v>
      </c>
    </row>
    <row r="6" spans="1:3" ht="13.5" customHeight="1">
      <c r="A6" s="796">
        <v>1112</v>
      </c>
      <c r="B6" s="797" t="s">
        <v>388</v>
      </c>
      <c r="C6" s="798">
        <v>1</v>
      </c>
    </row>
    <row r="7" spans="1:3" ht="13.5" customHeight="1">
      <c r="A7" s="796">
        <v>1113</v>
      </c>
      <c r="B7" s="797" t="s">
        <v>389</v>
      </c>
      <c r="C7" s="798"/>
    </row>
    <row r="8" spans="1:3" ht="13.5" customHeight="1">
      <c r="A8" s="796">
        <v>1114</v>
      </c>
      <c r="B8" s="797" t="s">
        <v>390</v>
      </c>
      <c r="C8" s="798"/>
    </row>
    <row r="9" spans="1:3" s="85" customFormat="1" ht="13.5" customHeight="1">
      <c r="A9" s="799">
        <v>112</v>
      </c>
      <c r="B9" s="800" t="s">
        <v>391</v>
      </c>
      <c r="C9" s="776">
        <v>5</v>
      </c>
    </row>
    <row r="10" spans="1:3" ht="13.5" customHeight="1">
      <c r="A10" s="796">
        <v>1120</v>
      </c>
      <c r="B10" s="797" t="s">
        <v>391</v>
      </c>
      <c r="C10" s="798">
        <v>5</v>
      </c>
    </row>
    <row r="11" spans="1:3" s="85" customFormat="1" ht="13.5" customHeight="1">
      <c r="A11" s="799">
        <v>12</v>
      </c>
      <c r="B11" s="800" t="s">
        <v>299</v>
      </c>
      <c r="C11" s="776">
        <v>15</v>
      </c>
    </row>
    <row r="12" spans="1:3" s="85" customFormat="1" ht="13.5" customHeight="1">
      <c r="A12" s="799">
        <v>121</v>
      </c>
      <c r="B12" s="800" t="s">
        <v>392</v>
      </c>
      <c r="C12" s="776">
        <v>11</v>
      </c>
    </row>
    <row r="13" spans="1:3" ht="13.5" customHeight="1">
      <c r="A13" s="801">
        <v>1211</v>
      </c>
      <c r="B13" s="797" t="s">
        <v>393</v>
      </c>
      <c r="C13" s="798"/>
    </row>
    <row r="14" spans="1:3" ht="13.5" customHeight="1">
      <c r="A14" s="801">
        <v>1212</v>
      </c>
      <c r="B14" s="797" t="s">
        <v>394</v>
      </c>
      <c r="C14" s="798">
        <v>1</v>
      </c>
    </row>
    <row r="15" spans="1:3" ht="13.5" customHeight="1">
      <c r="A15" s="801">
        <v>1213</v>
      </c>
      <c r="B15" s="797" t="s">
        <v>395</v>
      </c>
      <c r="C15" s="798">
        <v>4</v>
      </c>
    </row>
    <row r="16" spans="1:3" ht="13.5" customHeight="1">
      <c r="A16" s="801">
        <v>1219</v>
      </c>
      <c r="B16" s="797" t="s">
        <v>396</v>
      </c>
      <c r="C16" s="798">
        <v>6</v>
      </c>
    </row>
    <row r="17" spans="1:3" s="85" customFormat="1" ht="13.5" customHeight="1">
      <c r="A17" s="799">
        <v>122</v>
      </c>
      <c r="B17" s="800" t="s">
        <v>397</v>
      </c>
      <c r="C17" s="776">
        <v>4</v>
      </c>
    </row>
    <row r="18" spans="1:3" ht="13.5" customHeight="1">
      <c r="A18" s="796">
        <v>1221</v>
      </c>
      <c r="B18" s="797" t="s">
        <v>398</v>
      </c>
      <c r="C18" s="798">
        <v>3</v>
      </c>
    </row>
    <row r="19" spans="1:3" ht="13.5" customHeight="1">
      <c r="A19" s="796">
        <v>1222</v>
      </c>
      <c r="B19" s="797" t="s">
        <v>399</v>
      </c>
      <c r="C19" s="798"/>
    </row>
    <row r="20" spans="1:3" ht="13.5" customHeight="1">
      <c r="A20" s="796">
        <v>1223</v>
      </c>
      <c r="B20" s="797" t="s">
        <v>400</v>
      </c>
      <c r="C20" s="798">
        <v>1</v>
      </c>
    </row>
    <row r="21" spans="1:3" s="85" customFormat="1" ht="13.5" customHeight="1">
      <c r="A21" s="799">
        <v>13</v>
      </c>
      <c r="B21" s="800" t="s">
        <v>301</v>
      </c>
      <c r="C21" s="776">
        <v>17</v>
      </c>
    </row>
    <row r="22" spans="1:3" s="85" customFormat="1" ht="13.5" customHeight="1">
      <c r="A22" s="799">
        <v>131</v>
      </c>
      <c r="B22" s="800" t="s">
        <v>401</v>
      </c>
      <c r="C22" s="776">
        <v>0</v>
      </c>
    </row>
    <row r="23" spans="1:3" ht="13.5" customHeight="1">
      <c r="A23" s="796">
        <v>1311</v>
      </c>
      <c r="B23" s="797" t="s">
        <v>402</v>
      </c>
      <c r="C23" s="798"/>
    </row>
    <row r="24" spans="1:3" ht="13.5" customHeight="1">
      <c r="A24" s="796">
        <v>1312</v>
      </c>
      <c r="B24" s="797" t="s">
        <v>403</v>
      </c>
      <c r="C24" s="798"/>
    </row>
    <row r="25" spans="1:3" s="85" customFormat="1" ht="13.5" customHeight="1">
      <c r="A25" s="799">
        <v>132</v>
      </c>
      <c r="B25" s="800" t="s">
        <v>404</v>
      </c>
      <c r="C25" s="776">
        <v>14</v>
      </c>
    </row>
    <row r="26" spans="1:3" ht="13.5" customHeight="1">
      <c r="A26" s="796">
        <v>1321</v>
      </c>
      <c r="B26" s="797" t="s">
        <v>405</v>
      </c>
      <c r="C26" s="798">
        <v>8</v>
      </c>
    </row>
    <row r="27" spans="1:3" ht="13.5" customHeight="1">
      <c r="A27" s="796">
        <v>1322</v>
      </c>
      <c r="B27" s="797" t="s">
        <v>406</v>
      </c>
      <c r="C27" s="798"/>
    </row>
    <row r="28" spans="1:3" ht="13.5" customHeight="1">
      <c r="A28" s="796">
        <v>1323</v>
      </c>
      <c r="B28" s="797" t="s">
        <v>407</v>
      </c>
      <c r="C28" s="798">
        <v>2</v>
      </c>
    </row>
    <row r="29" spans="1:3" ht="13.5" customHeight="1">
      <c r="A29" s="796">
        <v>1324</v>
      </c>
      <c r="B29" s="797" t="s">
        <v>408</v>
      </c>
      <c r="C29" s="798">
        <v>4</v>
      </c>
    </row>
    <row r="30" spans="1:3" s="85" customFormat="1" ht="13.5" customHeight="1">
      <c r="A30" s="799">
        <v>133</v>
      </c>
      <c r="B30" s="800" t="s">
        <v>409</v>
      </c>
      <c r="C30" s="776">
        <v>0</v>
      </c>
    </row>
    <row r="31" spans="1:3" ht="13.5" customHeight="1">
      <c r="A31" s="796">
        <v>1330</v>
      </c>
      <c r="B31" s="797" t="s">
        <v>409</v>
      </c>
      <c r="C31" s="798"/>
    </row>
    <row r="32" spans="1:3" s="85" customFormat="1" ht="13.5" customHeight="1">
      <c r="A32" s="799">
        <v>134</v>
      </c>
      <c r="B32" s="800" t="s">
        <v>410</v>
      </c>
      <c r="C32" s="776">
        <v>3</v>
      </c>
    </row>
    <row r="33" spans="1:3" ht="13.5" customHeight="1">
      <c r="A33" s="796">
        <v>1341</v>
      </c>
      <c r="B33" s="797" t="s">
        <v>411</v>
      </c>
      <c r="C33" s="798"/>
    </row>
    <row r="34" spans="1:3" ht="13.5" customHeight="1">
      <c r="A34" s="796">
        <v>1342</v>
      </c>
      <c r="B34" s="797" t="s">
        <v>412</v>
      </c>
      <c r="C34" s="798">
        <v>2</v>
      </c>
    </row>
    <row r="35" spans="1:3" ht="13.5" customHeight="1">
      <c r="A35" s="796">
        <v>1343</v>
      </c>
      <c r="B35" s="797" t="s">
        <v>413</v>
      </c>
      <c r="C35" s="798"/>
    </row>
    <row r="36" spans="1:3" ht="13.5" customHeight="1">
      <c r="A36" s="796">
        <v>1344</v>
      </c>
      <c r="B36" s="797" t="s">
        <v>414</v>
      </c>
      <c r="C36" s="798"/>
    </row>
    <row r="37" spans="1:3" ht="13.5" customHeight="1">
      <c r="A37" s="796">
        <v>1345</v>
      </c>
      <c r="B37" s="797" t="s">
        <v>415</v>
      </c>
      <c r="C37" s="798">
        <v>1</v>
      </c>
    </row>
    <row r="38" spans="1:3" ht="13.5" customHeight="1">
      <c r="A38" s="796">
        <v>1346</v>
      </c>
      <c r="B38" s="797" t="s">
        <v>416</v>
      </c>
      <c r="C38" s="798"/>
    </row>
    <row r="39" spans="1:3" ht="13.5" customHeight="1">
      <c r="A39" s="796">
        <v>1349</v>
      </c>
      <c r="B39" s="797" t="s">
        <v>417</v>
      </c>
      <c r="C39" s="798"/>
    </row>
    <row r="40" spans="1:3" s="85" customFormat="1" ht="13.5" customHeight="1">
      <c r="A40" s="799">
        <v>14</v>
      </c>
      <c r="B40" s="800" t="s">
        <v>303</v>
      </c>
      <c r="C40" s="776">
        <v>8</v>
      </c>
    </row>
    <row r="41" spans="1:3" s="85" customFormat="1" ht="13.5" customHeight="1">
      <c r="A41" s="799">
        <v>141</v>
      </c>
      <c r="B41" s="800" t="s">
        <v>418</v>
      </c>
      <c r="C41" s="776">
        <v>0</v>
      </c>
    </row>
    <row r="42" spans="1:3" ht="13.5" customHeight="1">
      <c r="A42" s="796">
        <v>1411</v>
      </c>
      <c r="B42" s="797" t="s">
        <v>419</v>
      </c>
      <c r="C42" s="798"/>
    </row>
    <row r="43" spans="1:3" ht="13.5" customHeight="1">
      <c r="A43" s="796">
        <v>1412</v>
      </c>
      <c r="B43" s="797" t="s">
        <v>420</v>
      </c>
      <c r="C43" s="798"/>
    </row>
    <row r="44" spans="1:3" s="85" customFormat="1" ht="13.5" customHeight="1">
      <c r="A44" s="799">
        <v>142</v>
      </c>
      <c r="B44" s="800" t="s">
        <v>421</v>
      </c>
      <c r="C44" s="776">
        <v>7</v>
      </c>
    </row>
    <row r="45" spans="1:3" ht="13.5" customHeight="1">
      <c r="A45" s="796">
        <v>1420</v>
      </c>
      <c r="B45" s="797" t="s">
        <v>421</v>
      </c>
      <c r="C45" s="798">
        <v>7</v>
      </c>
    </row>
    <row r="46" spans="1:3" s="85" customFormat="1" ht="13.5" customHeight="1">
      <c r="A46" s="799">
        <v>143</v>
      </c>
      <c r="B46" s="800" t="s">
        <v>422</v>
      </c>
      <c r="C46" s="776">
        <v>1</v>
      </c>
    </row>
    <row r="47" spans="1:3" ht="13.5" customHeight="1">
      <c r="A47" s="796">
        <v>1431</v>
      </c>
      <c r="B47" s="797" t="s">
        <v>423</v>
      </c>
      <c r="C47" s="798">
        <v>1</v>
      </c>
    </row>
    <row r="48" spans="1:3" ht="13.5" customHeight="1">
      <c r="A48" s="802">
        <v>1439</v>
      </c>
      <c r="B48" s="803" t="s">
        <v>424</v>
      </c>
      <c r="C48" s="798"/>
    </row>
    <row r="49" spans="1:3" ht="13.5" customHeight="1">
      <c r="C49" s="804"/>
    </row>
    <row r="50" spans="1:3" s="83" customFormat="1" ht="19.5" customHeight="1">
      <c r="A50" s="805">
        <v>2</v>
      </c>
      <c r="B50" s="806" t="s">
        <v>305</v>
      </c>
      <c r="C50" s="773">
        <v>206</v>
      </c>
    </row>
    <row r="51" spans="1:3" s="85" customFormat="1" ht="13.5" customHeight="1">
      <c r="A51" s="807">
        <v>21</v>
      </c>
      <c r="B51" s="808" t="s">
        <v>306</v>
      </c>
      <c r="C51" s="776">
        <v>26</v>
      </c>
    </row>
    <row r="52" spans="1:3" s="85" customFormat="1" ht="13.5" customHeight="1">
      <c r="A52" s="799">
        <v>211</v>
      </c>
      <c r="B52" s="800" t="s">
        <v>425</v>
      </c>
      <c r="C52" s="776">
        <v>1</v>
      </c>
    </row>
    <row r="53" spans="1:3" ht="13.5" customHeight="1">
      <c r="A53" s="796">
        <v>2111</v>
      </c>
      <c r="B53" s="797" t="s">
        <v>426</v>
      </c>
      <c r="C53" s="798"/>
    </row>
    <row r="54" spans="1:3" ht="13.5" customHeight="1">
      <c r="A54" s="796">
        <v>2112</v>
      </c>
      <c r="B54" s="797" t="s">
        <v>427</v>
      </c>
      <c r="C54" s="798"/>
    </row>
    <row r="55" spans="1:3" ht="13.5" customHeight="1">
      <c r="A55" s="796">
        <v>2113</v>
      </c>
      <c r="B55" s="797" t="s">
        <v>428</v>
      </c>
      <c r="C55" s="798">
        <v>1</v>
      </c>
    </row>
    <row r="56" spans="1:3" ht="13.5" customHeight="1">
      <c r="A56" s="796">
        <v>2114</v>
      </c>
      <c r="B56" s="797" t="s">
        <v>429</v>
      </c>
      <c r="C56" s="798"/>
    </row>
    <row r="57" spans="1:3" s="85" customFormat="1" ht="15" customHeight="1">
      <c r="A57" s="799">
        <v>212</v>
      </c>
      <c r="B57" s="800" t="s">
        <v>430</v>
      </c>
      <c r="C57" s="776">
        <v>0</v>
      </c>
    </row>
    <row r="58" spans="1:3" ht="13.5" customHeight="1">
      <c r="A58" s="796">
        <v>2120</v>
      </c>
      <c r="B58" s="797" t="s">
        <v>430</v>
      </c>
      <c r="C58" s="798"/>
    </row>
    <row r="59" spans="1:3" s="85" customFormat="1" ht="15" customHeight="1">
      <c r="A59" s="799">
        <v>213</v>
      </c>
      <c r="B59" s="800" t="s">
        <v>431</v>
      </c>
      <c r="C59" s="776">
        <v>4</v>
      </c>
    </row>
    <row r="60" spans="1:3" ht="13.5" customHeight="1">
      <c r="A60" s="796">
        <v>2131</v>
      </c>
      <c r="B60" s="797" t="s">
        <v>432</v>
      </c>
      <c r="C60" s="798"/>
    </row>
    <row r="61" spans="1:3" ht="13.5" customHeight="1">
      <c r="A61" s="796">
        <v>2132</v>
      </c>
      <c r="B61" s="797" t="s">
        <v>433</v>
      </c>
      <c r="C61" s="798">
        <v>4</v>
      </c>
    </row>
    <row r="62" spans="1:3" ht="13.5" customHeight="1">
      <c r="A62" s="796">
        <v>2133</v>
      </c>
      <c r="B62" s="797" t="s">
        <v>434</v>
      </c>
      <c r="C62" s="798"/>
    </row>
    <row r="63" spans="1:3" s="85" customFormat="1" ht="15" customHeight="1">
      <c r="A63" s="799">
        <v>214</v>
      </c>
      <c r="B63" s="800" t="s">
        <v>435</v>
      </c>
      <c r="C63" s="776">
        <v>8</v>
      </c>
    </row>
    <row r="64" spans="1:3" ht="13.5" customHeight="1">
      <c r="A64" s="796">
        <v>2141</v>
      </c>
      <c r="B64" s="797" t="s">
        <v>436</v>
      </c>
      <c r="C64" s="798">
        <v>2</v>
      </c>
    </row>
    <row r="65" spans="1:3" ht="13.5" customHeight="1">
      <c r="A65" s="796">
        <v>2142</v>
      </c>
      <c r="B65" s="797" t="s">
        <v>437</v>
      </c>
      <c r="C65" s="798">
        <v>1</v>
      </c>
    </row>
    <row r="66" spans="1:3" ht="13.5" customHeight="1">
      <c r="A66" s="796">
        <v>2143</v>
      </c>
      <c r="B66" s="797" t="s">
        <v>438</v>
      </c>
      <c r="C66" s="798"/>
    </row>
    <row r="67" spans="1:3" ht="13.5" customHeight="1">
      <c r="A67" s="796">
        <v>2144</v>
      </c>
      <c r="B67" s="797" t="s">
        <v>439</v>
      </c>
      <c r="C67" s="798">
        <v>4</v>
      </c>
    </row>
    <row r="68" spans="1:3" ht="13.5" customHeight="1">
      <c r="A68" s="796">
        <v>2145</v>
      </c>
      <c r="B68" s="797" t="s">
        <v>440</v>
      </c>
      <c r="C68" s="798"/>
    </row>
    <row r="69" spans="1:3" ht="13.5" customHeight="1">
      <c r="A69" s="796">
        <v>2146</v>
      </c>
      <c r="B69" s="797" t="s">
        <v>441</v>
      </c>
      <c r="C69" s="798"/>
    </row>
    <row r="70" spans="1:3" ht="13.5" customHeight="1">
      <c r="A70" s="796">
        <v>2149</v>
      </c>
      <c r="B70" s="797" t="s">
        <v>442</v>
      </c>
      <c r="C70" s="798">
        <v>1</v>
      </c>
    </row>
    <row r="71" spans="1:3" s="85" customFormat="1" ht="15" customHeight="1">
      <c r="A71" s="799">
        <v>215</v>
      </c>
      <c r="B71" s="800" t="s">
        <v>443</v>
      </c>
      <c r="C71" s="776">
        <v>11</v>
      </c>
    </row>
    <row r="72" spans="1:3" ht="13.5" customHeight="1">
      <c r="A72" s="796">
        <v>2151</v>
      </c>
      <c r="B72" s="797" t="s">
        <v>444</v>
      </c>
      <c r="C72" s="798">
        <v>3</v>
      </c>
    </row>
    <row r="73" spans="1:3" ht="13.5" customHeight="1">
      <c r="A73" s="796">
        <v>2152</v>
      </c>
      <c r="B73" s="797" t="s">
        <v>445</v>
      </c>
      <c r="C73" s="798">
        <v>2</v>
      </c>
    </row>
    <row r="74" spans="1:3" ht="13.5" customHeight="1">
      <c r="A74" s="796">
        <v>2153</v>
      </c>
      <c r="B74" s="797" t="s">
        <v>446</v>
      </c>
      <c r="C74" s="798">
        <v>6</v>
      </c>
    </row>
    <row r="75" spans="1:3" s="85" customFormat="1" ht="15" customHeight="1">
      <c r="A75" s="799">
        <v>216</v>
      </c>
      <c r="B75" s="800" t="s">
        <v>447</v>
      </c>
      <c r="C75" s="776">
        <v>2</v>
      </c>
    </row>
    <row r="76" spans="1:3" ht="13.5" customHeight="1">
      <c r="A76" s="796">
        <v>2161</v>
      </c>
      <c r="B76" s="797" t="s">
        <v>448</v>
      </c>
      <c r="C76" s="798"/>
    </row>
    <row r="77" spans="1:3" ht="13.5" customHeight="1">
      <c r="A77" s="796">
        <v>2162</v>
      </c>
      <c r="B77" s="797" t="s">
        <v>449</v>
      </c>
      <c r="C77" s="798">
        <v>1</v>
      </c>
    </row>
    <row r="78" spans="1:3" ht="13.5" customHeight="1">
      <c r="A78" s="796">
        <v>2163</v>
      </c>
      <c r="B78" s="797" t="s">
        <v>450</v>
      </c>
      <c r="C78" s="798">
        <v>1</v>
      </c>
    </row>
    <row r="79" spans="1:3" ht="13.5" customHeight="1">
      <c r="A79" s="796">
        <v>2164</v>
      </c>
      <c r="B79" s="797" t="s">
        <v>451</v>
      </c>
      <c r="C79" s="798"/>
    </row>
    <row r="80" spans="1:3" ht="13.5" customHeight="1">
      <c r="A80" s="796">
        <v>2165</v>
      </c>
      <c r="B80" s="797" t="s">
        <v>452</v>
      </c>
      <c r="C80" s="798"/>
    </row>
    <row r="81" spans="1:3" ht="13.5" customHeight="1">
      <c r="A81" s="796">
        <v>2166</v>
      </c>
      <c r="B81" s="797" t="s">
        <v>453</v>
      </c>
      <c r="C81" s="798"/>
    </row>
    <row r="82" spans="1:3" s="85" customFormat="1" ht="15" customHeight="1">
      <c r="A82" s="799">
        <v>22</v>
      </c>
      <c r="B82" s="800" t="s">
        <v>308</v>
      </c>
      <c r="C82" s="776">
        <v>51</v>
      </c>
    </row>
    <row r="83" spans="1:3" s="85" customFormat="1" ht="15" customHeight="1">
      <c r="A83" s="799">
        <v>221</v>
      </c>
      <c r="B83" s="800" t="s">
        <v>454</v>
      </c>
      <c r="C83" s="776">
        <v>11</v>
      </c>
    </row>
    <row r="84" spans="1:3" ht="13.5" customHeight="1">
      <c r="A84" s="796">
        <v>2211</v>
      </c>
      <c r="B84" s="797" t="s">
        <v>455</v>
      </c>
      <c r="C84" s="798">
        <v>7</v>
      </c>
    </row>
    <row r="85" spans="1:3" ht="13.5" customHeight="1">
      <c r="A85" s="796">
        <v>2212</v>
      </c>
      <c r="B85" s="797" t="s">
        <v>456</v>
      </c>
      <c r="C85" s="798">
        <v>4</v>
      </c>
    </row>
    <row r="86" spans="1:3" s="85" customFormat="1" ht="13.5" customHeight="1">
      <c r="A86" s="799">
        <v>222</v>
      </c>
      <c r="B86" s="800" t="s">
        <v>457</v>
      </c>
      <c r="C86" s="776">
        <v>28</v>
      </c>
    </row>
    <row r="87" spans="1:3" ht="13.5" customHeight="1">
      <c r="A87" s="796">
        <v>2221</v>
      </c>
      <c r="B87" s="797" t="s">
        <v>458</v>
      </c>
      <c r="C87" s="798">
        <v>27</v>
      </c>
    </row>
    <row r="88" spans="1:3" ht="13.5" customHeight="1">
      <c r="A88" s="796">
        <v>2222</v>
      </c>
      <c r="B88" s="797" t="s">
        <v>459</v>
      </c>
      <c r="C88" s="798">
        <v>1</v>
      </c>
    </row>
    <row r="89" spans="1:3" s="85" customFormat="1" ht="15" customHeight="1">
      <c r="A89" s="799">
        <v>223</v>
      </c>
      <c r="B89" s="800" t="s">
        <v>460</v>
      </c>
      <c r="C89" s="776">
        <v>0</v>
      </c>
    </row>
    <row r="90" spans="1:3" ht="13.5" customHeight="1">
      <c r="A90" s="796">
        <v>2230</v>
      </c>
      <c r="B90" s="797" t="s">
        <v>460</v>
      </c>
      <c r="C90" s="798"/>
    </row>
    <row r="91" spans="1:3" s="85" customFormat="1" ht="15" customHeight="1">
      <c r="A91" s="799">
        <v>224</v>
      </c>
      <c r="B91" s="800" t="s">
        <v>461</v>
      </c>
      <c r="C91" s="776">
        <v>7</v>
      </c>
    </row>
    <row r="92" spans="1:3" ht="13.5" customHeight="1">
      <c r="A92" s="796">
        <v>2240</v>
      </c>
      <c r="B92" s="797" t="s">
        <v>461</v>
      </c>
      <c r="C92" s="798">
        <v>7</v>
      </c>
    </row>
    <row r="93" spans="1:3" s="85" customFormat="1" ht="15" customHeight="1">
      <c r="A93" s="799">
        <v>225</v>
      </c>
      <c r="B93" s="800" t="s">
        <v>462</v>
      </c>
      <c r="C93" s="776">
        <v>0</v>
      </c>
    </row>
    <row r="94" spans="1:3" ht="13.5" customHeight="1">
      <c r="A94" s="796">
        <v>2250</v>
      </c>
      <c r="B94" s="797" t="s">
        <v>462</v>
      </c>
      <c r="C94" s="798"/>
    </row>
    <row r="95" spans="1:3" s="85" customFormat="1" ht="15" customHeight="1">
      <c r="A95" s="799">
        <v>226</v>
      </c>
      <c r="B95" s="800" t="s">
        <v>463</v>
      </c>
      <c r="C95" s="776">
        <v>5</v>
      </c>
    </row>
    <row r="96" spans="1:3" ht="13.5" customHeight="1">
      <c r="A96" s="796">
        <v>2261</v>
      </c>
      <c r="B96" s="797" t="s">
        <v>464</v>
      </c>
      <c r="C96" s="798"/>
    </row>
    <row r="97" spans="1:3" ht="13.5" customHeight="1">
      <c r="A97" s="796">
        <v>2262</v>
      </c>
      <c r="B97" s="797" t="s">
        <v>465</v>
      </c>
      <c r="C97" s="798">
        <v>2</v>
      </c>
    </row>
    <row r="98" spans="1:3" ht="13.5" customHeight="1">
      <c r="A98" s="796">
        <v>2263</v>
      </c>
      <c r="B98" s="797" t="s">
        <v>466</v>
      </c>
      <c r="C98" s="798">
        <v>1</v>
      </c>
    </row>
    <row r="99" spans="1:3" ht="13.5" customHeight="1">
      <c r="A99" s="796">
        <v>2264</v>
      </c>
      <c r="B99" s="797" t="s">
        <v>467</v>
      </c>
      <c r="C99" s="798">
        <v>1</v>
      </c>
    </row>
    <row r="100" spans="1:3" ht="13.5" customHeight="1">
      <c r="A100" s="796">
        <v>2265</v>
      </c>
      <c r="B100" s="797" t="s">
        <v>468</v>
      </c>
      <c r="C100" s="798"/>
    </row>
    <row r="101" spans="1:3" ht="13.5" customHeight="1">
      <c r="A101" s="796">
        <v>2266</v>
      </c>
      <c r="B101" s="797" t="s">
        <v>469</v>
      </c>
      <c r="C101" s="798"/>
    </row>
    <row r="102" spans="1:3" ht="13.5" customHeight="1">
      <c r="A102" s="796">
        <v>2267</v>
      </c>
      <c r="B102" s="797" t="s">
        <v>470</v>
      </c>
      <c r="C102" s="798"/>
    </row>
    <row r="103" spans="1:3" ht="13.5" customHeight="1">
      <c r="A103" s="796">
        <v>2269</v>
      </c>
      <c r="B103" s="797" t="s">
        <v>471</v>
      </c>
      <c r="C103" s="798">
        <v>1</v>
      </c>
    </row>
    <row r="104" spans="1:3" s="85" customFormat="1" ht="15" customHeight="1">
      <c r="A104" s="799">
        <v>23</v>
      </c>
      <c r="B104" s="800" t="s">
        <v>310</v>
      </c>
      <c r="C104" s="776">
        <v>49</v>
      </c>
    </row>
    <row r="105" spans="1:3" s="85" customFormat="1" ht="13.5" customHeight="1">
      <c r="A105" s="799">
        <v>231</v>
      </c>
      <c r="B105" s="800" t="s">
        <v>472</v>
      </c>
      <c r="C105" s="776">
        <v>0</v>
      </c>
    </row>
    <row r="106" spans="1:3" ht="13.5" customHeight="1">
      <c r="A106" s="796">
        <v>2310</v>
      </c>
      <c r="B106" s="797" t="s">
        <v>472</v>
      </c>
      <c r="C106" s="798"/>
    </row>
    <row r="107" spans="1:3" s="85" customFormat="1" ht="13.5" customHeight="1">
      <c r="A107" s="799">
        <v>232</v>
      </c>
      <c r="B107" s="800" t="s">
        <v>473</v>
      </c>
      <c r="C107" s="776">
        <v>3</v>
      </c>
    </row>
    <row r="108" spans="1:3" ht="13.5" customHeight="1">
      <c r="A108" s="796">
        <v>2320</v>
      </c>
      <c r="B108" s="797" t="s">
        <v>473</v>
      </c>
      <c r="C108" s="798">
        <v>3</v>
      </c>
    </row>
    <row r="109" spans="1:3" s="85" customFormat="1" ht="13.5" customHeight="1">
      <c r="A109" s="799">
        <v>233</v>
      </c>
      <c r="B109" s="800" t="s">
        <v>474</v>
      </c>
      <c r="C109" s="776">
        <v>20</v>
      </c>
    </row>
    <row r="110" spans="1:3" ht="13.5" customHeight="1">
      <c r="A110" s="796">
        <v>2330</v>
      </c>
      <c r="B110" s="797" t="s">
        <v>474</v>
      </c>
      <c r="C110" s="798">
        <v>20</v>
      </c>
    </row>
    <row r="111" spans="1:3" s="85" customFormat="1" ht="13.5" customHeight="1">
      <c r="A111" s="799">
        <v>234</v>
      </c>
      <c r="B111" s="800" t="s">
        <v>475</v>
      </c>
      <c r="C111" s="776">
        <v>18</v>
      </c>
    </row>
    <row r="112" spans="1:3" ht="13.5" customHeight="1">
      <c r="A112" s="796">
        <v>2341</v>
      </c>
      <c r="B112" s="797" t="s">
        <v>476</v>
      </c>
      <c r="C112" s="798">
        <v>12</v>
      </c>
    </row>
    <row r="113" spans="1:3" ht="13.5" customHeight="1">
      <c r="A113" s="796">
        <v>2342</v>
      </c>
      <c r="B113" s="797" t="s">
        <v>477</v>
      </c>
      <c r="C113" s="798">
        <v>6</v>
      </c>
    </row>
    <row r="114" spans="1:3" s="85" customFormat="1" ht="13.5" customHeight="1">
      <c r="A114" s="799">
        <v>235</v>
      </c>
      <c r="B114" s="800" t="s">
        <v>478</v>
      </c>
      <c r="C114" s="776">
        <v>8</v>
      </c>
    </row>
    <row r="115" spans="1:3" ht="13.5" customHeight="1">
      <c r="A115" s="796">
        <v>2351</v>
      </c>
      <c r="B115" s="797" t="s">
        <v>479</v>
      </c>
      <c r="C115" s="798"/>
    </row>
    <row r="116" spans="1:3" ht="13.5" customHeight="1">
      <c r="A116" s="796">
        <v>2352</v>
      </c>
      <c r="B116" s="797" t="s">
        <v>480</v>
      </c>
      <c r="C116" s="798">
        <v>1</v>
      </c>
    </row>
    <row r="117" spans="1:3" ht="13.5" customHeight="1">
      <c r="A117" s="796">
        <v>2353</v>
      </c>
      <c r="B117" s="797" t="s">
        <v>481</v>
      </c>
      <c r="C117" s="798"/>
    </row>
    <row r="118" spans="1:3" ht="13.5" customHeight="1">
      <c r="A118" s="796">
        <v>2354</v>
      </c>
      <c r="B118" s="797" t="s">
        <v>482</v>
      </c>
      <c r="C118" s="798"/>
    </row>
    <row r="119" spans="1:3" ht="13.5" customHeight="1">
      <c r="A119" s="796">
        <v>2355</v>
      </c>
      <c r="B119" s="797" t="s">
        <v>483</v>
      </c>
      <c r="C119" s="798">
        <v>1</v>
      </c>
    </row>
    <row r="120" spans="1:3" ht="13.5" customHeight="1">
      <c r="A120" s="796">
        <v>2356</v>
      </c>
      <c r="B120" s="797" t="s">
        <v>484</v>
      </c>
      <c r="C120" s="798"/>
    </row>
    <row r="121" spans="1:3" ht="13.5" customHeight="1">
      <c r="A121" s="796">
        <v>2359</v>
      </c>
      <c r="B121" s="797" t="s">
        <v>485</v>
      </c>
      <c r="C121" s="798">
        <v>6</v>
      </c>
    </row>
    <row r="122" spans="1:3" s="85" customFormat="1" ht="13.5" customHeight="1">
      <c r="A122" s="799">
        <v>24</v>
      </c>
      <c r="B122" s="800" t="s">
        <v>312</v>
      </c>
      <c r="C122" s="776">
        <v>53</v>
      </c>
    </row>
    <row r="123" spans="1:3" s="85" customFormat="1" ht="13.5" customHeight="1">
      <c r="A123" s="799">
        <v>241</v>
      </c>
      <c r="B123" s="800" t="s">
        <v>486</v>
      </c>
      <c r="C123" s="776">
        <v>7</v>
      </c>
    </row>
    <row r="124" spans="1:3" ht="13.5" customHeight="1">
      <c r="A124" s="796">
        <v>2411</v>
      </c>
      <c r="B124" s="797" t="s">
        <v>487</v>
      </c>
      <c r="C124" s="798">
        <v>5</v>
      </c>
    </row>
    <row r="125" spans="1:3" ht="13.5" customHeight="1">
      <c r="A125" s="796">
        <v>2412</v>
      </c>
      <c r="B125" s="797" t="s">
        <v>488</v>
      </c>
      <c r="C125" s="798">
        <v>2</v>
      </c>
    </row>
    <row r="126" spans="1:3" ht="13.5" customHeight="1">
      <c r="A126" s="796">
        <v>2413</v>
      </c>
      <c r="B126" s="797" t="s">
        <v>489</v>
      </c>
      <c r="C126" s="798"/>
    </row>
    <row r="127" spans="1:3" s="85" customFormat="1" ht="13.5" customHeight="1">
      <c r="A127" s="799">
        <v>242</v>
      </c>
      <c r="B127" s="800" t="s">
        <v>490</v>
      </c>
      <c r="C127" s="776">
        <v>44</v>
      </c>
    </row>
    <row r="128" spans="1:3" ht="13.5" customHeight="1">
      <c r="A128" s="796">
        <v>2421</v>
      </c>
      <c r="B128" s="797" t="s">
        <v>491</v>
      </c>
      <c r="C128" s="798">
        <v>15</v>
      </c>
    </row>
    <row r="129" spans="1:3" ht="13.5" customHeight="1">
      <c r="A129" s="796">
        <v>2422</v>
      </c>
      <c r="B129" s="797" t="s">
        <v>492</v>
      </c>
      <c r="C129" s="798">
        <v>27</v>
      </c>
    </row>
    <row r="130" spans="1:3" ht="13.5" customHeight="1">
      <c r="A130" s="796">
        <v>2423</v>
      </c>
      <c r="B130" s="797" t="s">
        <v>493</v>
      </c>
      <c r="C130" s="798">
        <v>1</v>
      </c>
    </row>
    <row r="131" spans="1:3" ht="13.5" customHeight="1">
      <c r="A131" s="796">
        <v>2424</v>
      </c>
      <c r="B131" s="797" t="s">
        <v>494</v>
      </c>
      <c r="C131" s="798">
        <v>1</v>
      </c>
    </row>
    <row r="132" spans="1:3" s="85" customFormat="1" ht="13.5" customHeight="1">
      <c r="A132" s="799">
        <v>243</v>
      </c>
      <c r="B132" s="800" t="s">
        <v>495</v>
      </c>
      <c r="C132" s="776">
        <v>2</v>
      </c>
    </row>
    <row r="133" spans="1:3" ht="13.5" customHeight="1">
      <c r="A133" s="796">
        <v>2431</v>
      </c>
      <c r="B133" s="797" t="s">
        <v>496</v>
      </c>
      <c r="C133" s="798"/>
    </row>
    <row r="134" spans="1:3" ht="13.5" customHeight="1">
      <c r="A134" s="796">
        <v>2432</v>
      </c>
      <c r="B134" s="797" t="s">
        <v>497</v>
      </c>
      <c r="C134" s="798"/>
    </row>
    <row r="135" spans="1:3" ht="13.5" customHeight="1">
      <c r="A135" s="796">
        <v>2433</v>
      </c>
      <c r="B135" s="797" t="s">
        <v>498</v>
      </c>
      <c r="C135" s="798">
        <v>1</v>
      </c>
    </row>
    <row r="136" spans="1:3" ht="13.5" customHeight="1">
      <c r="A136" s="796">
        <v>2434</v>
      </c>
      <c r="B136" s="797" t="s">
        <v>499</v>
      </c>
      <c r="C136" s="798">
        <v>1</v>
      </c>
    </row>
    <row r="137" spans="1:3" s="85" customFormat="1" ht="13.5" customHeight="1">
      <c r="A137" s="799">
        <v>25</v>
      </c>
      <c r="B137" s="800" t="s">
        <v>314</v>
      </c>
      <c r="C137" s="776">
        <v>1</v>
      </c>
    </row>
    <row r="138" spans="1:3" s="85" customFormat="1" ht="13.5" customHeight="1">
      <c r="A138" s="799">
        <v>251</v>
      </c>
      <c r="B138" s="800" t="s">
        <v>500</v>
      </c>
      <c r="C138" s="776">
        <v>1</v>
      </c>
    </row>
    <row r="139" spans="1:3" ht="13.5" customHeight="1">
      <c r="A139" s="796">
        <v>2511</v>
      </c>
      <c r="B139" s="797" t="s">
        <v>501</v>
      </c>
      <c r="C139" s="798"/>
    </row>
    <row r="140" spans="1:3" ht="13.5" customHeight="1">
      <c r="A140" s="796">
        <v>2512</v>
      </c>
      <c r="B140" s="797" t="s">
        <v>502</v>
      </c>
      <c r="C140" s="798"/>
    </row>
    <row r="141" spans="1:3" ht="13.5" customHeight="1">
      <c r="A141" s="796">
        <v>2513</v>
      </c>
      <c r="B141" s="797" t="s">
        <v>503</v>
      </c>
      <c r="C141" s="798"/>
    </row>
    <row r="142" spans="1:3" ht="13.5" customHeight="1">
      <c r="A142" s="796">
        <v>2514</v>
      </c>
      <c r="B142" s="797" t="s">
        <v>504</v>
      </c>
      <c r="C142" s="798">
        <v>1</v>
      </c>
    </row>
    <row r="143" spans="1:3" ht="13.5" customHeight="1">
      <c r="A143" s="796">
        <v>2519</v>
      </c>
      <c r="B143" s="797" t="s">
        <v>505</v>
      </c>
      <c r="C143" s="798"/>
    </row>
    <row r="144" spans="1:3" s="85" customFormat="1" ht="13.5" customHeight="1">
      <c r="A144" s="799">
        <v>252</v>
      </c>
      <c r="B144" s="800" t="s">
        <v>506</v>
      </c>
      <c r="C144" s="776">
        <v>0</v>
      </c>
    </row>
    <row r="145" spans="1:3" ht="13.5" customHeight="1">
      <c r="A145" s="796">
        <v>2521</v>
      </c>
      <c r="B145" s="797" t="s">
        <v>507</v>
      </c>
      <c r="C145" s="798"/>
    </row>
    <row r="146" spans="1:3" ht="13.5" customHeight="1">
      <c r="A146" s="796">
        <v>2522</v>
      </c>
      <c r="B146" s="797" t="s">
        <v>508</v>
      </c>
      <c r="C146" s="798"/>
    </row>
    <row r="147" spans="1:3" ht="13.5" customHeight="1">
      <c r="A147" s="796">
        <v>2523</v>
      </c>
      <c r="B147" s="797" t="s">
        <v>509</v>
      </c>
      <c r="C147" s="798"/>
    </row>
    <row r="148" spans="1:3" ht="13.5" customHeight="1">
      <c r="A148" s="796">
        <v>2529</v>
      </c>
      <c r="B148" s="797" t="s">
        <v>510</v>
      </c>
      <c r="C148" s="798"/>
    </row>
    <row r="149" spans="1:3" s="85" customFormat="1" ht="13.5" customHeight="1">
      <c r="A149" s="799">
        <v>26</v>
      </c>
      <c r="B149" s="800" t="s">
        <v>316</v>
      </c>
      <c r="C149" s="776">
        <v>26</v>
      </c>
    </row>
    <row r="150" spans="1:3" s="85" customFormat="1" ht="13.5" customHeight="1">
      <c r="A150" s="799">
        <v>261</v>
      </c>
      <c r="B150" s="800" t="s">
        <v>511</v>
      </c>
      <c r="C150" s="776">
        <v>2</v>
      </c>
    </row>
    <row r="151" spans="1:3" ht="13.5" customHeight="1">
      <c r="A151" s="796">
        <v>2611</v>
      </c>
      <c r="B151" s="797" t="s">
        <v>512</v>
      </c>
      <c r="C151" s="798">
        <v>2</v>
      </c>
    </row>
    <row r="152" spans="1:3" ht="13.5" customHeight="1">
      <c r="A152" s="796">
        <v>2612</v>
      </c>
      <c r="B152" s="797" t="s">
        <v>513</v>
      </c>
      <c r="C152" s="798"/>
    </row>
    <row r="153" spans="1:3" ht="13.5" customHeight="1">
      <c r="A153" s="796">
        <v>2619</v>
      </c>
      <c r="B153" s="797" t="s">
        <v>514</v>
      </c>
      <c r="C153" s="798"/>
    </row>
    <row r="154" spans="1:3" s="85" customFormat="1" ht="13.5" customHeight="1">
      <c r="A154" s="799">
        <v>262</v>
      </c>
      <c r="B154" s="800" t="s">
        <v>515</v>
      </c>
      <c r="C154" s="776">
        <v>2</v>
      </c>
    </row>
    <row r="155" spans="1:3" ht="13.5" customHeight="1">
      <c r="A155" s="796">
        <v>2621</v>
      </c>
      <c r="B155" s="797" t="s">
        <v>516</v>
      </c>
      <c r="C155" s="798">
        <v>2</v>
      </c>
    </row>
    <row r="156" spans="1:3" ht="13.5" customHeight="1">
      <c r="A156" s="796">
        <v>2622</v>
      </c>
      <c r="B156" s="797" t="s">
        <v>517</v>
      </c>
      <c r="C156" s="798"/>
    </row>
    <row r="157" spans="1:3" s="85" customFormat="1" ht="13.5" customHeight="1">
      <c r="A157" s="799">
        <v>263</v>
      </c>
      <c r="B157" s="800" t="s">
        <v>518</v>
      </c>
      <c r="C157" s="776">
        <v>11</v>
      </c>
    </row>
    <row r="158" spans="1:3" ht="13.5" customHeight="1">
      <c r="A158" s="796">
        <v>2631</v>
      </c>
      <c r="B158" s="797" t="s">
        <v>519</v>
      </c>
      <c r="C158" s="798"/>
    </row>
    <row r="159" spans="1:3" ht="13.5" customHeight="1">
      <c r="A159" s="796">
        <v>2632</v>
      </c>
      <c r="B159" s="797" t="s">
        <v>520</v>
      </c>
      <c r="C159" s="798"/>
    </row>
    <row r="160" spans="1:3" ht="13.5" customHeight="1">
      <c r="A160" s="796">
        <v>2633</v>
      </c>
      <c r="B160" s="797" t="s">
        <v>521</v>
      </c>
      <c r="C160" s="798"/>
    </row>
    <row r="161" spans="1:3" ht="13.5" customHeight="1">
      <c r="A161" s="796">
        <v>2634</v>
      </c>
      <c r="B161" s="797" t="s">
        <v>522</v>
      </c>
      <c r="C161" s="798">
        <v>2</v>
      </c>
    </row>
    <row r="162" spans="1:3" ht="13.5" customHeight="1">
      <c r="A162" s="796">
        <v>2635</v>
      </c>
      <c r="B162" s="797" t="s">
        <v>523</v>
      </c>
      <c r="C162" s="798">
        <v>9</v>
      </c>
    </row>
    <row r="163" spans="1:3" ht="13.5" customHeight="1">
      <c r="A163" s="796">
        <v>2636</v>
      </c>
      <c r="B163" s="797" t="s">
        <v>524</v>
      </c>
      <c r="C163" s="798"/>
    </row>
    <row r="164" spans="1:3" s="85" customFormat="1" ht="13.5" customHeight="1">
      <c r="A164" s="799">
        <v>264</v>
      </c>
      <c r="B164" s="800" t="s">
        <v>525</v>
      </c>
      <c r="C164" s="776">
        <v>1</v>
      </c>
    </row>
    <row r="165" spans="1:3" ht="13.5" customHeight="1">
      <c r="A165" s="796">
        <v>2641</v>
      </c>
      <c r="B165" s="797" t="s">
        <v>526</v>
      </c>
      <c r="C165" s="798"/>
    </row>
    <row r="166" spans="1:3" ht="13.5" customHeight="1">
      <c r="A166" s="796">
        <v>2642</v>
      </c>
      <c r="B166" s="797" t="s">
        <v>527</v>
      </c>
      <c r="C166" s="798"/>
    </row>
    <row r="167" spans="1:3" ht="13.5" customHeight="1">
      <c r="A167" s="796">
        <v>2643</v>
      </c>
      <c r="B167" s="797" t="s">
        <v>528</v>
      </c>
      <c r="C167" s="798">
        <v>1</v>
      </c>
    </row>
    <row r="168" spans="1:3" s="85" customFormat="1" ht="13.5" customHeight="1">
      <c r="A168" s="799">
        <v>265</v>
      </c>
      <c r="B168" s="800" t="s">
        <v>529</v>
      </c>
      <c r="C168" s="776">
        <v>10</v>
      </c>
    </row>
    <row r="169" spans="1:3" ht="13.5" customHeight="1">
      <c r="A169" s="796">
        <v>2651</v>
      </c>
      <c r="B169" s="797" t="s">
        <v>530</v>
      </c>
      <c r="C169" s="798"/>
    </row>
    <row r="170" spans="1:3" ht="13.5" customHeight="1">
      <c r="A170" s="796">
        <v>2652</v>
      </c>
      <c r="B170" s="797" t="s">
        <v>531</v>
      </c>
      <c r="C170" s="798">
        <v>1</v>
      </c>
    </row>
    <row r="171" spans="1:3" ht="13.5" customHeight="1">
      <c r="A171" s="796">
        <v>2653</v>
      </c>
      <c r="B171" s="797" t="s">
        <v>532</v>
      </c>
      <c r="C171" s="798">
        <v>7</v>
      </c>
    </row>
    <row r="172" spans="1:3" ht="13.5" customHeight="1">
      <c r="A172" s="796">
        <v>2654</v>
      </c>
      <c r="B172" s="797" t="s">
        <v>533</v>
      </c>
      <c r="C172" s="798">
        <v>1</v>
      </c>
    </row>
    <row r="173" spans="1:3" ht="13.5" customHeight="1">
      <c r="A173" s="796">
        <v>2655</v>
      </c>
      <c r="B173" s="797" t="s">
        <v>534</v>
      </c>
      <c r="C173" s="798">
        <v>1</v>
      </c>
    </row>
    <row r="174" spans="1:3" ht="13.5" customHeight="1">
      <c r="A174" s="796">
        <v>2656</v>
      </c>
      <c r="B174" s="797" t="s">
        <v>535</v>
      </c>
      <c r="C174" s="798"/>
    </row>
    <row r="175" spans="1:3" ht="13.5" customHeight="1">
      <c r="A175" s="809">
        <v>2659</v>
      </c>
      <c r="B175" s="810" t="s">
        <v>536</v>
      </c>
      <c r="C175" s="798"/>
    </row>
    <row r="176" spans="1:3" s="83" customFormat="1" ht="11.25">
      <c r="A176" s="811"/>
      <c r="B176" s="812"/>
      <c r="C176" s="813"/>
    </row>
    <row r="177" spans="1:3" s="85" customFormat="1" ht="20.25" customHeight="1">
      <c r="A177" s="787">
        <v>3</v>
      </c>
      <c r="B177" s="788" t="s">
        <v>318</v>
      </c>
      <c r="C177" s="773">
        <v>182</v>
      </c>
    </row>
    <row r="178" spans="1:3" s="85" customFormat="1" ht="13.5" customHeight="1">
      <c r="A178" s="799">
        <v>31</v>
      </c>
      <c r="B178" s="800" t="s">
        <v>319</v>
      </c>
      <c r="C178" s="776">
        <v>104</v>
      </c>
    </row>
    <row r="179" spans="1:3" ht="13.5" customHeight="1">
      <c r="A179" s="799">
        <v>311</v>
      </c>
      <c r="B179" s="800" t="s">
        <v>537</v>
      </c>
      <c r="C179" s="776">
        <v>55</v>
      </c>
    </row>
    <row r="180" spans="1:3" ht="13.5" customHeight="1">
      <c r="A180" s="796">
        <v>3111</v>
      </c>
      <c r="B180" s="797" t="s">
        <v>538</v>
      </c>
      <c r="C180" s="798">
        <v>1</v>
      </c>
    </row>
    <row r="181" spans="1:3" ht="13.5" customHeight="1">
      <c r="A181" s="796">
        <v>3112</v>
      </c>
      <c r="B181" s="797" t="s">
        <v>539</v>
      </c>
      <c r="C181" s="798">
        <v>4</v>
      </c>
    </row>
    <row r="182" spans="1:3" ht="13.5" customHeight="1">
      <c r="A182" s="796">
        <v>3113</v>
      </c>
      <c r="B182" s="797" t="s">
        <v>540</v>
      </c>
      <c r="C182" s="798">
        <v>17</v>
      </c>
    </row>
    <row r="183" spans="1:3" ht="13.5" customHeight="1">
      <c r="A183" s="796">
        <v>3114</v>
      </c>
      <c r="B183" s="797" t="s">
        <v>541</v>
      </c>
      <c r="C183" s="798">
        <v>3</v>
      </c>
    </row>
    <row r="184" spans="1:3" ht="13.5" customHeight="1">
      <c r="A184" s="796">
        <v>3115</v>
      </c>
      <c r="B184" s="797" t="s">
        <v>542</v>
      </c>
      <c r="C184" s="798">
        <v>18</v>
      </c>
    </row>
    <row r="185" spans="1:3" ht="13.5" customHeight="1">
      <c r="A185" s="796">
        <v>3116</v>
      </c>
      <c r="B185" s="797" t="s">
        <v>543</v>
      </c>
      <c r="C185" s="798">
        <v>1</v>
      </c>
    </row>
    <row r="186" spans="1:3" ht="13.5" customHeight="1">
      <c r="A186" s="796">
        <v>3117</v>
      </c>
      <c r="B186" s="797" t="s">
        <v>544</v>
      </c>
      <c r="C186" s="798"/>
    </row>
    <row r="187" spans="1:3" ht="13.5" customHeight="1">
      <c r="A187" s="796">
        <v>3118</v>
      </c>
      <c r="B187" s="797" t="s">
        <v>545</v>
      </c>
      <c r="C187" s="798"/>
    </row>
    <row r="188" spans="1:3" s="85" customFormat="1" ht="13.5" customHeight="1">
      <c r="A188" s="796">
        <v>3119</v>
      </c>
      <c r="B188" s="797" t="s">
        <v>546</v>
      </c>
      <c r="C188" s="798">
        <v>11</v>
      </c>
    </row>
    <row r="189" spans="1:3" ht="13.5" customHeight="1">
      <c r="A189" s="799">
        <v>312</v>
      </c>
      <c r="B189" s="800" t="s">
        <v>547</v>
      </c>
      <c r="C189" s="776">
        <v>24</v>
      </c>
    </row>
    <row r="190" spans="1:3" ht="13.5" customHeight="1">
      <c r="A190" s="796">
        <v>3121</v>
      </c>
      <c r="B190" s="797" t="s">
        <v>548</v>
      </c>
      <c r="C190" s="798"/>
    </row>
    <row r="191" spans="1:3" ht="13.5" customHeight="1">
      <c r="A191" s="796">
        <v>3122</v>
      </c>
      <c r="B191" s="797" t="s">
        <v>549</v>
      </c>
      <c r="C191" s="798">
        <v>16</v>
      </c>
    </row>
    <row r="192" spans="1:3" s="85" customFormat="1" ht="13.5" customHeight="1">
      <c r="A192" s="796">
        <v>3123</v>
      </c>
      <c r="B192" s="797" t="s">
        <v>550</v>
      </c>
      <c r="C192" s="798">
        <v>8</v>
      </c>
    </row>
    <row r="193" spans="1:3" ht="13.5" customHeight="1">
      <c r="A193" s="799">
        <v>313</v>
      </c>
      <c r="B193" s="800" t="s">
        <v>551</v>
      </c>
      <c r="C193" s="776">
        <v>12</v>
      </c>
    </row>
    <row r="194" spans="1:3" ht="13.5" customHeight="1">
      <c r="A194" s="796">
        <v>3131</v>
      </c>
      <c r="B194" s="797" t="s">
        <v>552</v>
      </c>
      <c r="C194" s="798">
        <v>7</v>
      </c>
    </row>
    <row r="195" spans="1:3" ht="13.5" customHeight="1">
      <c r="A195" s="796">
        <v>3132</v>
      </c>
      <c r="B195" s="797" t="s">
        <v>553</v>
      </c>
      <c r="C195" s="798">
        <v>2</v>
      </c>
    </row>
    <row r="196" spans="1:3" ht="13.5" customHeight="1">
      <c r="A196" s="796">
        <v>3133</v>
      </c>
      <c r="B196" s="797" t="s">
        <v>554</v>
      </c>
      <c r="C196" s="798">
        <v>1</v>
      </c>
    </row>
    <row r="197" spans="1:3" ht="13.5" customHeight="1">
      <c r="A197" s="796">
        <v>3134</v>
      </c>
      <c r="B197" s="797" t="s">
        <v>555</v>
      </c>
      <c r="C197" s="798"/>
    </row>
    <row r="198" spans="1:3" ht="13.5" customHeight="1">
      <c r="A198" s="796">
        <v>3135</v>
      </c>
      <c r="B198" s="797" t="s">
        <v>556</v>
      </c>
      <c r="C198" s="798">
        <v>1</v>
      </c>
    </row>
    <row r="199" spans="1:3" s="85" customFormat="1" ht="13.5" customHeight="1">
      <c r="A199" s="796">
        <v>3139</v>
      </c>
      <c r="B199" s="797" t="s">
        <v>557</v>
      </c>
      <c r="C199" s="798">
        <v>1</v>
      </c>
    </row>
    <row r="200" spans="1:3" ht="13.5" customHeight="1">
      <c r="A200" s="799">
        <v>314</v>
      </c>
      <c r="B200" s="800" t="s">
        <v>558</v>
      </c>
      <c r="C200" s="776">
        <v>4</v>
      </c>
    </row>
    <row r="201" spans="1:3" ht="13.5" customHeight="1">
      <c r="A201" s="796">
        <v>3141</v>
      </c>
      <c r="B201" s="797" t="s">
        <v>559</v>
      </c>
      <c r="C201" s="798">
        <v>1</v>
      </c>
    </row>
    <row r="202" spans="1:3" ht="13.5" customHeight="1">
      <c r="A202" s="796">
        <v>3142</v>
      </c>
      <c r="B202" s="797" t="s">
        <v>560</v>
      </c>
      <c r="C202" s="798">
        <v>1</v>
      </c>
    </row>
    <row r="203" spans="1:3" s="85" customFormat="1" ht="13.5" customHeight="1">
      <c r="A203" s="796">
        <v>3143</v>
      </c>
      <c r="B203" s="797" t="s">
        <v>561</v>
      </c>
      <c r="C203" s="798">
        <v>2</v>
      </c>
    </row>
    <row r="204" spans="1:3" ht="13.5" customHeight="1">
      <c r="A204" s="799">
        <v>315</v>
      </c>
      <c r="B204" s="800" t="s">
        <v>562</v>
      </c>
      <c r="C204" s="776">
        <v>9</v>
      </c>
    </row>
    <row r="205" spans="1:3" ht="13.5" customHeight="1">
      <c r="A205" s="796">
        <v>3151</v>
      </c>
      <c r="B205" s="797" t="s">
        <v>563</v>
      </c>
      <c r="C205" s="798">
        <v>2</v>
      </c>
    </row>
    <row r="206" spans="1:3" ht="13.5" customHeight="1">
      <c r="A206" s="796">
        <v>3152</v>
      </c>
      <c r="B206" s="797" t="s">
        <v>564</v>
      </c>
      <c r="C206" s="798">
        <v>2</v>
      </c>
    </row>
    <row r="207" spans="1:3" ht="13.5" customHeight="1">
      <c r="A207" s="796">
        <v>3153</v>
      </c>
      <c r="B207" s="797" t="s">
        <v>565</v>
      </c>
      <c r="C207" s="798"/>
    </row>
    <row r="208" spans="1:3" ht="13.5" customHeight="1">
      <c r="A208" s="796">
        <v>3154</v>
      </c>
      <c r="B208" s="797" t="s">
        <v>566</v>
      </c>
      <c r="C208" s="798">
        <v>2</v>
      </c>
    </row>
    <row r="209" spans="1:3" s="85" customFormat="1" ht="13.5" customHeight="1">
      <c r="A209" s="796">
        <v>3155</v>
      </c>
      <c r="B209" s="797" t="s">
        <v>567</v>
      </c>
      <c r="C209" s="798">
        <v>3</v>
      </c>
    </row>
    <row r="210" spans="1:3" s="85" customFormat="1" ht="13.5" customHeight="1">
      <c r="A210" s="799">
        <v>32</v>
      </c>
      <c r="B210" s="800" t="s">
        <v>321</v>
      </c>
      <c r="C210" s="776">
        <v>5</v>
      </c>
    </row>
    <row r="211" spans="1:3" ht="13.5" customHeight="1">
      <c r="A211" s="799">
        <v>321</v>
      </c>
      <c r="B211" s="800" t="s">
        <v>568</v>
      </c>
      <c r="C211" s="776">
        <v>3</v>
      </c>
    </row>
    <row r="212" spans="1:3" ht="13.5" customHeight="1">
      <c r="A212" s="796">
        <v>3211</v>
      </c>
      <c r="B212" s="797" t="s">
        <v>569</v>
      </c>
      <c r="C212" s="798"/>
    </row>
    <row r="213" spans="1:3" ht="13.5" customHeight="1">
      <c r="A213" s="796">
        <v>3212</v>
      </c>
      <c r="B213" s="797" t="s">
        <v>570</v>
      </c>
      <c r="C213" s="798">
        <v>2</v>
      </c>
    </row>
    <row r="214" spans="1:3" ht="13.5" customHeight="1">
      <c r="A214" s="796">
        <v>3213</v>
      </c>
      <c r="B214" s="797" t="s">
        <v>571</v>
      </c>
      <c r="C214" s="798">
        <v>1</v>
      </c>
    </row>
    <row r="215" spans="1:3" s="85" customFormat="1" ht="13.5" customHeight="1">
      <c r="A215" s="796">
        <v>3214</v>
      </c>
      <c r="B215" s="797" t="s">
        <v>572</v>
      </c>
      <c r="C215" s="798"/>
    </row>
    <row r="216" spans="1:3" ht="13.5" customHeight="1">
      <c r="A216" s="799">
        <v>322</v>
      </c>
      <c r="B216" s="800" t="s">
        <v>573</v>
      </c>
      <c r="C216" s="776">
        <v>0</v>
      </c>
    </row>
    <row r="217" spans="1:3" ht="13.5" customHeight="1">
      <c r="A217" s="796">
        <v>3221</v>
      </c>
      <c r="B217" s="797" t="s">
        <v>574</v>
      </c>
      <c r="C217" s="798"/>
    </row>
    <row r="218" spans="1:3" s="85" customFormat="1" ht="13.5" customHeight="1">
      <c r="A218" s="796">
        <v>3222</v>
      </c>
      <c r="B218" s="797" t="s">
        <v>575</v>
      </c>
      <c r="C218" s="798"/>
    </row>
    <row r="219" spans="1:3" ht="13.5" customHeight="1">
      <c r="A219" s="799">
        <v>323</v>
      </c>
      <c r="B219" s="800" t="s">
        <v>576</v>
      </c>
      <c r="C219" s="776">
        <v>0</v>
      </c>
    </row>
    <row r="220" spans="1:3" s="85" customFormat="1" ht="13.5" customHeight="1">
      <c r="A220" s="796">
        <v>3230</v>
      </c>
      <c r="B220" s="797" t="s">
        <v>576</v>
      </c>
      <c r="C220" s="798"/>
    </row>
    <row r="221" spans="1:3" ht="13.5" customHeight="1">
      <c r="A221" s="799">
        <v>324</v>
      </c>
      <c r="B221" s="800" t="s">
        <v>577</v>
      </c>
      <c r="C221" s="776">
        <v>0</v>
      </c>
    </row>
    <row r="222" spans="1:3" s="85" customFormat="1" ht="13.5" customHeight="1">
      <c r="A222" s="796">
        <v>3240</v>
      </c>
      <c r="B222" s="797" t="s">
        <v>577</v>
      </c>
      <c r="C222" s="798"/>
    </row>
    <row r="223" spans="1:3" ht="13.5" customHeight="1">
      <c r="A223" s="799">
        <v>325</v>
      </c>
      <c r="B223" s="800" t="s">
        <v>578</v>
      </c>
      <c r="C223" s="776">
        <v>2</v>
      </c>
    </row>
    <row r="224" spans="1:3" ht="13.5" customHeight="1">
      <c r="A224" s="796">
        <v>3251</v>
      </c>
      <c r="B224" s="797" t="s">
        <v>579</v>
      </c>
      <c r="C224" s="798"/>
    </row>
    <row r="225" spans="1:3" ht="13.5" customHeight="1">
      <c r="A225" s="796">
        <v>3252</v>
      </c>
      <c r="B225" s="797" t="s">
        <v>580</v>
      </c>
      <c r="C225" s="798"/>
    </row>
    <row r="226" spans="1:3" ht="13.5" customHeight="1">
      <c r="A226" s="796">
        <v>3253</v>
      </c>
      <c r="B226" s="797" t="s">
        <v>581</v>
      </c>
      <c r="C226" s="798"/>
    </row>
    <row r="227" spans="1:3" ht="13.5" customHeight="1">
      <c r="A227" s="796">
        <v>3254</v>
      </c>
      <c r="B227" s="797" t="s">
        <v>582</v>
      </c>
      <c r="C227" s="798"/>
    </row>
    <row r="228" spans="1:3" ht="13.5" customHeight="1">
      <c r="A228" s="796">
        <v>3255</v>
      </c>
      <c r="B228" s="797" t="s">
        <v>583</v>
      </c>
      <c r="C228" s="798"/>
    </row>
    <row r="229" spans="1:3" ht="13.5" customHeight="1">
      <c r="A229" s="796">
        <v>3256</v>
      </c>
      <c r="B229" s="797" t="s">
        <v>584</v>
      </c>
      <c r="C229" s="798"/>
    </row>
    <row r="230" spans="1:3" ht="13.5" customHeight="1">
      <c r="A230" s="796">
        <v>3257</v>
      </c>
      <c r="B230" s="797" t="s">
        <v>585</v>
      </c>
      <c r="C230" s="798"/>
    </row>
    <row r="231" spans="1:3" ht="13.5" customHeight="1">
      <c r="A231" s="796">
        <v>3258</v>
      </c>
      <c r="B231" s="797" t="s">
        <v>586</v>
      </c>
      <c r="C231" s="798">
        <v>2</v>
      </c>
    </row>
    <row r="232" spans="1:3" s="85" customFormat="1" ht="13.5" customHeight="1">
      <c r="A232" s="796">
        <v>3259</v>
      </c>
      <c r="B232" s="797" t="s">
        <v>587</v>
      </c>
      <c r="C232" s="798"/>
    </row>
    <row r="233" spans="1:3" s="85" customFormat="1" ht="13.5" customHeight="1">
      <c r="A233" s="799">
        <v>33</v>
      </c>
      <c r="B233" s="800" t="s">
        <v>323</v>
      </c>
      <c r="C233" s="776">
        <v>52</v>
      </c>
    </row>
    <row r="234" spans="1:3" ht="13.5" customHeight="1">
      <c r="A234" s="799">
        <v>331</v>
      </c>
      <c r="B234" s="800" t="s">
        <v>588</v>
      </c>
      <c r="C234" s="776">
        <v>3</v>
      </c>
    </row>
    <row r="235" spans="1:3" ht="13.5" customHeight="1">
      <c r="A235" s="796">
        <v>3311</v>
      </c>
      <c r="B235" s="797" t="s">
        <v>589</v>
      </c>
      <c r="C235" s="798"/>
    </row>
    <row r="236" spans="1:3" ht="13.5" customHeight="1">
      <c r="A236" s="796">
        <v>3312</v>
      </c>
      <c r="B236" s="797" t="s">
        <v>590</v>
      </c>
      <c r="C236" s="798">
        <v>1</v>
      </c>
    </row>
    <row r="237" spans="1:3" ht="13.5" customHeight="1">
      <c r="A237" s="796">
        <v>3313</v>
      </c>
      <c r="B237" s="797" t="s">
        <v>591</v>
      </c>
      <c r="C237" s="798">
        <v>1</v>
      </c>
    </row>
    <row r="238" spans="1:3" ht="13.5" customHeight="1">
      <c r="A238" s="796">
        <v>3314</v>
      </c>
      <c r="B238" s="797" t="s">
        <v>592</v>
      </c>
      <c r="C238" s="798"/>
    </row>
    <row r="239" spans="1:3" s="85" customFormat="1" ht="13.5" customHeight="1">
      <c r="A239" s="796">
        <v>3315</v>
      </c>
      <c r="B239" s="797" t="s">
        <v>593</v>
      </c>
      <c r="C239" s="798">
        <v>1</v>
      </c>
    </row>
    <row r="240" spans="1:3" ht="13.5" customHeight="1">
      <c r="A240" s="799">
        <v>332</v>
      </c>
      <c r="B240" s="800" t="s">
        <v>594</v>
      </c>
      <c r="C240" s="776">
        <v>14</v>
      </c>
    </row>
    <row r="241" spans="1:3" ht="13.5" customHeight="1">
      <c r="A241" s="796">
        <v>3321</v>
      </c>
      <c r="B241" s="797" t="s">
        <v>595</v>
      </c>
      <c r="C241" s="798">
        <v>1</v>
      </c>
    </row>
    <row r="242" spans="1:3" ht="13.5" customHeight="1">
      <c r="A242" s="796">
        <v>3322</v>
      </c>
      <c r="B242" s="797" t="s">
        <v>596</v>
      </c>
      <c r="C242" s="798">
        <v>11</v>
      </c>
    </row>
    <row r="243" spans="1:3" ht="13.5" customHeight="1">
      <c r="A243" s="796">
        <v>3323</v>
      </c>
      <c r="B243" s="797" t="s">
        <v>597</v>
      </c>
      <c r="C243" s="798">
        <v>1</v>
      </c>
    </row>
    <row r="244" spans="1:3" s="85" customFormat="1" ht="13.5" customHeight="1">
      <c r="A244" s="796">
        <v>3324</v>
      </c>
      <c r="B244" s="797" t="s">
        <v>598</v>
      </c>
      <c r="C244" s="798">
        <v>1</v>
      </c>
    </row>
    <row r="245" spans="1:3" ht="13.5" customHeight="1">
      <c r="A245" s="799">
        <v>333</v>
      </c>
      <c r="B245" s="800" t="s">
        <v>599</v>
      </c>
      <c r="C245" s="776">
        <v>5</v>
      </c>
    </row>
    <row r="246" spans="1:3" ht="13.5" customHeight="1">
      <c r="A246" s="796">
        <v>3331</v>
      </c>
      <c r="B246" s="797" t="s">
        <v>600</v>
      </c>
      <c r="C246" s="798"/>
    </row>
    <row r="247" spans="1:3" ht="13.5" customHeight="1">
      <c r="A247" s="796">
        <v>3332</v>
      </c>
      <c r="B247" s="797" t="s">
        <v>601</v>
      </c>
      <c r="C247" s="798"/>
    </row>
    <row r="248" spans="1:3" ht="13.5" customHeight="1">
      <c r="A248" s="796">
        <v>3333</v>
      </c>
      <c r="B248" s="797" t="s">
        <v>602</v>
      </c>
      <c r="C248" s="798"/>
    </row>
    <row r="249" spans="1:3" ht="13.5" customHeight="1">
      <c r="A249" s="796">
        <v>3334</v>
      </c>
      <c r="B249" s="797" t="s">
        <v>603</v>
      </c>
      <c r="C249" s="798"/>
    </row>
    <row r="250" spans="1:3" s="85" customFormat="1" ht="13.5" customHeight="1">
      <c r="A250" s="796">
        <v>3339</v>
      </c>
      <c r="B250" s="797" t="s">
        <v>604</v>
      </c>
      <c r="C250" s="798">
        <v>5</v>
      </c>
    </row>
    <row r="251" spans="1:3" ht="13.5" customHeight="1">
      <c r="A251" s="799">
        <v>334</v>
      </c>
      <c r="B251" s="800" t="s">
        <v>605</v>
      </c>
      <c r="C251" s="776">
        <v>17</v>
      </c>
    </row>
    <row r="252" spans="1:3" ht="13.5" customHeight="1">
      <c r="A252" s="796">
        <v>3341</v>
      </c>
      <c r="B252" s="797" t="s">
        <v>606</v>
      </c>
      <c r="C252" s="798">
        <v>1</v>
      </c>
    </row>
    <row r="253" spans="1:3" ht="13.5" customHeight="1">
      <c r="A253" s="796">
        <v>3342</v>
      </c>
      <c r="B253" s="797" t="s">
        <v>607</v>
      </c>
      <c r="C253" s="798"/>
    </row>
    <row r="254" spans="1:3" ht="13.5" customHeight="1">
      <c r="A254" s="796">
        <v>3343</v>
      </c>
      <c r="B254" s="797" t="s">
        <v>608</v>
      </c>
      <c r="C254" s="798">
        <v>16</v>
      </c>
    </row>
    <row r="255" spans="1:3" s="85" customFormat="1" ht="13.5" customHeight="1">
      <c r="A255" s="796">
        <v>3344</v>
      </c>
      <c r="B255" s="797" t="s">
        <v>609</v>
      </c>
      <c r="C255" s="798"/>
    </row>
    <row r="256" spans="1:3" ht="13.5" customHeight="1">
      <c r="A256" s="799">
        <v>335</v>
      </c>
      <c r="B256" s="800" t="s">
        <v>610</v>
      </c>
      <c r="C256" s="776">
        <v>13</v>
      </c>
    </row>
    <row r="257" spans="1:3" ht="13.5" customHeight="1">
      <c r="A257" s="796">
        <v>3351</v>
      </c>
      <c r="B257" s="797" t="s">
        <v>611</v>
      </c>
      <c r="C257" s="798">
        <v>1</v>
      </c>
    </row>
    <row r="258" spans="1:3" ht="13.5" customHeight="1">
      <c r="A258" s="796">
        <v>3352</v>
      </c>
      <c r="B258" s="797" t="s">
        <v>612</v>
      </c>
      <c r="C258" s="798">
        <v>3</v>
      </c>
    </row>
    <row r="259" spans="1:3" ht="13.5" customHeight="1">
      <c r="A259" s="796">
        <v>3353</v>
      </c>
      <c r="B259" s="797" t="s">
        <v>613</v>
      </c>
      <c r="C259" s="798"/>
    </row>
    <row r="260" spans="1:3" ht="13.5" customHeight="1">
      <c r="A260" s="796">
        <v>3354</v>
      </c>
      <c r="B260" s="797" t="s">
        <v>614</v>
      </c>
      <c r="C260" s="798"/>
    </row>
    <row r="261" spans="1:3" ht="13.5" customHeight="1">
      <c r="A261" s="796">
        <v>3355</v>
      </c>
      <c r="B261" s="797" t="s">
        <v>615</v>
      </c>
      <c r="C261" s="798"/>
    </row>
    <row r="262" spans="1:3" s="85" customFormat="1" ht="13.5" customHeight="1">
      <c r="A262" s="796">
        <v>3359</v>
      </c>
      <c r="B262" s="797" t="s">
        <v>616</v>
      </c>
      <c r="C262" s="798">
        <v>9</v>
      </c>
    </row>
    <row r="263" spans="1:3" s="85" customFormat="1" ht="13.5" customHeight="1">
      <c r="A263" s="799">
        <v>34</v>
      </c>
      <c r="B263" s="800" t="s">
        <v>325</v>
      </c>
      <c r="C263" s="776">
        <v>7</v>
      </c>
    </row>
    <row r="264" spans="1:3" ht="13.5" customHeight="1">
      <c r="A264" s="799">
        <v>341</v>
      </c>
      <c r="B264" s="800" t="s">
        <v>617</v>
      </c>
      <c r="C264" s="776">
        <v>1</v>
      </c>
    </row>
    <row r="265" spans="1:3" ht="13.5" customHeight="1">
      <c r="A265" s="796">
        <v>3411</v>
      </c>
      <c r="B265" s="797" t="s">
        <v>618</v>
      </c>
      <c r="C265" s="798"/>
    </row>
    <row r="266" spans="1:3" ht="13.5" customHeight="1">
      <c r="A266" s="796">
        <v>3412</v>
      </c>
      <c r="B266" s="797" t="s">
        <v>619</v>
      </c>
      <c r="C266" s="798">
        <v>1</v>
      </c>
    </row>
    <row r="267" spans="1:3" s="85" customFormat="1" ht="13.5" customHeight="1">
      <c r="A267" s="796">
        <v>3413</v>
      </c>
      <c r="B267" s="797" t="s">
        <v>620</v>
      </c>
      <c r="C267" s="798"/>
    </row>
    <row r="268" spans="1:3" ht="13.5" customHeight="1">
      <c r="A268" s="799">
        <v>342</v>
      </c>
      <c r="B268" s="800" t="s">
        <v>621</v>
      </c>
      <c r="C268" s="776">
        <v>3</v>
      </c>
    </row>
    <row r="269" spans="1:3" ht="13.5" customHeight="1">
      <c r="A269" s="796">
        <v>3421</v>
      </c>
      <c r="B269" s="797" t="s">
        <v>622</v>
      </c>
      <c r="C269" s="798">
        <v>2</v>
      </c>
    </row>
    <row r="270" spans="1:3" ht="13.5" customHeight="1">
      <c r="A270" s="796">
        <v>3422</v>
      </c>
      <c r="B270" s="797" t="s">
        <v>623</v>
      </c>
      <c r="C270" s="798">
        <v>1</v>
      </c>
    </row>
    <row r="271" spans="1:3" s="85" customFormat="1" ht="13.5" customHeight="1">
      <c r="A271" s="796">
        <v>3423</v>
      </c>
      <c r="B271" s="797" t="s">
        <v>624</v>
      </c>
      <c r="C271" s="798"/>
    </row>
    <row r="272" spans="1:3" ht="13.5" customHeight="1">
      <c r="A272" s="799">
        <v>343</v>
      </c>
      <c r="B272" s="800" t="s">
        <v>625</v>
      </c>
      <c r="C272" s="776">
        <v>3</v>
      </c>
    </row>
    <row r="273" spans="1:3" ht="13.5" customHeight="1">
      <c r="A273" s="796">
        <v>3431</v>
      </c>
      <c r="B273" s="797" t="s">
        <v>626</v>
      </c>
      <c r="C273" s="798"/>
    </row>
    <row r="274" spans="1:3" ht="13.5" customHeight="1">
      <c r="A274" s="796">
        <v>3432</v>
      </c>
      <c r="B274" s="797" t="s">
        <v>627</v>
      </c>
      <c r="C274" s="798"/>
    </row>
    <row r="275" spans="1:3" ht="13.5" customHeight="1">
      <c r="A275" s="796">
        <v>3433</v>
      </c>
      <c r="B275" s="797" t="s">
        <v>628</v>
      </c>
      <c r="C275" s="798"/>
    </row>
    <row r="276" spans="1:3" ht="13.5" customHeight="1">
      <c r="A276" s="796">
        <v>3434</v>
      </c>
      <c r="B276" s="797" t="s">
        <v>629</v>
      </c>
      <c r="C276" s="798">
        <v>3</v>
      </c>
    </row>
    <row r="277" spans="1:3" s="85" customFormat="1" ht="13.5" customHeight="1">
      <c r="A277" s="796">
        <v>3435</v>
      </c>
      <c r="B277" s="797" t="s">
        <v>630</v>
      </c>
      <c r="C277" s="798"/>
    </row>
    <row r="278" spans="1:3" s="85" customFormat="1" ht="13.5" customHeight="1">
      <c r="A278" s="799">
        <v>35</v>
      </c>
      <c r="B278" s="800" t="s">
        <v>327</v>
      </c>
      <c r="C278" s="776">
        <v>14</v>
      </c>
    </row>
    <row r="279" spans="1:3" ht="13.5" customHeight="1">
      <c r="A279" s="799">
        <v>351</v>
      </c>
      <c r="B279" s="800" t="s">
        <v>631</v>
      </c>
      <c r="C279" s="776">
        <v>4</v>
      </c>
    </row>
    <row r="280" spans="1:3" ht="13.5" customHeight="1">
      <c r="A280" s="796">
        <v>3511</v>
      </c>
      <c r="B280" s="797" t="s">
        <v>632</v>
      </c>
      <c r="C280" s="798"/>
    </row>
    <row r="281" spans="1:3" ht="13.5" customHeight="1">
      <c r="A281" s="796">
        <v>3512</v>
      </c>
      <c r="B281" s="797" t="s">
        <v>633</v>
      </c>
      <c r="C281" s="798">
        <v>4</v>
      </c>
    </row>
    <row r="282" spans="1:3" ht="13.5" customHeight="1">
      <c r="A282" s="796">
        <v>3513</v>
      </c>
      <c r="B282" s="797" t="s">
        <v>634</v>
      </c>
      <c r="C282" s="798"/>
    </row>
    <row r="283" spans="1:3" s="85" customFormat="1" ht="13.5" customHeight="1">
      <c r="A283" s="796">
        <v>3514</v>
      </c>
      <c r="B283" s="797" t="s">
        <v>635</v>
      </c>
      <c r="C283" s="798"/>
    </row>
    <row r="284" spans="1:3" ht="13.5" customHeight="1">
      <c r="A284" s="799">
        <v>352</v>
      </c>
      <c r="B284" s="800" t="s">
        <v>636</v>
      </c>
      <c r="C284" s="776">
        <v>10</v>
      </c>
    </row>
    <row r="285" spans="1:3" ht="13.5" customHeight="1">
      <c r="A285" s="796">
        <v>3521</v>
      </c>
      <c r="B285" s="797" t="s">
        <v>637</v>
      </c>
      <c r="C285" s="798">
        <v>1</v>
      </c>
    </row>
    <row r="286" spans="1:3" s="83" customFormat="1" ht="11.25">
      <c r="A286" s="809">
        <v>3522</v>
      </c>
      <c r="B286" s="810" t="s">
        <v>638</v>
      </c>
      <c r="C286" s="798">
        <v>9</v>
      </c>
    </row>
    <row r="287" spans="1:3" s="85" customFormat="1" ht="13.5" customHeight="1">
      <c r="A287" s="811"/>
      <c r="B287" s="812"/>
      <c r="C287" s="814"/>
    </row>
    <row r="288" spans="1:3" s="85" customFormat="1" ht="19.5" customHeight="1">
      <c r="A288" s="787">
        <v>4</v>
      </c>
      <c r="B288" s="788" t="s">
        <v>329</v>
      </c>
      <c r="C288" s="773">
        <v>124</v>
      </c>
    </row>
    <row r="289" spans="1:3" ht="13.5" customHeight="1">
      <c r="A289" s="799">
        <v>41</v>
      </c>
      <c r="B289" s="800" t="s">
        <v>330</v>
      </c>
      <c r="C289" s="776">
        <v>13</v>
      </c>
    </row>
    <row r="290" spans="1:3" s="85" customFormat="1" ht="13.5" customHeight="1">
      <c r="A290" s="799">
        <v>411</v>
      </c>
      <c r="B290" s="800" t="s">
        <v>639</v>
      </c>
      <c r="C290" s="776">
        <v>6</v>
      </c>
    </row>
    <row r="291" spans="1:3" ht="13.5" customHeight="1">
      <c r="A291" s="796">
        <v>4110</v>
      </c>
      <c r="B291" s="797" t="s">
        <v>639</v>
      </c>
      <c r="C291" s="798">
        <v>6</v>
      </c>
    </row>
    <row r="292" spans="1:3" s="85" customFormat="1" ht="13.5" customHeight="1">
      <c r="A292" s="799">
        <v>412</v>
      </c>
      <c r="B292" s="800" t="s">
        <v>640</v>
      </c>
      <c r="C292" s="776">
        <v>0</v>
      </c>
    </row>
    <row r="293" spans="1:3" ht="13.5" customHeight="1">
      <c r="A293" s="796">
        <v>4120</v>
      </c>
      <c r="B293" s="797" t="s">
        <v>640</v>
      </c>
      <c r="C293" s="798"/>
    </row>
    <row r="294" spans="1:3" ht="13.5" customHeight="1">
      <c r="A294" s="799">
        <v>413</v>
      </c>
      <c r="B294" s="800" t="s">
        <v>641</v>
      </c>
      <c r="C294" s="776">
        <v>7</v>
      </c>
    </row>
    <row r="295" spans="1:3" s="85" customFormat="1" ht="13.5" customHeight="1">
      <c r="A295" s="796">
        <v>4131</v>
      </c>
      <c r="B295" s="797" t="s">
        <v>642</v>
      </c>
      <c r="C295" s="798"/>
    </row>
    <row r="296" spans="1:3" s="85" customFormat="1" ht="13.5" customHeight="1">
      <c r="A296" s="796">
        <v>4132</v>
      </c>
      <c r="B296" s="797" t="s">
        <v>643</v>
      </c>
      <c r="C296" s="798">
        <v>7</v>
      </c>
    </row>
    <row r="297" spans="1:3" ht="13.5" customHeight="1">
      <c r="A297" s="799">
        <v>42</v>
      </c>
      <c r="B297" s="800" t="s">
        <v>332</v>
      </c>
      <c r="C297" s="776">
        <v>16</v>
      </c>
    </row>
    <row r="298" spans="1:3" ht="13.5" customHeight="1">
      <c r="A298" s="799">
        <v>421</v>
      </c>
      <c r="B298" s="800" t="s">
        <v>644</v>
      </c>
      <c r="C298" s="776">
        <v>13</v>
      </c>
    </row>
    <row r="299" spans="1:3" ht="13.5" customHeight="1">
      <c r="A299" s="796">
        <v>4211</v>
      </c>
      <c r="B299" s="797" t="s">
        <v>645</v>
      </c>
      <c r="C299" s="798">
        <v>6</v>
      </c>
    </row>
    <row r="300" spans="1:3" ht="13.5" customHeight="1">
      <c r="A300" s="796">
        <v>4212</v>
      </c>
      <c r="B300" s="797" t="s">
        <v>646</v>
      </c>
      <c r="C300" s="798">
        <v>3</v>
      </c>
    </row>
    <row r="301" spans="1:3" s="85" customFormat="1" ht="13.5" customHeight="1">
      <c r="A301" s="796">
        <v>4213</v>
      </c>
      <c r="B301" s="797" t="s">
        <v>647</v>
      </c>
      <c r="C301" s="798"/>
    </row>
    <row r="302" spans="1:3" ht="13.5" customHeight="1">
      <c r="A302" s="796">
        <v>4214</v>
      </c>
      <c r="B302" s="797" t="s">
        <v>648</v>
      </c>
      <c r="C302" s="798">
        <v>4</v>
      </c>
    </row>
    <row r="303" spans="1:3" ht="13.5" customHeight="1">
      <c r="A303" s="799">
        <v>422</v>
      </c>
      <c r="B303" s="800" t="s">
        <v>649</v>
      </c>
      <c r="C303" s="776">
        <v>3</v>
      </c>
    </row>
    <row r="304" spans="1:3" ht="13.5" customHeight="1">
      <c r="A304" s="796">
        <v>4221</v>
      </c>
      <c r="B304" s="797" t="s">
        <v>650</v>
      </c>
      <c r="C304" s="798">
        <v>1</v>
      </c>
    </row>
    <row r="305" spans="1:3" ht="13.5" customHeight="1">
      <c r="A305" s="796">
        <v>4222</v>
      </c>
      <c r="B305" s="797" t="s">
        <v>651</v>
      </c>
      <c r="C305" s="798"/>
    </row>
    <row r="306" spans="1:3" ht="13.5" customHeight="1">
      <c r="A306" s="796">
        <v>4223</v>
      </c>
      <c r="B306" s="797" t="s">
        <v>652</v>
      </c>
      <c r="C306" s="798"/>
    </row>
    <row r="307" spans="1:3" ht="13.5" customHeight="1">
      <c r="A307" s="796">
        <v>4224</v>
      </c>
      <c r="B307" s="797" t="s">
        <v>653</v>
      </c>
      <c r="C307" s="798">
        <v>1</v>
      </c>
    </row>
    <row r="308" spans="1:3" ht="13.5" customHeight="1">
      <c r="A308" s="796">
        <v>4225</v>
      </c>
      <c r="B308" s="797" t="s">
        <v>654</v>
      </c>
      <c r="C308" s="798"/>
    </row>
    <row r="309" spans="1:3" ht="13.5" customHeight="1">
      <c r="A309" s="796">
        <v>4226</v>
      </c>
      <c r="B309" s="797" t="s">
        <v>655</v>
      </c>
      <c r="C309" s="798">
        <v>1</v>
      </c>
    </row>
    <row r="310" spans="1:3" s="85" customFormat="1" ht="13.5" customHeight="1">
      <c r="A310" s="796">
        <v>4227</v>
      </c>
      <c r="B310" s="797" t="s">
        <v>656</v>
      </c>
      <c r="C310" s="798"/>
    </row>
    <row r="311" spans="1:3" s="85" customFormat="1" ht="13.5" customHeight="1">
      <c r="A311" s="796">
        <v>4229</v>
      </c>
      <c r="B311" s="797" t="s">
        <v>657</v>
      </c>
      <c r="C311" s="798"/>
    </row>
    <row r="312" spans="1:3" ht="13.5" customHeight="1">
      <c r="A312" s="799">
        <v>43</v>
      </c>
      <c r="B312" s="800" t="s">
        <v>334</v>
      </c>
      <c r="C312" s="776">
        <v>65</v>
      </c>
    </row>
    <row r="313" spans="1:3" ht="13.5" customHeight="1">
      <c r="A313" s="799">
        <v>431</v>
      </c>
      <c r="B313" s="800" t="s">
        <v>658</v>
      </c>
      <c r="C313" s="776">
        <v>2</v>
      </c>
    </row>
    <row r="314" spans="1:3" ht="13.5" customHeight="1">
      <c r="A314" s="796">
        <v>4311</v>
      </c>
      <c r="B314" s="797" t="s">
        <v>659</v>
      </c>
      <c r="C314" s="798"/>
    </row>
    <row r="315" spans="1:3" s="85" customFormat="1" ht="13.5" customHeight="1">
      <c r="A315" s="796">
        <v>4312</v>
      </c>
      <c r="B315" s="797" t="s">
        <v>660</v>
      </c>
      <c r="C315" s="798">
        <v>2</v>
      </c>
    </row>
    <row r="316" spans="1:3" ht="13.5" customHeight="1">
      <c r="A316" s="796">
        <v>4313</v>
      </c>
      <c r="B316" s="797" t="s">
        <v>661</v>
      </c>
      <c r="C316" s="798"/>
    </row>
    <row r="317" spans="1:3" ht="13.5" customHeight="1">
      <c r="A317" s="799">
        <v>432</v>
      </c>
      <c r="B317" s="800" t="s">
        <v>662</v>
      </c>
      <c r="C317" s="776">
        <v>63</v>
      </c>
    </row>
    <row r="318" spans="1:3" ht="13.5" customHeight="1">
      <c r="A318" s="796">
        <v>4321</v>
      </c>
      <c r="B318" s="797" t="s">
        <v>663</v>
      </c>
      <c r="C318" s="798">
        <v>56</v>
      </c>
    </row>
    <row r="319" spans="1:3" s="85" customFormat="1" ht="13.5" customHeight="1">
      <c r="A319" s="796">
        <v>4322</v>
      </c>
      <c r="B319" s="797" t="s">
        <v>664</v>
      </c>
      <c r="C319" s="798"/>
    </row>
    <row r="320" spans="1:3" s="85" customFormat="1" ht="13.5" customHeight="1">
      <c r="A320" s="796">
        <v>4323</v>
      </c>
      <c r="B320" s="797" t="s">
        <v>665</v>
      </c>
      <c r="C320" s="798">
        <v>7</v>
      </c>
    </row>
    <row r="321" spans="1:3" ht="13.5" customHeight="1">
      <c r="A321" s="799">
        <v>44</v>
      </c>
      <c r="B321" s="800" t="s">
        <v>336</v>
      </c>
      <c r="C321" s="776">
        <v>30</v>
      </c>
    </row>
    <row r="322" spans="1:3" ht="13.5" customHeight="1">
      <c r="A322" s="799">
        <v>441</v>
      </c>
      <c r="B322" s="800" t="s">
        <v>666</v>
      </c>
      <c r="C322" s="776">
        <v>30</v>
      </c>
    </row>
    <row r="323" spans="1:3" ht="13.5" customHeight="1">
      <c r="A323" s="796">
        <v>4411</v>
      </c>
      <c r="B323" s="797" t="s">
        <v>667</v>
      </c>
      <c r="C323" s="798"/>
    </row>
    <row r="324" spans="1:3" ht="13.5" customHeight="1">
      <c r="A324" s="796">
        <v>4412</v>
      </c>
      <c r="B324" s="797" t="s">
        <v>668</v>
      </c>
      <c r="C324" s="798">
        <v>11</v>
      </c>
    </row>
    <row r="325" spans="1:3" ht="13.5" customHeight="1">
      <c r="A325" s="796">
        <v>4413</v>
      </c>
      <c r="B325" s="797" t="s">
        <v>669</v>
      </c>
      <c r="C325" s="798"/>
    </row>
    <row r="326" spans="1:3" ht="13.5" customHeight="1">
      <c r="A326" s="796">
        <v>4414</v>
      </c>
      <c r="B326" s="797" t="s">
        <v>670</v>
      </c>
      <c r="C326" s="798"/>
    </row>
    <row r="327" spans="1:3" ht="13.5" customHeight="1">
      <c r="A327" s="796">
        <v>4415</v>
      </c>
      <c r="B327" s="797" t="s">
        <v>671</v>
      </c>
      <c r="C327" s="798">
        <v>4</v>
      </c>
    </row>
    <row r="328" spans="1:3" s="83" customFormat="1" ht="11.25">
      <c r="A328" s="796">
        <v>4416</v>
      </c>
      <c r="B328" s="797" t="s">
        <v>672</v>
      </c>
      <c r="C328" s="798">
        <v>1</v>
      </c>
    </row>
    <row r="329" spans="1:3" s="85" customFormat="1" ht="13.5" customHeight="1">
      <c r="A329" s="809">
        <v>4419</v>
      </c>
      <c r="B329" s="810" t="s">
        <v>673</v>
      </c>
      <c r="C329" s="798">
        <v>14</v>
      </c>
    </row>
    <row r="330" spans="1:3" s="85" customFormat="1" ht="13.5" customHeight="1">
      <c r="A330" s="815"/>
      <c r="B330" s="816"/>
      <c r="C330" s="814"/>
    </row>
    <row r="331" spans="1:3" s="85" customFormat="1" ht="19.5" customHeight="1">
      <c r="A331" s="817">
        <v>5</v>
      </c>
      <c r="B331" s="818" t="s">
        <v>338</v>
      </c>
      <c r="C331" s="773">
        <v>360</v>
      </c>
    </row>
    <row r="332" spans="1:3" ht="13.5" customHeight="1">
      <c r="A332" s="807">
        <v>51</v>
      </c>
      <c r="B332" s="808" t="s">
        <v>339</v>
      </c>
      <c r="C332" s="776">
        <v>74</v>
      </c>
    </row>
    <row r="333" spans="1:3" ht="13.5" customHeight="1">
      <c r="A333" s="799">
        <v>511</v>
      </c>
      <c r="B333" s="800" t="s">
        <v>674</v>
      </c>
      <c r="C333" s="776">
        <v>26</v>
      </c>
    </row>
    <row r="334" spans="1:3" ht="13.5" customHeight="1">
      <c r="A334" s="796">
        <v>5111</v>
      </c>
      <c r="B334" s="797" t="s">
        <v>675</v>
      </c>
      <c r="C334" s="798">
        <v>1</v>
      </c>
    </row>
    <row r="335" spans="1:3" s="85" customFormat="1" ht="13.5" customHeight="1">
      <c r="A335" s="796">
        <v>5112</v>
      </c>
      <c r="B335" s="797" t="s">
        <v>676</v>
      </c>
      <c r="C335" s="798">
        <v>24</v>
      </c>
    </row>
    <row r="336" spans="1:3" ht="13.5" customHeight="1">
      <c r="A336" s="796">
        <v>5113</v>
      </c>
      <c r="B336" s="797" t="s">
        <v>677</v>
      </c>
      <c r="C336" s="798">
        <v>1</v>
      </c>
    </row>
    <row r="337" spans="1:3" s="85" customFormat="1" ht="13.5" customHeight="1">
      <c r="A337" s="799">
        <v>512</v>
      </c>
      <c r="B337" s="800" t="s">
        <v>678</v>
      </c>
      <c r="C337" s="776">
        <v>19</v>
      </c>
    </row>
    <row r="338" spans="1:3" ht="13.5" customHeight="1">
      <c r="A338" s="796">
        <v>5120</v>
      </c>
      <c r="B338" s="797" t="s">
        <v>678</v>
      </c>
      <c r="C338" s="798">
        <v>19</v>
      </c>
    </row>
    <row r="339" spans="1:3" ht="13.5" customHeight="1">
      <c r="A339" s="799">
        <v>513</v>
      </c>
      <c r="B339" s="800" t="s">
        <v>679</v>
      </c>
      <c r="C339" s="776">
        <v>18</v>
      </c>
    </row>
    <row r="340" spans="1:3" s="85" customFormat="1" ht="13.5" customHeight="1">
      <c r="A340" s="796">
        <v>5131</v>
      </c>
      <c r="B340" s="797" t="s">
        <v>680</v>
      </c>
      <c r="C340" s="798">
        <v>11</v>
      </c>
    </row>
    <row r="341" spans="1:3" ht="13.5" customHeight="1">
      <c r="A341" s="796">
        <v>5132</v>
      </c>
      <c r="B341" s="797" t="s">
        <v>681</v>
      </c>
      <c r="C341" s="798">
        <v>7</v>
      </c>
    </row>
    <row r="342" spans="1:3" ht="13.5" customHeight="1">
      <c r="A342" s="799">
        <v>514</v>
      </c>
      <c r="B342" s="800" t="s">
        <v>682</v>
      </c>
      <c r="C342" s="776">
        <v>0</v>
      </c>
    </row>
    <row r="343" spans="1:3" s="85" customFormat="1" ht="13.5" customHeight="1">
      <c r="A343" s="796">
        <v>5141</v>
      </c>
      <c r="B343" s="797" t="s">
        <v>683</v>
      </c>
      <c r="C343" s="798"/>
    </row>
    <row r="344" spans="1:3" ht="13.5" customHeight="1">
      <c r="A344" s="796">
        <v>5142</v>
      </c>
      <c r="B344" s="797" t="s">
        <v>684</v>
      </c>
      <c r="C344" s="798"/>
    </row>
    <row r="345" spans="1:3" ht="13.5" customHeight="1">
      <c r="A345" s="799">
        <v>515</v>
      </c>
      <c r="B345" s="800" t="s">
        <v>685</v>
      </c>
      <c r="C345" s="776">
        <v>3</v>
      </c>
    </row>
    <row r="346" spans="1:3" ht="13.5" customHeight="1">
      <c r="A346" s="796">
        <v>5151</v>
      </c>
      <c r="B346" s="797" t="s">
        <v>686</v>
      </c>
      <c r="C346" s="798">
        <v>1</v>
      </c>
    </row>
    <row r="347" spans="1:3" s="85" customFormat="1" ht="13.5" customHeight="1">
      <c r="A347" s="796">
        <v>5152</v>
      </c>
      <c r="B347" s="797" t="s">
        <v>687</v>
      </c>
      <c r="C347" s="798">
        <v>1</v>
      </c>
    </row>
    <row r="348" spans="1:3" ht="13.5" customHeight="1">
      <c r="A348" s="796">
        <v>5153</v>
      </c>
      <c r="B348" s="797" t="s">
        <v>688</v>
      </c>
      <c r="C348" s="798">
        <v>1</v>
      </c>
    </row>
    <row r="349" spans="1:3" ht="13.5" customHeight="1">
      <c r="A349" s="799">
        <v>516</v>
      </c>
      <c r="B349" s="800" t="s">
        <v>689</v>
      </c>
      <c r="C349" s="776">
        <v>8</v>
      </c>
    </row>
    <row r="350" spans="1:3" ht="13.5" customHeight="1">
      <c r="A350" s="796">
        <v>5161</v>
      </c>
      <c r="B350" s="797" t="s">
        <v>690</v>
      </c>
      <c r="C350" s="798"/>
    </row>
    <row r="351" spans="1:3" ht="13.5" customHeight="1">
      <c r="A351" s="796">
        <v>5162</v>
      </c>
      <c r="B351" s="797" t="s">
        <v>691</v>
      </c>
      <c r="C351" s="798">
        <v>3</v>
      </c>
    </row>
    <row r="352" spans="1:3" ht="13.5" customHeight="1">
      <c r="A352" s="796">
        <v>5163</v>
      </c>
      <c r="B352" s="797" t="s">
        <v>692</v>
      </c>
      <c r="C352" s="798">
        <v>2</v>
      </c>
    </row>
    <row r="353" spans="1:3" ht="13.5" customHeight="1">
      <c r="A353" s="796">
        <v>5164</v>
      </c>
      <c r="B353" s="797" t="s">
        <v>693</v>
      </c>
      <c r="C353" s="798"/>
    </row>
    <row r="354" spans="1:3" s="85" customFormat="1" ht="13.5" customHeight="1">
      <c r="A354" s="796">
        <v>5165</v>
      </c>
      <c r="B354" s="797" t="s">
        <v>694</v>
      </c>
      <c r="C354" s="798"/>
    </row>
    <row r="355" spans="1:3" s="85" customFormat="1" ht="13.5" customHeight="1">
      <c r="A355" s="796">
        <v>5169</v>
      </c>
      <c r="B355" s="797" t="s">
        <v>695</v>
      </c>
      <c r="C355" s="798">
        <v>3</v>
      </c>
    </row>
    <row r="356" spans="1:3" ht="13.5" customHeight="1">
      <c r="A356" s="799">
        <v>52</v>
      </c>
      <c r="B356" s="800" t="s">
        <v>341</v>
      </c>
      <c r="C356" s="776">
        <v>213</v>
      </c>
    </row>
    <row r="357" spans="1:3" ht="13.5" customHeight="1">
      <c r="A357" s="799">
        <v>521</v>
      </c>
      <c r="B357" s="800" t="s">
        <v>696</v>
      </c>
      <c r="C357" s="776">
        <v>2</v>
      </c>
    </row>
    <row r="358" spans="1:3" s="85" customFormat="1" ht="13.5" customHeight="1">
      <c r="A358" s="796">
        <v>5211</v>
      </c>
      <c r="B358" s="797" t="s">
        <v>697</v>
      </c>
      <c r="C358" s="798">
        <v>1</v>
      </c>
    </row>
    <row r="359" spans="1:3" ht="13.5" customHeight="1">
      <c r="A359" s="796">
        <v>5212</v>
      </c>
      <c r="B359" s="797" t="s">
        <v>698</v>
      </c>
      <c r="C359" s="798">
        <v>1</v>
      </c>
    </row>
    <row r="360" spans="1:3" ht="13.5" customHeight="1">
      <c r="A360" s="799">
        <v>522</v>
      </c>
      <c r="B360" s="800" t="s">
        <v>699</v>
      </c>
      <c r="C360" s="776">
        <v>54</v>
      </c>
    </row>
    <row r="361" spans="1:3" ht="13.5" customHeight="1">
      <c r="A361" s="796">
        <v>5221</v>
      </c>
      <c r="B361" s="797" t="s">
        <v>700</v>
      </c>
      <c r="C361" s="798">
        <v>1</v>
      </c>
    </row>
    <row r="362" spans="1:3" s="85" customFormat="1" ht="13.5" customHeight="1">
      <c r="A362" s="796">
        <v>5222</v>
      </c>
      <c r="B362" s="797" t="s">
        <v>701</v>
      </c>
      <c r="C362" s="798">
        <v>16</v>
      </c>
    </row>
    <row r="363" spans="1:3" ht="13.5" customHeight="1">
      <c r="A363" s="796">
        <v>5223</v>
      </c>
      <c r="B363" s="797" t="s">
        <v>702</v>
      </c>
      <c r="C363" s="798">
        <v>37</v>
      </c>
    </row>
    <row r="364" spans="1:3" s="85" customFormat="1" ht="13.5" customHeight="1">
      <c r="A364" s="799">
        <v>523</v>
      </c>
      <c r="B364" s="800" t="s">
        <v>703</v>
      </c>
      <c r="C364" s="776">
        <v>25</v>
      </c>
    </row>
    <row r="365" spans="1:3" ht="13.5" customHeight="1">
      <c r="A365" s="796">
        <v>5230</v>
      </c>
      <c r="B365" s="797" t="s">
        <v>703</v>
      </c>
      <c r="C365" s="798">
        <v>25</v>
      </c>
    </row>
    <row r="366" spans="1:3" ht="13.5" customHeight="1">
      <c r="A366" s="799">
        <v>524</v>
      </c>
      <c r="B366" s="800" t="s">
        <v>704</v>
      </c>
      <c r="C366" s="776">
        <v>132</v>
      </c>
    </row>
    <row r="367" spans="1:3" ht="13.5" customHeight="1">
      <c r="A367" s="796">
        <v>5241</v>
      </c>
      <c r="B367" s="797" t="s">
        <v>705</v>
      </c>
      <c r="C367" s="798"/>
    </row>
    <row r="368" spans="1:3" ht="13.5" customHeight="1">
      <c r="A368" s="796">
        <v>5242</v>
      </c>
      <c r="B368" s="797" t="s">
        <v>706</v>
      </c>
      <c r="C368" s="798">
        <v>2</v>
      </c>
    </row>
    <row r="369" spans="1:3" ht="13.5" customHeight="1">
      <c r="A369" s="796">
        <v>5243</v>
      </c>
      <c r="B369" s="797" t="s">
        <v>707</v>
      </c>
      <c r="C369" s="798">
        <v>11</v>
      </c>
    </row>
    <row r="370" spans="1:3" ht="13.5" customHeight="1">
      <c r="A370" s="796">
        <v>5244</v>
      </c>
      <c r="B370" s="797" t="s">
        <v>708</v>
      </c>
      <c r="C370" s="798"/>
    </row>
    <row r="371" spans="1:3" ht="13.5" customHeight="1">
      <c r="A371" s="796">
        <v>5245</v>
      </c>
      <c r="B371" s="797" t="s">
        <v>709</v>
      </c>
      <c r="C371" s="798">
        <v>3</v>
      </c>
    </row>
    <row r="372" spans="1:3" s="85" customFormat="1" ht="13.5" customHeight="1">
      <c r="A372" s="796">
        <v>5246</v>
      </c>
      <c r="B372" s="797" t="s">
        <v>710</v>
      </c>
      <c r="C372" s="798">
        <v>4</v>
      </c>
    </row>
    <row r="373" spans="1:3" s="85" customFormat="1" ht="13.5" customHeight="1">
      <c r="A373" s="796">
        <v>5249</v>
      </c>
      <c r="B373" s="797" t="s">
        <v>711</v>
      </c>
      <c r="C373" s="798">
        <v>112</v>
      </c>
    </row>
    <row r="374" spans="1:3" ht="13.5" customHeight="1">
      <c r="A374" s="799">
        <v>53</v>
      </c>
      <c r="B374" s="800" t="s">
        <v>343</v>
      </c>
      <c r="C374" s="776">
        <v>29</v>
      </c>
    </row>
    <row r="375" spans="1:3" ht="13.5" customHeight="1">
      <c r="A375" s="799">
        <v>531</v>
      </c>
      <c r="B375" s="800" t="s">
        <v>712</v>
      </c>
      <c r="C375" s="776">
        <v>9</v>
      </c>
    </row>
    <row r="376" spans="1:3" s="85" customFormat="1" ht="13.5" customHeight="1">
      <c r="A376" s="796">
        <v>5311</v>
      </c>
      <c r="B376" s="797" t="s">
        <v>713</v>
      </c>
      <c r="C376" s="798">
        <v>2</v>
      </c>
    </row>
    <row r="377" spans="1:3" ht="13.5" customHeight="1">
      <c r="A377" s="796">
        <v>5312</v>
      </c>
      <c r="B377" s="797" t="s">
        <v>714</v>
      </c>
      <c r="C377" s="798">
        <v>7</v>
      </c>
    </row>
    <row r="378" spans="1:3" ht="13.5" customHeight="1">
      <c r="A378" s="799">
        <v>532</v>
      </c>
      <c r="B378" s="800" t="s">
        <v>715</v>
      </c>
      <c r="C378" s="776">
        <v>20</v>
      </c>
    </row>
    <row r="379" spans="1:3" ht="13.5" customHeight="1">
      <c r="A379" s="796">
        <v>5321</v>
      </c>
      <c r="B379" s="797" t="s">
        <v>716</v>
      </c>
      <c r="C379" s="798">
        <v>13</v>
      </c>
    </row>
    <row r="380" spans="1:3" s="85" customFormat="1" ht="13.5" customHeight="1">
      <c r="A380" s="796">
        <v>5322</v>
      </c>
      <c r="B380" s="797" t="s">
        <v>717</v>
      </c>
      <c r="C380" s="798">
        <v>6</v>
      </c>
    </row>
    <row r="381" spans="1:3" s="85" customFormat="1" ht="13.5" customHeight="1">
      <c r="A381" s="796">
        <v>5329</v>
      </c>
      <c r="B381" s="797" t="s">
        <v>718</v>
      </c>
      <c r="C381" s="798">
        <v>1</v>
      </c>
    </row>
    <row r="382" spans="1:3" ht="13.5" customHeight="1">
      <c r="A382" s="799">
        <v>54</v>
      </c>
      <c r="B382" s="800" t="s">
        <v>345</v>
      </c>
      <c r="C382" s="776">
        <v>44</v>
      </c>
    </row>
    <row r="383" spans="1:3" ht="13.5" customHeight="1">
      <c r="A383" s="799">
        <v>541</v>
      </c>
      <c r="B383" s="800" t="s">
        <v>346</v>
      </c>
      <c r="C383" s="776">
        <v>44</v>
      </c>
    </row>
    <row r="384" spans="1:3" ht="13.5" customHeight="1">
      <c r="A384" s="796">
        <v>5411</v>
      </c>
      <c r="B384" s="797" t="s">
        <v>719</v>
      </c>
      <c r="C384" s="798"/>
    </row>
    <row r="385" spans="1:3" ht="13.5" customHeight="1">
      <c r="A385" s="796">
        <v>5412</v>
      </c>
      <c r="B385" s="797" t="s">
        <v>720</v>
      </c>
      <c r="C385" s="798"/>
    </row>
    <row r="386" spans="1:3" ht="13.5" customHeight="1">
      <c r="A386" s="796">
        <v>5413</v>
      </c>
      <c r="B386" s="797" t="s">
        <v>721</v>
      </c>
      <c r="C386" s="798"/>
    </row>
    <row r="387" spans="1:3" s="83" customFormat="1" ht="11.25">
      <c r="A387" s="796">
        <v>5414</v>
      </c>
      <c r="B387" s="797" t="s">
        <v>722</v>
      </c>
      <c r="C387" s="798">
        <v>43</v>
      </c>
    </row>
    <row r="388" spans="1:3" s="85" customFormat="1" ht="13.5" customHeight="1">
      <c r="A388" s="809">
        <v>5419</v>
      </c>
      <c r="B388" s="810" t="s">
        <v>723</v>
      </c>
      <c r="C388" s="798">
        <v>1</v>
      </c>
    </row>
    <row r="389" spans="1:3" s="85" customFormat="1" ht="13.5" customHeight="1">
      <c r="A389" s="811"/>
      <c r="B389" s="812"/>
      <c r="C389" s="814"/>
    </row>
    <row r="390" spans="1:3" s="85" customFormat="1" ht="21" customHeight="1">
      <c r="A390" s="787">
        <v>6</v>
      </c>
      <c r="B390" s="788" t="s">
        <v>347</v>
      </c>
      <c r="C390" s="773">
        <v>17</v>
      </c>
    </row>
    <row r="391" spans="1:3" ht="13.5" customHeight="1">
      <c r="A391" s="799">
        <v>61</v>
      </c>
      <c r="B391" s="800" t="s">
        <v>348</v>
      </c>
      <c r="C391" s="776">
        <v>10</v>
      </c>
    </row>
    <row r="392" spans="1:3" ht="13.5" customHeight="1">
      <c r="A392" s="799">
        <v>611</v>
      </c>
      <c r="B392" s="800" t="s">
        <v>724</v>
      </c>
      <c r="C392" s="776">
        <v>2</v>
      </c>
    </row>
    <row r="393" spans="1:3" ht="13.5" customHeight="1">
      <c r="A393" s="796">
        <v>6111</v>
      </c>
      <c r="B393" s="797" t="s">
        <v>725</v>
      </c>
      <c r="C393" s="798"/>
    </row>
    <row r="394" spans="1:3" ht="13.5" customHeight="1">
      <c r="A394" s="796">
        <v>6112</v>
      </c>
      <c r="B394" s="797" t="s">
        <v>726</v>
      </c>
      <c r="C394" s="798"/>
    </row>
    <row r="395" spans="1:3" s="85" customFormat="1" ht="13.5" customHeight="1">
      <c r="A395" s="796">
        <v>6113</v>
      </c>
      <c r="B395" s="797" t="s">
        <v>727</v>
      </c>
      <c r="C395" s="798">
        <v>2</v>
      </c>
    </row>
    <row r="396" spans="1:3" ht="13.5" customHeight="1">
      <c r="A396" s="796">
        <v>6114</v>
      </c>
      <c r="B396" s="797" t="s">
        <v>728</v>
      </c>
      <c r="C396" s="798"/>
    </row>
    <row r="397" spans="1:3" ht="13.5" customHeight="1">
      <c r="A397" s="799">
        <v>612</v>
      </c>
      <c r="B397" s="800" t="s">
        <v>729</v>
      </c>
      <c r="C397" s="776">
        <v>8</v>
      </c>
    </row>
    <row r="398" spans="1:3" ht="13.5" customHeight="1">
      <c r="A398" s="796">
        <v>6121</v>
      </c>
      <c r="B398" s="797" t="s">
        <v>730</v>
      </c>
      <c r="C398" s="798">
        <v>7</v>
      </c>
    </row>
    <row r="399" spans="1:3" ht="13.5" customHeight="1">
      <c r="A399" s="796">
        <v>6122</v>
      </c>
      <c r="B399" s="797" t="s">
        <v>731</v>
      </c>
      <c r="C399" s="798">
        <v>1</v>
      </c>
    </row>
    <row r="400" spans="1:3" s="85" customFormat="1" ht="13.5" customHeight="1">
      <c r="A400" s="796">
        <v>6123</v>
      </c>
      <c r="B400" s="797" t="s">
        <v>732</v>
      </c>
      <c r="C400" s="798"/>
    </row>
    <row r="401" spans="1:3" ht="13.5" customHeight="1">
      <c r="A401" s="796">
        <v>6129</v>
      </c>
      <c r="B401" s="797" t="s">
        <v>733</v>
      </c>
      <c r="C401" s="798"/>
    </row>
    <row r="402" spans="1:3" s="85" customFormat="1" ht="13.5" customHeight="1">
      <c r="A402" s="799">
        <v>613</v>
      </c>
      <c r="B402" s="800" t="s">
        <v>734</v>
      </c>
      <c r="C402" s="776">
        <v>0</v>
      </c>
    </row>
    <row r="403" spans="1:3" s="85" customFormat="1" ht="13.5" customHeight="1">
      <c r="A403" s="796">
        <v>6130</v>
      </c>
      <c r="B403" s="797" t="s">
        <v>734</v>
      </c>
      <c r="C403" s="798"/>
    </row>
    <row r="404" spans="1:3" ht="13.5" customHeight="1">
      <c r="A404" s="799">
        <v>62</v>
      </c>
      <c r="B404" s="800" t="s">
        <v>350</v>
      </c>
      <c r="C404" s="776">
        <v>7</v>
      </c>
    </row>
    <row r="405" spans="1:3" s="85" customFormat="1" ht="13.5" customHeight="1">
      <c r="A405" s="799">
        <v>621</v>
      </c>
      <c r="B405" s="800" t="s">
        <v>735</v>
      </c>
      <c r="C405" s="776">
        <v>7</v>
      </c>
    </row>
    <row r="406" spans="1:3" ht="13.5" customHeight="1">
      <c r="A406" s="796">
        <v>6210</v>
      </c>
      <c r="B406" s="797" t="s">
        <v>735</v>
      </c>
      <c r="C406" s="798">
        <v>7</v>
      </c>
    </row>
    <row r="407" spans="1:3" ht="13.5" customHeight="1">
      <c r="A407" s="799">
        <v>622</v>
      </c>
      <c r="B407" s="800" t="s">
        <v>736</v>
      </c>
      <c r="C407" s="776">
        <v>0</v>
      </c>
    </row>
    <row r="408" spans="1:3" ht="13.5" customHeight="1">
      <c r="A408" s="796">
        <v>6221</v>
      </c>
      <c r="B408" s="797" t="s">
        <v>737</v>
      </c>
      <c r="C408" s="798"/>
    </row>
    <row r="409" spans="1:3" ht="13.5" customHeight="1">
      <c r="A409" s="796">
        <v>6222</v>
      </c>
      <c r="B409" s="797" t="s">
        <v>738</v>
      </c>
      <c r="C409" s="798"/>
    </row>
    <row r="410" spans="1:3" s="85" customFormat="1" ht="13.5" customHeight="1">
      <c r="A410" s="796">
        <v>6223</v>
      </c>
      <c r="B410" s="797" t="s">
        <v>739</v>
      </c>
      <c r="C410" s="798"/>
    </row>
    <row r="411" spans="1:3" s="85" customFormat="1" ht="13.5" customHeight="1">
      <c r="A411" s="796">
        <v>6224</v>
      </c>
      <c r="B411" s="797" t="s">
        <v>740</v>
      </c>
      <c r="C411" s="798"/>
    </row>
    <row r="412" spans="1:3" ht="13.5" customHeight="1">
      <c r="A412" s="799">
        <v>63</v>
      </c>
      <c r="B412" s="800" t="s">
        <v>352</v>
      </c>
      <c r="C412" s="776">
        <v>0</v>
      </c>
    </row>
    <row r="413" spans="1:3" s="85" customFormat="1" ht="13.5" customHeight="1">
      <c r="A413" s="799">
        <v>631</v>
      </c>
      <c r="B413" s="800" t="s">
        <v>741</v>
      </c>
      <c r="C413" s="776">
        <v>0</v>
      </c>
    </row>
    <row r="414" spans="1:3" ht="13.5" customHeight="1">
      <c r="A414" s="796">
        <v>6310</v>
      </c>
      <c r="B414" s="797" t="s">
        <v>741</v>
      </c>
      <c r="C414" s="798"/>
    </row>
    <row r="415" spans="1:3" s="85" customFormat="1" ht="13.5" customHeight="1">
      <c r="A415" s="799">
        <v>632</v>
      </c>
      <c r="B415" s="800" t="s">
        <v>742</v>
      </c>
      <c r="C415" s="776">
        <v>0</v>
      </c>
    </row>
    <row r="416" spans="1:3" ht="13.5" customHeight="1">
      <c r="A416" s="796">
        <v>6320</v>
      </c>
      <c r="B416" s="797" t="s">
        <v>742</v>
      </c>
      <c r="C416" s="798"/>
    </row>
    <row r="417" spans="1:3" s="85" customFormat="1" ht="13.5" customHeight="1">
      <c r="A417" s="799">
        <v>633</v>
      </c>
      <c r="B417" s="800" t="s">
        <v>743</v>
      </c>
      <c r="C417" s="776">
        <v>0</v>
      </c>
    </row>
    <row r="418" spans="1:3" ht="13.5" customHeight="1">
      <c r="A418" s="796">
        <v>6330</v>
      </c>
      <c r="B418" s="797" t="s">
        <v>744</v>
      </c>
      <c r="C418" s="798"/>
    </row>
    <row r="419" spans="1:3" s="83" customFormat="1" ht="11.25">
      <c r="A419" s="799">
        <v>634</v>
      </c>
      <c r="B419" s="800" t="s">
        <v>745</v>
      </c>
      <c r="C419" s="776">
        <v>0</v>
      </c>
    </row>
    <row r="420" spans="1:3" s="85" customFormat="1" ht="13.5" customHeight="1">
      <c r="A420" s="809">
        <v>6340</v>
      </c>
      <c r="B420" s="810" t="s">
        <v>745</v>
      </c>
      <c r="C420" s="798"/>
    </row>
    <row r="421" spans="1:3" s="85" customFormat="1" ht="13.5" customHeight="1">
      <c r="A421" s="811"/>
      <c r="B421" s="812"/>
      <c r="C421" s="814"/>
    </row>
    <row r="422" spans="1:3" s="85" customFormat="1" ht="21" customHeight="1">
      <c r="A422" s="787">
        <v>7</v>
      </c>
      <c r="B422" s="788" t="s">
        <v>354</v>
      </c>
      <c r="C422" s="773">
        <v>435</v>
      </c>
    </row>
    <row r="423" spans="1:3" ht="13.5" customHeight="1">
      <c r="A423" s="799">
        <v>71</v>
      </c>
      <c r="B423" s="800" t="s">
        <v>355</v>
      </c>
      <c r="C423" s="776">
        <v>93</v>
      </c>
    </row>
    <row r="424" spans="1:3" ht="13.5" customHeight="1">
      <c r="A424" s="799">
        <v>711</v>
      </c>
      <c r="B424" s="800" t="s">
        <v>746</v>
      </c>
      <c r="C424" s="776">
        <v>59</v>
      </c>
    </row>
    <row r="425" spans="1:3" ht="13.5" customHeight="1">
      <c r="A425" s="796">
        <v>7111</v>
      </c>
      <c r="B425" s="797" t="s">
        <v>747</v>
      </c>
      <c r="C425" s="798">
        <v>1</v>
      </c>
    </row>
    <row r="426" spans="1:3" ht="13.5" customHeight="1">
      <c r="A426" s="796">
        <v>7112</v>
      </c>
      <c r="B426" s="797" t="s">
        <v>748</v>
      </c>
      <c r="C426" s="798">
        <v>8</v>
      </c>
    </row>
    <row r="427" spans="1:3" ht="13.5" customHeight="1">
      <c r="A427" s="796">
        <v>7113</v>
      </c>
      <c r="B427" s="797" t="s">
        <v>749</v>
      </c>
      <c r="C427" s="798"/>
    </row>
    <row r="428" spans="1:3" ht="13.5" customHeight="1">
      <c r="A428" s="796">
        <v>7114</v>
      </c>
      <c r="B428" s="797" t="s">
        <v>750</v>
      </c>
      <c r="C428" s="798">
        <v>24</v>
      </c>
    </row>
    <row r="429" spans="1:3" s="85" customFormat="1" ht="13.5" customHeight="1">
      <c r="A429" s="796">
        <v>7115</v>
      </c>
      <c r="B429" s="797" t="s">
        <v>751</v>
      </c>
      <c r="C429" s="798">
        <v>3</v>
      </c>
    </row>
    <row r="430" spans="1:3" ht="13.5" customHeight="1">
      <c r="A430" s="796">
        <v>7119</v>
      </c>
      <c r="B430" s="797" t="s">
        <v>752</v>
      </c>
      <c r="C430" s="798">
        <v>23</v>
      </c>
    </row>
    <row r="431" spans="1:3" ht="13.5" customHeight="1">
      <c r="A431" s="799">
        <v>712</v>
      </c>
      <c r="B431" s="800" t="s">
        <v>753</v>
      </c>
      <c r="C431" s="776">
        <v>29</v>
      </c>
    </row>
    <row r="432" spans="1:3" ht="13.5" customHeight="1">
      <c r="A432" s="796">
        <v>7121</v>
      </c>
      <c r="B432" s="797" t="s">
        <v>754</v>
      </c>
      <c r="C432" s="798">
        <v>2</v>
      </c>
    </row>
    <row r="433" spans="1:3" ht="13.5" customHeight="1">
      <c r="A433" s="796">
        <v>7122</v>
      </c>
      <c r="B433" s="797" t="s">
        <v>755</v>
      </c>
      <c r="C433" s="798">
        <v>3</v>
      </c>
    </row>
    <row r="434" spans="1:3" ht="13.5" customHeight="1">
      <c r="A434" s="796">
        <v>7123</v>
      </c>
      <c r="B434" s="797" t="s">
        <v>756</v>
      </c>
      <c r="C434" s="798">
        <v>3</v>
      </c>
    </row>
    <row r="435" spans="1:3" ht="13.5" customHeight="1">
      <c r="A435" s="796">
        <v>7124</v>
      </c>
      <c r="B435" s="797" t="s">
        <v>757</v>
      </c>
      <c r="C435" s="798">
        <v>1</v>
      </c>
    </row>
    <row r="436" spans="1:3" ht="13.5" customHeight="1">
      <c r="A436" s="796">
        <v>7125</v>
      </c>
      <c r="B436" s="797" t="s">
        <v>758</v>
      </c>
      <c r="C436" s="798">
        <v>1</v>
      </c>
    </row>
    <row r="437" spans="1:3" s="85" customFormat="1" ht="13.5" customHeight="1">
      <c r="A437" s="796">
        <v>7126</v>
      </c>
      <c r="B437" s="797" t="s">
        <v>759</v>
      </c>
      <c r="C437" s="798">
        <v>12</v>
      </c>
    </row>
    <row r="438" spans="1:3" ht="13.5" customHeight="1">
      <c r="A438" s="796">
        <v>7127</v>
      </c>
      <c r="B438" s="797" t="s">
        <v>760</v>
      </c>
      <c r="C438" s="798">
        <v>7</v>
      </c>
    </row>
    <row r="439" spans="1:3" ht="13.5" customHeight="1">
      <c r="A439" s="799">
        <v>713</v>
      </c>
      <c r="B439" s="800" t="s">
        <v>761</v>
      </c>
      <c r="C439" s="776">
        <v>5</v>
      </c>
    </row>
    <row r="440" spans="1:3" ht="13.5" customHeight="1">
      <c r="A440" s="796">
        <v>7131</v>
      </c>
      <c r="B440" s="797" t="s">
        <v>762</v>
      </c>
      <c r="C440" s="798">
        <v>1</v>
      </c>
    </row>
    <row r="441" spans="1:3" s="85" customFormat="1" ht="13.5" customHeight="1">
      <c r="A441" s="796">
        <v>7132</v>
      </c>
      <c r="B441" s="797" t="s">
        <v>763</v>
      </c>
      <c r="C441" s="798">
        <v>4</v>
      </c>
    </row>
    <row r="442" spans="1:3" s="85" customFormat="1" ht="13.5" customHeight="1">
      <c r="A442" s="796">
        <v>7133</v>
      </c>
      <c r="B442" s="797" t="s">
        <v>764</v>
      </c>
      <c r="C442" s="798"/>
    </row>
    <row r="443" spans="1:3" ht="13.5" customHeight="1">
      <c r="A443" s="799">
        <v>72</v>
      </c>
      <c r="B443" s="800" t="s">
        <v>357</v>
      </c>
      <c r="C443" s="776">
        <v>191</v>
      </c>
    </row>
    <row r="444" spans="1:3" ht="13.5" customHeight="1">
      <c r="A444" s="799">
        <v>721</v>
      </c>
      <c r="B444" s="800" t="s">
        <v>765</v>
      </c>
      <c r="C444" s="776">
        <v>62</v>
      </c>
    </row>
    <row r="445" spans="1:3" ht="13.5" customHeight="1">
      <c r="A445" s="796">
        <v>7211</v>
      </c>
      <c r="B445" s="797" t="s">
        <v>766</v>
      </c>
      <c r="C445" s="798">
        <v>7</v>
      </c>
    </row>
    <row r="446" spans="1:3" ht="13.5" customHeight="1">
      <c r="A446" s="796">
        <v>7212</v>
      </c>
      <c r="B446" s="797" t="s">
        <v>767</v>
      </c>
      <c r="C446" s="798">
        <v>28</v>
      </c>
    </row>
    <row r="447" spans="1:3" ht="13.5" customHeight="1">
      <c r="A447" s="796">
        <v>7213</v>
      </c>
      <c r="B447" s="797" t="s">
        <v>768</v>
      </c>
      <c r="C447" s="798">
        <v>1</v>
      </c>
    </row>
    <row r="448" spans="1:3" s="85" customFormat="1" ht="13.5" customHeight="1">
      <c r="A448" s="796">
        <v>7214</v>
      </c>
      <c r="B448" s="797" t="s">
        <v>769</v>
      </c>
      <c r="C448" s="798">
        <v>22</v>
      </c>
    </row>
    <row r="449" spans="1:3" ht="13.5" customHeight="1">
      <c r="A449" s="796">
        <v>7215</v>
      </c>
      <c r="B449" s="797" t="s">
        <v>770</v>
      </c>
      <c r="C449" s="798">
        <v>4</v>
      </c>
    </row>
    <row r="450" spans="1:3" ht="13.5" customHeight="1">
      <c r="A450" s="799">
        <v>722</v>
      </c>
      <c r="B450" s="800" t="s">
        <v>771</v>
      </c>
      <c r="C450" s="776">
        <v>67</v>
      </c>
    </row>
    <row r="451" spans="1:3" ht="13.5" customHeight="1">
      <c r="A451" s="796">
        <v>7221</v>
      </c>
      <c r="B451" s="797" t="s">
        <v>772</v>
      </c>
      <c r="C451" s="798"/>
    </row>
    <row r="452" spans="1:3" ht="13.5" customHeight="1">
      <c r="A452" s="796">
        <v>7222</v>
      </c>
      <c r="B452" s="797" t="s">
        <v>773</v>
      </c>
      <c r="C452" s="798">
        <v>15</v>
      </c>
    </row>
    <row r="453" spans="1:3" s="85" customFormat="1" ht="13.5" customHeight="1">
      <c r="A453" s="796">
        <v>7223</v>
      </c>
      <c r="B453" s="797" t="s">
        <v>774</v>
      </c>
      <c r="C453" s="798">
        <v>51</v>
      </c>
    </row>
    <row r="454" spans="1:3" ht="13.5" customHeight="1">
      <c r="A454" s="796">
        <v>7224</v>
      </c>
      <c r="B454" s="797" t="s">
        <v>775</v>
      </c>
      <c r="C454" s="798">
        <v>1</v>
      </c>
    </row>
    <row r="455" spans="1:3" ht="13.5" customHeight="1">
      <c r="A455" s="799">
        <v>723</v>
      </c>
      <c r="B455" s="800" t="s">
        <v>776</v>
      </c>
      <c r="C455" s="776">
        <v>62</v>
      </c>
    </row>
    <row r="456" spans="1:3" ht="13.5" customHeight="1">
      <c r="A456" s="796">
        <v>7231</v>
      </c>
      <c r="B456" s="797" t="s">
        <v>777</v>
      </c>
      <c r="C456" s="798">
        <v>11</v>
      </c>
    </row>
    <row r="457" spans="1:3" ht="13.5" customHeight="1">
      <c r="A457" s="796">
        <v>7232</v>
      </c>
      <c r="B457" s="797" t="s">
        <v>778</v>
      </c>
      <c r="C457" s="798">
        <v>3</v>
      </c>
    </row>
    <row r="458" spans="1:3" s="85" customFormat="1" ht="13.5" customHeight="1">
      <c r="A458" s="796">
        <v>7233</v>
      </c>
      <c r="B458" s="797" t="s">
        <v>779</v>
      </c>
      <c r="C458" s="798">
        <v>48</v>
      </c>
    </row>
    <row r="459" spans="1:3" s="85" customFormat="1" ht="13.5" customHeight="1">
      <c r="A459" s="796">
        <v>7234</v>
      </c>
      <c r="B459" s="797" t="s">
        <v>780</v>
      </c>
      <c r="C459" s="798"/>
    </row>
    <row r="460" spans="1:3" ht="13.5" customHeight="1">
      <c r="A460" s="799">
        <v>73</v>
      </c>
      <c r="B460" s="800" t="s">
        <v>359</v>
      </c>
      <c r="C460" s="776">
        <v>31</v>
      </c>
    </row>
    <row r="461" spans="1:3" ht="13.5" customHeight="1">
      <c r="A461" s="799">
        <v>731</v>
      </c>
      <c r="B461" s="800" t="s">
        <v>781</v>
      </c>
      <c r="C461" s="776">
        <v>12</v>
      </c>
    </row>
    <row r="462" spans="1:3" ht="13.5" customHeight="1">
      <c r="A462" s="796">
        <v>7311</v>
      </c>
      <c r="B462" s="797" t="s">
        <v>782</v>
      </c>
      <c r="C462" s="798">
        <v>1</v>
      </c>
    </row>
    <row r="463" spans="1:3" ht="13.5" customHeight="1">
      <c r="A463" s="796">
        <v>7312</v>
      </c>
      <c r="B463" s="797" t="s">
        <v>783</v>
      </c>
      <c r="C463" s="798">
        <v>1</v>
      </c>
    </row>
    <row r="464" spans="1:3" ht="13.5" customHeight="1">
      <c r="A464" s="796">
        <v>7313</v>
      </c>
      <c r="B464" s="797" t="s">
        <v>784</v>
      </c>
      <c r="C464" s="798"/>
    </row>
    <row r="465" spans="1:3" ht="13.5" customHeight="1">
      <c r="A465" s="796">
        <v>7314</v>
      </c>
      <c r="B465" s="797" t="s">
        <v>785</v>
      </c>
      <c r="C465" s="798"/>
    </row>
    <row r="466" spans="1:3" ht="13.5" customHeight="1">
      <c r="A466" s="796">
        <v>7315</v>
      </c>
      <c r="B466" s="797" t="s">
        <v>786</v>
      </c>
      <c r="C466" s="798">
        <v>3</v>
      </c>
    </row>
    <row r="467" spans="1:3" ht="13.5" customHeight="1">
      <c r="A467" s="796">
        <v>7316</v>
      </c>
      <c r="B467" s="797" t="s">
        <v>787</v>
      </c>
      <c r="C467" s="798"/>
    </row>
    <row r="468" spans="1:3" ht="13.5" customHeight="1">
      <c r="A468" s="796">
        <v>7317</v>
      </c>
      <c r="B468" s="797" t="s">
        <v>788</v>
      </c>
      <c r="C468" s="798"/>
    </row>
    <row r="469" spans="1:3" s="85" customFormat="1" ht="13.5" customHeight="1">
      <c r="A469" s="796">
        <v>7318</v>
      </c>
      <c r="B469" s="797" t="s">
        <v>789</v>
      </c>
      <c r="C469" s="798">
        <v>7</v>
      </c>
    </row>
    <row r="470" spans="1:3" ht="13.5" customHeight="1">
      <c r="A470" s="796">
        <v>7319</v>
      </c>
      <c r="B470" s="797" t="s">
        <v>790</v>
      </c>
      <c r="C470" s="798"/>
    </row>
    <row r="471" spans="1:3" ht="13.5" customHeight="1">
      <c r="A471" s="799">
        <v>732</v>
      </c>
      <c r="B471" s="800" t="s">
        <v>791</v>
      </c>
      <c r="C471" s="776">
        <v>19</v>
      </c>
    </row>
    <row r="472" spans="1:3" ht="13.5" customHeight="1">
      <c r="A472" s="796">
        <v>7321</v>
      </c>
      <c r="B472" s="797" t="s">
        <v>792</v>
      </c>
      <c r="C472" s="798">
        <v>1</v>
      </c>
    </row>
    <row r="473" spans="1:3" s="85" customFormat="1" ht="13.5" customHeight="1">
      <c r="A473" s="796">
        <v>7322</v>
      </c>
      <c r="B473" s="797" t="s">
        <v>793</v>
      </c>
      <c r="C473" s="798">
        <v>16</v>
      </c>
    </row>
    <row r="474" spans="1:3" s="85" customFormat="1" ht="13.5" customHeight="1">
      <c r="A474" s="796">
        <v>7323</v>
      </c>
      <c r="B474" s="797" t="s">
        <v>794</v>
      </c>
      <c r="C474" s="798">
        <v>2</v>
      </c>
    </row>
    <row r="475" spans="1:3" ht="13.5" customHeight="1">
      <c r="A475" s="799">
        <v>74</v>
      </c>
      <c r="B475" s="800" t="s">
        <v>361</v>
      </c>
      <c r="C475" s="776">
        <v>66</v>
      </c>
    </row>
    <row r="476" spans="1:3" ht="13.5" customHeight="1">
      <c r="A476" s="799">
        <v>741</v>
      </c>
      <c r="B476" s="800" t="s">
        <v>795</v>
      </c>
      <c r="C476" s="776">
        <v>65</v>
      </c>
    </row>
    <row r="477" spans="1:3" ht="13.5" customHeight="1">
      <c r="A477" s="796">
        <v>7411</v>
      </c>
      <c r="B477" s="797" t="s">
        <v>796</v>
      </c>
      <c r="C477" s="798">
        <v>16</v>
      </c>
    </row>
    <row r="478" spans="1:3" s="85" customFormat="1" ht="13.5" customHeight="1">
      <c r="A478" s="796">
        <v>7412</v>
      </c>
      <c r="B478" s="797" t="s">
        <v>797</v>
      </c>
      <c r="C478" s="798">
        <v>35</v>
      </c>
    </row>
    <row r="479" spans="1:3" ht="13.5" customHeight="1">
      <c r="A479" s="796">
        <v>7413</v>
      </c>
      <c r="B479" s="797" t="s">
        <v>798</v>
      </c>
      <c r="C479" s="798">
        <v>14</v>
      </c>
    </row>
    <row r="480" spans="1:3" ht="13.5" customHeight="1">
      <c r="A480" s="799">
        <v>742</v>
      </c>
      <c r="B480" s="800" t="s">
        <v>799</v>
      </c>
      <c r="C480" s="776">
        <v>1</v>
      </c>
    </row>
    <row r="481" spans="1:3" s="85" customFormat="1" ht="13.5" customHeight="1">
      <c r="A481" s="796">
        <v>7421</v>
      </c>
      <c r="B481" s="797" t="s">
        <v>800</v>
      </c>
      <c r="C481" s="798">
        <v>1</v>
      </c>
    </row>
    <row r="482" spans="1:3" s="85" customFormat="1" ht="13.5" customHeight="1">
      <c r="A482" s="796">
        <v>7422</v>
      </c>
      <c r="B482" s="797" t="s">
        <v>801</v>
      </c>
      <c r="C482" s="798"/>
    </row>
    <row r="483" spans="1:3" ht="13.5" customHeight="1">
      <c r="A483" s="799">
        <v>75</v>
      </c>
      <c r="B483" s="800" t="s">
        <v>363</v>
      </c>
      <c r="C483" s="776">
        <v>54</v>
      </c>
    </row>
    <row r="484" spans="1:3" ht="13.5" customHeight="1">
      <c r="A484" s="799">
        <v>751</v>
      </c>
      <c r="B484" s="800" t="s">
        <v>802</v>
      </c>
      <c r="C484" s="776">
        <v>17</v>
      </c>
    </row>
    <row r="485" spans="1:3" ht="13.5" customHeight="1">
      <c r="A485" s="796">
        <v>7511</v>
      </c>
      <c r="B485" s="797" t="s">
        <v>803</v>
      </c>
      <c r="C485" s="798">
        <v>11</v>
      </c>
    </row>
    <row r="486" spans="1:3" ht="13.5" customHeight="1">
      <c r="A486" s="796">
        <v>7512</v>
      </c>
      <c r="B486" s="797" t="s">
        <v>804</v>
      </c>
      <c r="C486" s="798">
        <v>5</v>
      </c>
    </row>
    <row r="487" spans="1:3" ht="13.5" customHeight="1">
      <c r="A487" s="796">
        <v>7513</v>
      </c>
      <c r="B487" s="797" t="s">
        <v>805</v>
      </c>
      <c r="C487" s="798">
        <v>1</v>
      </c>
    </row>
    <row r="488" spans="1:3" ht="13.5" customHeight="1">
      <c r="A488" s="796">
        <v>7514</v>
      </c>
      <c r="B488" s="797" t="s">
        <v>806</v>
      </c>
      <c r="C488" s="798"/>
    </row>
    <row r="489" spans="1:3" s="85" customFormat="1" ht="13.5" customHeight="1">
      <c r="A489" s="796">
        <v>7515</v>
      </c>
      <c r="B489" s="797" t="s">
        <v>807</v>
      </c>
      <c r="C489" s="798"/>
    </row>
    <row r="490" spans="1:3" ht="13.5" customHeight="1">
      <c r="A490" s="796">
        <v>7516</v>
      </c>
      <c r="B490" s="797" t="s">
        <v>808</v>
      </c>
      <c r="C490" s="798"/>
    </row>
    <row r="491" spans="1:3" ht="13.5" customHeight="1">
      <c r="A491" s="799">
        <v>752</v>
      </c>
      <c r="B491" s="800" t="s">
        <v>809</v>
      </c>
      <c r="C491" s="776">
        <v>11</v>
      </c>
    </row>
    <row r="492" spans="1:3" ht="13.5" customHeight="1">
      <c r="A492" s="796">
        <v>7521</v>
      </c>
      <c r="B492" s="797" t="s">
        <v>810</v>
      </c>
      <c r="C492" s="798"/>
    </row>
    <row r="493" spans="1:3" s="85" customFormat="1" ht="13.5" customHeight="1">
      <c r="A493" s="796">
        <v>7522</v>
      </c>
      <c r="B493" s="797" t="s">
        <v>811</v>
      </c>
      <c r="C493" s="798">
        <v>6</v>
      </c>
    </row>
    <row r="494" spans="1:3" ht="13.5" customHeight="1">
      <c r="A494" s="796">
        <v>7523</v>
      </c>
      <c r="B494" s="797" t="s">
        <v>812</v>
      </c>
      <c r="C494" s="798">
        <v>5</v>
      </c>
    </row>
    <row r="495" spans="1:3" ht="13.5" customHeight="1">
      <c r="A495" s="799">
        <v>753</v>
      </c>
      <c r="B495" s="800" t="s">
        <v>813</v>
      </c>
      <c r="C495" s="776">
        <v>11</v>
      </c>
    </row>
    <row r="496" spans="1:3" ht="13.5" customHeight="1">
      <c r="A496" s="796">
        <v>7531</v>
      </c>
      <c r="B496" s="797" t="s">
        <v>814</v>
      </c>
      <c r="C496" s="798">
        <v>7</v>
      </c>
    </row>
    <row r="497" spans="1:3" ht="13.5" customHeight="1">
      <c r="A497" s="796">
        <v>7532</v>
      </c>
      <c r="B497" s="797" t="s">
        <v>815</v>
      </c>
      <c r="C497" s="798">
        <v>2</v>
      </c>
    </row>
    <row r="498" spans="1:3" ht="13.5" customHeight="1">
      <c r="A498" s="796">
        <v>7533</v>
      </c>
      <c r="B498" s="797" t="s">
        <v>816</v>
      </c>
      <c r="C498" s="798"/>
    </row>
    <row r="499" spans="1:3" ht="13.5" customHeight="1">
      <c r="A499" s="796">
        <v>7534</v>
      </c>
      <c r="B499" s="797" t="s">
        <v>817</v>
      </c>
      <c r="C499" s="798">
        <v>2</v>
      </c>
    </row>
    <row r="500" spans="1:3" s="85" customFormat="1" ht="13.5" customHeight="1">
      <c r="A500" s="796">
        <v>7535</v>
      </c>
      <c r="B500" s="797" t="s">
        <v>818</v>
      </c>
      <c r="C500" s="798"/>
    </row>
    <row r="501" spans="1:3" ht="13.5" customHeight="1">
      <c r="A501" s="796">
        <v>7536</v>
      </c>
      <c r="B501" s="797" t="s">
        <v>819</v>
      </c>
      <c r="C501" s="798"/>
    </row>
    <row r="502" spans="1:3" ht="13.5" customHeight="1">
      <c r="A502" s="799">
        <v>754</v>
      </c>
      <c r="B502" s="800" t="s">
        <v>820</v>
      </c>
      <c r="C502" s="776">
        <v>15</v>
      </c>
    </row>
    <row r="503" spans="1:3" ht="13.5" customHeight="1">
      <c r="A503" s="796">
        <v>7541</v>
      </c>
      <c r="B503" s="797" t="s">
        <v>821</v>
      </c>
      <c r="C503" s="798"/>
    </row>
    <row r="504" spans="1:3" ht="13.5" customHeight="1">
      <c r="A504" s="796">
        <v>7542</v>
      </c>
      <c r="B504" s="797" t="s">
        <v>822</v>
      </c>
      <c r="C504" s="798"/>
    </row>
    <row r="505" spans="1:3" ht="13.5" customHeight="1">
      <c r="A505" s="796">
        <v>7543</v>
      </c>
      <c r="B505" s="797" t="s">
        <v>823</v>
      </c>
      <c r="C505" s="798">
        <v>8</v>
      </c>
    </row>
    <row r="506" spans="1:3" s="83" customFormat="1" ht="13.5" customHeight="1">
      <c r="A506" s="796">
        <v>7544</v>
      </c>
      <c r="B506" s="797" t="s">
        <v>824</v>
      </c>
      <c r="C506" s="798"/>
    </row>
    <row r="507" spans="1:3" s="85" customFormat="1" ht="13.5" customHeight="1">
      <c r="A507" s="809">
        <v>7549</v>
      </c>
      <c r="B507" s="810" t="s">
        <v>825</v>
      </c>
      <c r="C507" s="798">
        <v>7</v>
      </c>
    </row>
    <row r="508" spans="1:3" s="85" customFormat="1" ht="13.5" customHeight="1">
      <c r="A508" s="811"/>
      <c r="B508" s="812"/>
      <c r="C508" s="814"/>
    </row>
    <row r="509" spans="1:3" s="85" customFormat="1" ht="21" customHeight="1">
      <c r="A509" s="787">
        <v>8</v>
      </c>
      <c r="B509" s="788" t="s">
        <v>365</v>
      </c>
      <c r="C509" s="773">
        <v>605</v>
      </c>
    </row>
    <row r="510" spans="1:3" ht="13.5" customHeight="1">
      <c r="A510" s="799">
        <v>81</v>
      </c>
      <c r="B510" s="800" t="s">
        <v>366</v>
      </c>
      <c r="C510" s="776">
        <v>195</v>
      </c>
    </row>
    <row r="511" spans="1:3" ht="13.5" customHeight="1">
      <c r="A511" s="799">
        <v>811</v>
      </c>
      <c r="B511" s="800" t="s">
        <v>826</v>
      </c>
      <c r="C511" s="776">
        <v>41</v>
      </c>
    </row>
    <row r="512" spans="1:3" ht="13.5" customHeight="1">
      <c r="A512" s="796">
        <v>8111</v>
      </c>
      <c r="B512" s="797" t="s">
        <v>827</v>
      </c>
      <c r="C512" s="798">
        <v>38</v>
      </c>
    </row>
    <row r="513" spans="1:3" ht="13.5" customHeight="1">
      <c r="A513" s="796">
        <v>8112</v>
      </c>
      <c r="B513" s="797" t="s">
        <v>828</v>
      </c>
      <c r="C513" s="798">
        <v>2</v>
      </c>
    </row>
    <row r="514" spans="1:3" s="85" customFormat="1" ht="13.5" customHeight="1">
      <c r="A514" s="796">
        <v>8113</v>
      </c>
      <c r="B514" s="797" t="s">
        <v>829</v>
      </c>
      <c r="C514" s="798"/>
    </row>
    <row r="515" spans="1:3" ht="13.5" customHeight="1">
      <c r="A515" s="796">
        <v>8114</v>
      </c>
      <c r="B515" s="797" t="s">
        <v>830</v>
      </c>
      <c r="C515" s="798">
        <v>1</v>
      </c>
    </row>
    <row r="516" spans="1:3" ht="13.5" customHeight="1">
      <c r="A516" s="799">
        <v>812</v>
      </c>
      <c r="B516" s="800" t="s">
        <v>831</v>
      </c>
      <c r="C516" s="776">
        <v>9</v>
      </c>
    </row>
    <row r="517" spans="1:3" s="85" customFormat="1" ht="13.5" customHeight="1">
      <c r="A517" s="796">
        <v>8121</v>
      </c>
      <c r="B517" s="797" t="s">
        <v>832</v>
      </c>
      <c r="C517" s="798">
        <v>7</v>
      </c>
    </row>
    <row r="518" spans="1:3" ht="13.5" customHeight="1">
      <c r="A518" s="796">
        <v>8122</v>
      </c>
      <c r="B518" s="797" t="s">
        <v>833</v>
      </c>
      <c r="C518" s="798">
        <v>2</v>
      </c>
    </row>
    <row r="519" spans="1:3" ht="13.5" customHeight="1">
      <c r="A519" s="799">
        <v>813</v>
      </c>
      <c r="B519" s="800" t="s">
        <v>834</v>
      </c>
      <c r="C519" s="776">
        <v>10</v>
      </c>
    </row>
    <row r="520" spans="1:3" s="85" customFormat="1" ht="13.5" customHeight="1">
      <c r="A520" s="796">
        <v>8131</v>
      </c>
      <c r="B520" s="797" t="s">
        <v>835</v>
      </c>
      <c r="C520" s="798">
        <v>9</v>
      </c>
    </row>
    <row r="521" spans="1:3" ht="13.5" customHeight="1">
      <c r="A521" s="796">
        <v>8132</v>
      </c>
      <c r="B521" s="797" t="s">
        <v>836</v>
      </c>
      <c r="C521" s="798">
        <v>1</v>
      </c>
    </row>
    <row r="522" spans="1:3" ht="13.5" customHeight="1">
      <c r="A522" s="799">
        <v>814</v>
      </c>
      <c r="B522" s="800" t="s">
        <v>837</v>
      </c>
      <c r="C522" s="776">
        <v>30</v>
      </c>
    </row>
    <row r="523" spans="1:3" ht="13.5" customHeight="1">
      <c r="A523" s="796">
        <v>8141</v>
      </c>
      <c r="B523" s="797" t="s">
        <v>838</v>
      </c>
      <c r="C523" s="798">
        <v>1</v>
      </c>
    </row>
    <row r="524" spans="1:3" s="85" customFormat="1" ht="13.5" customHeight="1">
      <c r="A524" s="796">
        <v>8142</v>
      </c>
      <c r="B524" s="797" t="s">
        <v>839</v>
      </c>
      <c r="C524" s="798">
        <v>24</v>
      </c>
    </row>
    <row r="525" spans="1:3" ht="13.5" customHeight="1">
      <c r="A525" s="796">
        <v>8143</v>
      </c>
      <c r="B525" s="797" t="s">
        <v>840</v>
      </c>
      <c r="C525" s="798">
        <v>5</v>
      </c>
    </row>
    <row r="526" spans="1:3" ht="13.5" customHeight="1">
      <c r="A526" s="799">
        <v>815</v>
      </c>
      <c r="B526" s="800" t="s">
        <v>841</v>
      </c>
      <c r="C526" s="776">
        <v>25</v>
      </c>
    </row>
    <row r="527" spans="1:3" ht="13.5" customHeight="1">
      <c r="A527" s="796">
        <v>8151</v>
      </c>
      <c r="B527" s="797" t="s">
        <v>842</v>
      </c>
      <c r="C527" s="798">
        <v>12</v>
      </c>
    </row>
    <row r="528" spans="1:3" ht="13.5" customHeight="1">
      <c r="A528" s="796">
        <v>8152</v>
      </c>
      <c r="B528" s="797" t="s">
        <v>843</v>
      </c>
      <c r="C528" s="798">
        <v>1</v>
      </c>
    </row>
    <row r="529" spans="1:3" ht="13.5" customHeight="1">
      <c r="A529" s="796">
        <v>8153</v>
      </c>
      <c r="B529" s="797" t="s">
        <v>844</v>
      </c>
      <c r="C529" s="798">
        <v>9</v>
      </c>
    </row>
    <row r="530" spans="1:3" ht="13.5" customHeight="1">
      <c r="A530" s="796">
        <v>8154</v>
      </c>
      <c r="B530" s="797" t="s">
        <v>845</v>
      </c>
      <c r="C530" s="798">
        <v>1</v>
      </c>
    </row>
    <row r="531" spans="1:3" ht="13.5" customHeight="1">
      <c r="A531" s="796">
        <v>8155</v>
      </c>
      <c r="B531" s="797" t="s">
        <v>846</v>
      </c>
      <c r="C531" s="798"/>
    </row>
    <row r="532" spans="1:3" ht="13.5" customHeight="1">
      <c r="A532" s="796">
        <v>8156</v>
      </c>
      <c r="B532" s="797" t="s">
        <v>847</v>
      </c>
      <c r="C532" s="798">
        <v>1</v>
      </c>
    </row>
    <row r="533" spans="1:3" s="85" customFormat="1" ht="13.5" customHeight="1">
      <c r="A533" s="796">
        <v>8157</v>
      </c>
      <c r="B533" s="797" t="s">
        <v>848</v>
      </c>
      <c r="C533" s="798">
        <v>1</v>
      </c>
    </row>
    <row r="534" spans="1:3" ht="13.5" customHeight="1">
      <c r="A534" s="796">
        <v>8159</v>
      </c>
      <c r="B534" s="797" t="s">
        <v>849</v>
      </c>
      <c r="C534" s="798"/>
    </row>
    <row r="535" spans="1:3" s="85" customFormat="1" ht="13.5" customHeight="1">
      <c r="A535" s="799">
        <v>816</v>
      </c>
      <c r="B535" s="800" t="s">
        <v>850</v>
      </c>
      <c r="C535" s="776">
        <v>15</v>
      </c>
    </row>
    <row r="536" spans="1:3" ht="13.5" customHeight="1">
      <c r="A536" s="796">
        <v>8160</v>
      </c>
      <c r="B536" s="797" t="s">
        <v>850</v>
      </c>
      <c r="C536" s="798">
        <v>15</v>
      </c>
    </row>
    <row r="537" spans="1:3" ht="13.5" customHeight="1">
      <c r="A537" s="799">
        <v>817</v>
      </c>
      <c r="B537" s="800" t="s">
        <v>851</v>
      </c>
      <c r="C537" s="776">
        <v>10</v>
      </c>
    </row>
    <row r="538" spans="1:3" s="85" customFormat="1" ht="13.5" customHeight="1">
      <c r="A538" s="796">
        <v>8171</v>
      </c>
      <c r="B538" s="797" t="s">
        <v>852</v>
      </c>
      <c r="C538" s="798">
        <v>2</v>
      </c>
    </row>
    <row r="539" spans="1:3" ht="13.5" customHeight="1">
      <c r="A539" s="796">
        <v>8172</v>
      </c>
      <c r="B539" s="797" t="s">
        <v>853</v>
      </c>
      <c r="C539" s="798">
        <v>8</v>
      </c>
    </row>
    <row r="540" spans="1:3" ht="13.5" customHeight="1">
      <c r="A540" s="799">
        <v>818</v>
      </c>
      <c r="B540" s="800" t="s">
        <v>854</v>
      </c>
      <c r="C540" s="776">
        <v>55</v>
      </c>
    </row>
    <row r="541" spans="1:3" ht="13.5" customHeight="1">
      <c r="A541" s="796">
        <v>8181</v>
      </c>
      <c r="B541" s="797" t="s">
        <v>855</v>
      </c>
      <c r="C541" s="798">
        <v>7</v>
      </c>
    </row>
    <row r="542" spans="1:3" ht="13.5" customHeight="1">
      <c r="A542" s="796">
        <v>8182</v>
      </c>
      <c r="B542" s="797" t="s">
        <v>856</v>
      </c>
      <c r="C542" s="798">
        <v>7</v>
      </c>
    </row>
    <row r="543" spans="1:3" s="85" customFormat="1" ht="13.5" customHeight="1">
      <c r="A543" s="796">
        <v>8183</v>
      </c>
      <c r="B543" s="797" t="s">
        <v>857</v>
      </c>
      <c r="C543" s="798">
        <v>6</v>
      </c>
    </row>
    <row r="544" spans="1:3" s="85" customFormat="1" ht="13.5" customHeight="1">
      <c r="A544" s="796">
        <v>8189</v>
      </c>
      <c r="B544" s="797" t="s">
        <v>858</v>
      </c>
      <c r="C544" s="798">
        <v>35</v>
      </c>
    </row>
    <row r="545" spans="1:3" ht="13.5" customHeight="1">
      <c r="A545" s="799">
        <v>82</v>
      </c>
      <c r="B545" s="800" t="s">
        <v>368</v>
      </c>
      <c r="C545" s="776">
        <v>51</v>
      </c>
    </row>
    <row r="546" spans="1:3" ht="13.5" customHeight="1">
      <c r="A546" s="799">
        <v>821</v>
      </c>
      <c r="B546" s="800" t="s">
        <v>369</v>
      </c>
      <c r="C546" s="776">
        <v>51</v>
      </c>
    </row>
    <row r="547" spans="1:3" ht="13.5" customHeight="1">
      <c r="A547" s="796">
        <v>8211</v>
      </c>
      <c r="B547" s="797" t="s">
        <v>859</v>
      </c>
      <c r="C547" s="798">
        <v>5</v>
      </c>
    </row>
    <row r="548" spans="1:3" s="85" customFormat="1" ht="13.5" customHeight="1">
      <c r="A548" s="796">
        <v>8212</v>
      </c>
      <c r="B548" s="797" t="s">
        <v>860</v>
      </c>
      <c r="C548" s="798">
        <v>24</v>
      </c>
    </row>
    <row r="549" spans="1:3" s="85" customFormat="1" ht="13.5" customHeight="1">
      <c r="A549" s="796">
        <v>8219</v>
      </c>
      <c r="B549" s="797" t="s">
        <v>861</v>
      </c>
      <c r="C549" s="798">
        <v>22</v>
      </c>
    </row>
    <row r="550" spans="1:3" ht="13.5" customHeight="1">
      <c r="A550" s="799">
        <v>83</v>
      </c>
      <c r="B550" s="800" t="s">
        <v>370</v>
      </c>
      <c r="C550" s="776">
        <v>359</v>
      </c>
    </row>
    <row r="551" spans="1:3" ht="13.5" customHeight="1">
      <c r="A551" s="799">
        <v>831</v>
      </c>
      <c r="B551" s="800" t="s">
        <v>862</v>
      </c>
      <c r="C551" s="776">
        <v>24</v>
      </c>
    </row>
    <row r="552" spans="1:3" s="85" customFormat="1" ht="13.5" customHeight="1">
      <c r="A552" s="796">
        <v>8311</v>
      </c>
      <c r="B552" s="797" t="s">
        <v>863</v>
      </c>
      <c r="C552" s="798">
        <v>15</v>
      </c>
    </row>
    <row r="553" spans="1:3" ht="13.5" customHeight="1">
      <c r="A553" s="796">
        <v>8312</v>
      </c>
      <c r="B553" s="797" t="s">
        <v>864</v>
      </c>
      <c r="C553" s="798">
        <v>9</v>
      </c>
    </row>
    <row r="554" spans="1:3" ht="13.5" customHeight="1">
      <c r="A554" s="799">
        <v>832</v>
      </c>
      <c r="B554" s="800" t="s">
        <v>865</v>
      </c>
      <c r="C554" s="776">
        <v>47</v>
      </c>
    </row>
    <row r="555" spans="1:3" s="85" customFormat="1" ht="13.5" customHeight="1">
      <c r="A555" s="796">
        <v>8321</v>
      </c>
      <c r="B555" s="797" t="s">
        <v>866</v>
      </c>
      <c r="C555" s="798"/>
    </row>
    <row r="556" spans="1:3" ht="13.5" customHeight="1">
      <c r="A556" s="796">
        <v>8322</v>
      </c>
      <c r="B556" s="797" t="s">
        <v>867</v>
      </c>
      <c r="C556" s="798">
        <v>47</v>
      </c>
    </row>
    <row r="557" spans="1:3" ht="13.5" customHeight="1">
      <c r="A557" s="799">
        <v>833</v>
      </c>
      <c r="B557" s="800" t="s">
        <v>868</v>
      </c>
      <c r="C557" s="776">
        <v>225</v>
      </c>
    </row>
    <row r="558" spans="1:3" s="85" customFormat="1" ht="13.5" customHeight="1">
      <c r="A558" s="796">
        <v>8331</v>
      </c>
      <c r="B558" s="797" t="s">
        <v>869</v>
      </c>
      <c r="C558" s="798">
        <v>22</v>
      </c>
    </row>
    <row r="559" spans="1:3" ht="13.5" customHeight="1">
      <c r="A559" s="796">
        <v>8332</v>
      </c>
      <c r="B559" s="797" t="s">
        <v>870</v>
      </c>
      <c r="C559" s="798">
        <v>203</v>
      </c>
    </row>
    <row r="560" spans="1:3" ht="13.5" customHeight="1">
      <c r="A560" s="799">
        <v>834</v>
      </c>
      <c r="B560" s="800" t="s">
        <v>871</v>
      </c>
      <c r="C560" s="776">
        <v>59</v>
      </c>
    </row>
    <row r="561" spans="1:3" ht="13.5" customHeight="1">
      <c r="A561" s="796">
        <v>8341</v>
      </c>
      <c r="B561" s="797" t="s">
        <v>872</v>
      </c>
      <c r="C561" s="798">
        <v>8</v>
      </c>
    </row>
    <row r="562" spans="1:3" ht="13.5" customHeight="1">
      <c r="A562" s="796">
        <v>8342</v>
      </c>
      <c r="B562" s="797" t="s">
        <v>873</v>
      </c>
      <c r="C562" s="798">
        <v>16</v>
      </c>
    </row>
    <row r="563" spans="1:3" s="85" customFormat="1" ht="13.5" customHeight="1">
      <c r="A563" s="796">
        <v>8343</v>
      </c>
      <c r="B563" s="797" t="s">
        <v>874</v>
      </c>
      <c r="C563" s="798">
        <v>17</v>
      </c>
    </row>
    <row r="564" spans="1:3" ht="13.5" customHeight="1">
      <c r="A564" s="796">
        <v>8344</v>
      </c>
      <c r="B564" s="797" t="s">
        <v>875</v>
      </c>
      <c r="C564" s="798">
        <v>18</v>
      </c>
    </row>
    <row r="565" spans="1:3" s="83" customFormat="1" ht="13.5" customHeight="1">
      <c r="A565" s="799">
        <v>835</v>
      </c>
      <c r="B565" s="800" t="s">
        <v>876</v>
      </c>
      <c r="C565" s="776">
        <v>4</v>
      </c>
    </row>
    <row r="566" spans="1:3" s="85" customFormat="1" ht="13.5" customHeight="1">
      <c r="A566" s="809">
        <v>8350</v>
      </c>
      <c r="B566" s="810" t="s">
        <v>876</v>
      </c>
      <c r="C566" s="798">
        <v>4</v>
      </c>
    </row>
    <row r="567" spans="1:3" s="85" customFormat="1" ht="13.5" customHeight="1">
      <c r="A567" s="811"/>
      <c r="B567" s="812"/>
      <c r="C567" s="814"/>
    </row>
    <row r="568" spans="1:3" s="85" customFormat="1" ht="21" customHeight="1">
      <c r="A568" s="787">
        <v>9</v>
      </c>
      <c r="B568" s="788" t="s">
        <v>372</v>
      </c>
      <c r="C568" s="773">
        <v>394</v>
      </c>
    </row>
    <row r="569" spans="1:3" ht="13.5" customHeight="1">
      <c r="A569" s="799">
        <v>91</v>
      </c>
      <c r="B569" s="800" t="s">
        <v>373</v>
      </c>
      <c r="C569" s="776">
        <v>53</v>
      </c>
    </row>
    <row r="570" spans="1:3" ht="13.5" customHeight="1">
      <c r="A570" s="799">
        <v>911</v>
      </c>
      <c r="B570" s="800" t="s">
        <v>877</v>
      </c>
      <c r="C570" s="776">
        <v>51</v>
      </c>
    </row>
    <row r="571" spans="1:3" s="85" customFormat="1" ht="13.5" customHeight="1">
      <c r="A571" s="796">
        <v>9111</v>
      </c>
      <c r="B571" s="797" t="s">
        <v>878</v>
      </c>
      <c r="C571" s="798"/>
    </row>
    <row r="572" spans="1:3" ht="13.5" customHeight="1">
      <c r="A572" s="796">
        <v>9112</v>
      </c>
      <c r="B572" s="797" t="s">
        <v>879</v>
      </c>
      <c r="C572" s="798">
        <v>51</v>
      </c>
    </row>
    <row r="573" spans="1:3" ht="13.5" customHeight="1">
      <c r="A573" s="799">
        <v>912</v>
      </c>
      <c r="B573" s="800" t="s">
        <v>880</v>
      </c>
      <c r="C573" s="776">
        <v>2</v>
      </c>
    </row>
    <row r="574" spans="1:3" ht="13.5" customHeight="1">
      <c r="A574" s="796">
        <v>9121</v>
      </c>
      <c r="B574" s="797" t="s">
        <v>881</v>
      </c>
      <c r="C574" s="798">
        <v>1</v>
      </c>
    </row>
    <row r="575" spans="1:3" ht="13.5" customHeight="1">
      <c r="A575" s="796">
        <v>9122</v>
      </c>
      <c r="B575" s="797" t="s">
        <v>882</v>
      </c>
      <c r="C575" s="798">
        <v>1</v>
      </c>
    </row>
    <row r="576" spans="1:3" s="85" customFormat="1" ht="13.5" customHeight="1">
      <c r="A576" s="796">
        <v>9123</v>
      </c>
      <c r="B576" s="797" t="s">
        <v>883</v>
      </c>
      <c r="C576" s="798"/>
    </row>
    <row r="577" spans="1:3" s="85" customFormat="1" ht="13.5" customHeight="1">
      <c r="A577" s="796">
        <v>9129</v>
      </c>
      <c r="B577" s="797" t="s">
        <v>884</v>
      </c>
      <c r="C577" s="798"/>
    </row>
    <row r="578" spans="1:3" ht="13.5" customHeight="1">
      <c r="A578" s="799">
        <v>92</v>
      </c>
      <c r="B578" s="800" t="s">
        <v>375</v>
      </c>
      <c r="C578" s="776">
        <v>12</v>
      </c>
    </row>
    <row r="579" spans="1:3" ht="13.5" customHeight="1">
      <c r="A579" s="799">
        <v>921</v>
      </c>
      <c r="B579" s="800" t="s">
        <v>376</v>
      </c>
      <c r="C579" s="776">
        <v>12</v>
      </c>
    </row>
    <row r="580" spans="1:3" ht="13.5" customHeight="1">
      <c r="A580" s="796">
        <v>9211</v>
      </c>
      <c r="B580" s="797" t="s">
        <v>885</v>
      </c>
      <c r="C580" s="798"/>
    </row>
    <row r="581" spans="1:3" ht="13.5" customHeight="1">
      <c r="A581" s="796">
        <v>9212</v>
      </c>
      <c r="B581" s="797" t="s">
        <v>886</v>
      </c>
      <c r="C581" s="798">
        <v>4</v>
      </c>
    </row>
    <row r="582" spans="1:3" ht="13.5" customHeight="1">
      <c r="A582" s="796">
        <v>9213</v>
      </c>
      <c r="B582" s="797" t="s">
        <v>887</v>
      </c>
      <c r="C582" s="798">
        <v>2</v>
      </c>
    </row>
    <row r="583" spans="1:3" ht="13.5" customHeight="1">
      <c r="A583" s="796">
        <v>9214</v>
      </c>
      <c r="B583" s="797" t="s">
        <v>888</v>
      </c>
      <c r="C583" s="798">
        <v>2</v>
      </c>
    </row>
    <row r="584" spans="1:3" s="85" customFormat="1" ht="13.5" customHeight="1">
      <c r="A584" s="796">
        <v>9215</v>
      </c>
      <c r="B584" s="797" t="s">
        <v>889</v>
      </c>
      <c r="C584" s="798">
        <v>4</v>
      </c>
    </row>
    <row r="585" spans="1:3" s="85" customFormat="1" ht="13.5" customHeight="1">
      <c r="A585" s="796">
        <v>9216</v>
      </c>
      <c r="B585" s="797" t="s">
        <v>890</v>
      </c>
      <c r="C585" s="798"/>
    </row>
    <row r="586" spans="1:3" ht="13.5" customHeight="1">
      <c r="A586" s="799">
        <v>93</v>
      </c>
      <c r="B586" s="800" t="s">
        <v>377</v>
      </c>
      <c r="C586" s="776">
        <v>185</v>
      </c>
    </row>
    <row r="587" spans="1:3" ht="13.5" customHeight="1">
      <c r="A587" s="799">
        <v>931</v>
      </c>
      <c r="B587" s="800" t="s">
        <v>891</v>
      </c>
      <c r="C587" s="776">
        <v>77</v>
      </c>
    </row>
    <row r="588" spans="1:3" ht="13.5" customHeight="1">
      <c r="A588" s="796">
        <v>9311</v>
      </c>
      <c r="B588" s="797" t="s">
        <v>892</v>
      </c>
      <c r="C588" s="798">
        <v>3</v>
      </c>
    </row>
    <row r="589" spans="1:3" s="85" customFormat="1" ht="13.5" customHeight="1">
      <c r="A589" s="796">
        <v>9312</v>
      </c>
      <c r="B589" s="797" t="s">
        <v>893</v>
      </c>
      <c r="C589" s="798">
        <v>48</v>
      </c>
    </row>
    <row r="590" spans="1:3" ht="13.5" customHeight="1">
      <c r="A590" s="796">
        <v>9313</v>
      </c>
      <c r="B590" s="797" t="s">
        <v>894</v>
      </c>
      <c r="C590" s="798">
        <v>26</v>
      </c>
    </row>
    <row r="591" spans="1:3" ht="13.5" customHeight="1">
      <c r="A591" s="799">
        <v>932</v>
      </c>
      <c r="B591" s="800" t="s">
        <v>895</v>
      </c>
      <c r="C591" s="776">
        <v>64</v>
      </c>
    </row>
    <row r="592" spans="1:3" s="85" customFormat="1" ht="13.5" customHeight="1">
      <c r="A592" s="796">
        <v>9321</v>
      </c>
      <c r="B592" s="797" t="s">
        <v>896</v>
      </c>
      <c r="C592" s="798">
        <v>21</v>
      </c>
    </row>
    <row r="593" spans="1:3" ht="13.5" customHeight="1">
      <c r="A593" s="796">
        <v>9329</v>
      </c>
      <c r="B593" s="797" t="s">
        <v>897</v>
      </c>
      <c r="C593" s="798">
        <v>43</v>
      </c>
    </row>
    <row r="594" spans="1:3" ht="13.5" customHeight="1">
      <c r="A594" s="799">
        <v>933</v>
      </c>
      <c r="B594" s="800" t="s">
        <v>898</v>
      </c>
      <c r="C594" s="776">
        <v>44</v>
      </c>
    </row>
    <row r="595" spans="1:3" ht="13.5" customHeight="1">
      <c r="A595" s="796">
        <v>9331</v>
      </c>
      <c r="B595" s="797" t="s">
        <v>899</v>
      </c>
      <c r="C595" s="798"/>
    </row>
    <row r="596" spans="1:3" ht="13.5" customHeight="1">
      <c r="A596" s="796">
        <v>9332</v>
      </c>
      <c r="B596" s="797" t="s">
        <v>900</v>
      </c>
      <c r="C596" s="798"/>
    </row>
    <row r="597" spans="1:3" s="85" customFormat="1" ht="13.5" customHeight="1">
      <c r="A597" s="796">
        <v>9333</v>
      </c>
      <c r="B597" s="797" t="s">
        <v>901</v>
      </c>
      <c r="C597" s="798">
        <v>43</v>
      </c>
    </row>
    <row r="598" spans="1:3" s="85" customFormat="1" ht="13.5" customHeight="1">
      <c r="A598" s="796">
        <v>9334</v>
      </c>
      <c r="B598" s="797" t="s">
        <v>902</v>
      </c>
      <c r="C598" s="798">
        <v>1</v>
      </c>
    </row>
    <row r="599" spans="1:3" ht="13.5" customHeight="1">
      <c r="A599" s="819">
        <v>94</v>
      </c>
      <c r="B599" s="820" t="s">
        <v>379</v>
      </c>
      <c r="C599" s="776">
        <v>17</v>
      </c>
    </row>
    <row r="600" spans="1:3" ht="13.5" customHeight="1">
      <c r="A600" s="821">
        <v>941</v>
      </c>
      <c r="B600" s="822" t="s">
        <v>903</v>
      </c>
      <c r="C600" s="776">
        <v>17</v>
      </c>
    </row>
    <row r="601" spans="1:3" s="85" customFormat="1" ht="13.5" customHeight="1">
      <c r="A601" s="823">
        <v>9411</v>
      </c>
      <c r="B601" s="824" t="s">
        <v>904</v>
      </c>
      <c r="C601" s="798">
        <v>7</v>
      </c>
    </row>
    <row r="602" spans="1:3" s="85" customFormat="1" ht="13.5" customHeight="1">
      <c r="A602" s="796">
        <v>9412</v>
      </c>
      <c r="B602" s="797" t="s">
        <v>905</v>
      </c>
      <c r="C602" s="798">
        <v>10</v>
      </c>
    </row>
    <row r="603" spans="1:3" ht="13.5" customHeight="1">
      <c r="A603" s="799">
        <v>95</v>
      </c>
      <c r="B603" s="800" t="s">
        <v>381</v>
      </c>
      <c r="C603" s="776">
        <v>4</v>
      </c>
    </row>
    <row r="604" spans="1:3" s="85" customFormat="1" ht="13.5" customHeight="1">
      <c r="A604" s="799">
        <v>951</v>
      </c>
      <c r="B604" s="800" t="s">
        <v>906</v>
      </c>
      <c r="C604" s="776">
        <v>4</v>
      </c>
    </row>
    <row r="605" spans="1:3" ht="13.5" customHeight="1">
      <c r="A605" s="796">
        <v>9510</v>
      </c>
      <c r="B605" s="797" t="s">
        <v>906</v>
      </c>
      <c r="C605" s="798">
        <v>4</v>
      </c>
    </row>
    <row r="606" spans="1:3" s="85" customFormat="1" ht="13.5" customHeight="1">
      <c r="A606" s="799">
        <v>952</v>
      </c>
      <c r="B606" s="800" t="s">
        <v>907</v>
      </c>
      <c r="C606" s="776">
        <v>0</v>
      </c>
    </row>
    <row r="607" spans="1:3" s="85" customFormat="1" ht="13.5" customHeight="1">
      <c r="A607" s="796">
        <v>9520</v>
      </c>
      <c r="B607" s="797" t="s">
        <v>907</v>
      </c>
      <c r="C607" s="798"/>
    </row>
    <row r="608" spans="1:3" ht="13.5" customHeight="1">
      <c r="A608" s="799">
        <v>96</v>
      </c>
      <c r="B608" s="800" t="s">
        <v>383</v>
      </c>
      <c r="C608" s="776">
        <v>123</v>
      </c>
    </row>
    <row r="609" spans="1:3" ht="13.5" customHeight="1">
      <c r="A609" s="799">
        <v>961</v>
      </c>
      <c r="B609" s="800" t="s">
        <v>908</v>
      </c>
      <c r="C609" s="776">
        <v>32</v>
      </c>
    </row>
    <row r="610" spans="1:3" ht="13.5" customHeight="1">
      <c r="A610" s="796">
        <v>9611</v>
      </c>
      <c r="B610" s="797" t="s">
        <v>909</v>
      </c>
      <c r="C610" s="798">
        <v>24</v>
      </c>
    </row>
    <row r="611" spans="1:3" s="85" customFormat="1" ht="13.5" customHeight="1">
      <c r="A611" s="796">
        <v>9612</v>
      </c>
      <c r="B611" s="797" t="s">
        <v>910</v>
      </c>
      <c r="C611" s="798">
        <v>2</v>
      </c>
    </row>
    <row r="612" spans="1:3" ht="13.5" customHeight="1">
      <c r="A612" s="796">
        <v>9613</v>
      </c>
      <c r="B612" s="797" t="s">
        <v>911</v>
      </c>
      <c r="C612" s="798">
        <v>6</v>
      </c>
    </row>
    <row r="613" spans="1:3" ht="13.5" customHeight="1">
      <c r="A613" s="799">
        <v>962</v>
      </c>
      <c r="B613" s="800" t="s">
        <v>912</v>
      </c>
      <c r="C613" s="776">
        <v>91</v>
      </c>
    </row>
    <row r="614" spans="1:3" ht="13.5" customHeight="1">
      <c r="A614" s="796">
        <v>9621</v>
      </c>
      <c r="B614" s="797" t="s">
        <v>913</v>
      </c>
      <c r="C614" s="798">
        <v>21</v>
      </c>
    </row>
    <row r="615" spans="1:3" ht="13.5" customHeight="1">
      <c r="A615" s="796">
        <v>9622</v>
      </c>
      <c r="B615" s="797" t="s">
        <v>914</v>
      </c>
      <c r="C615" s="798">
        <v>62</v>
      </c>
    </row>
    <row r="616" spans="1:3" ht="13.5" customHeight="1">
      <c r="A616" s="796">
        <v>9623</v>
      </c>
      <c r="B616" s="797" t="s">
        <v>915</v>
      </c>
      <c r="C616" s="798">
        <v>7</v>
      </c>
    </row>
    <row r="617" spans="1:3">
      <c r="A617" s="796">
        <v>9624</v>
      </c>
      <c r="B617" s="797" t="s">
        <v>916</v>
      </c>
      <c r="C617" s="798"/>
    </row>
    <row r="618" spans="1:3">
      <c r="A618" s="796">
        <v>9629</v>
      </c>
      <c r="B618" s="797" t="s">
        <v>917</v>
      </c>
      <c r="C618" s="798">
        <v>1</v>
      </c>
    </row>
    <row r="619" spans="1:3" ht="18" customHeight="1">
      <c r="A619" s="768"/>
      <c r="B619" s="769" t="s">
        <v>253</v>
      </c>
      <c r="C619" s="769">
        <v>2370</v>
      </c>
    </row>
  </sheetData>
  <pageMargins left="0.55118110236220474" right="0.51181102362204722" top="0.6692913385826772" bottom="0.47244094488188981" header="0.27559055118110237" footer="0.19685039370078741"/>
  <pageSetup paperSize="9" scale="97" firstPageNumber="0" fitToHeight="0" orientation="portrait" useFirstPageNumber="1" r:id="rId1"/>
  <headerFooter alignWithMargins="0">
    <oddHeader>&amp;C&amp;"Times New Roman CYR,Regular"Трудови злополуки по чл. 55, ал. 1 от КСО - 2024 г. - брой - разпределение по "Професия"
(Национална класификация на професиите и длъжностите, 2011 (НКПД-2011)</oddHeader>
    <oddFooter>&amp;C&amp;"Times New Roman CYR,Regular"&amp;8НАЦИОНАЛЕН  ОСИГУРИТЕЛЕН  ИНСТИТУТ&amp;R77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A1:C38"/>
  <sheetViews>
    <sheetView view="pageBreakPreview" zoomScaleNormal="100" workbookViewId="0"/>
  </sheetViews>
  <sheetFormatPr defaultColWidth="9" defaultRowHeight="12.75"/>
  <cols>
    <col min="1" max="1" width="79.5703125" style="846" customWidth="1"/>
    <col min="2" max="2" width="4.7109375" style="847" customWidth="1"/>
    <col min="3" max="3" width="6.42578125" style="848" customWidth="1"/>
    <col min="4" max="246" width="9.140625" style="71"/>
    <col min="247" max="247" width="79.5703125" style="71" customWidth="1"/>
    <col min="248" max="248" width="4.7109375" style="71" customWidth="1"/>
    <col min="249" max="249" width="6.42578125" style="71" customWidth="1"/>
    <col min="250" max="250" width="12.28515625" style="71" customWidth="1"/>
    <col min="251" max="251" width="5.85546875" style="71" customWidth="1"/>
    <col min="252" max="252" width="6.42578125" style="71" customWidth="1"/>
    <col min="253" max="258" width="6.140625" style="71" customWidth="1"/>
    <col min="259" max="502" width="9.140625" style="71"/>
    <col min="503" max="503" width="79.5703125" style="71" customWidth="1"/>
    <col min="504" max="504" width="4.7109375" style="71" customWidth="1"/>
    <col min="505" max="505" width="6.42578125" style="71" customWidth="1"/>
    <col min="506" max="506" width="12.28515625" style="71" customWidth="1"/>
    <col min="507" max="507" width="5.85546875" style="71" customWidth="1"/>
    <col min="508" max="508" width="6.42578125" style="71" customWidth="1"/>
    <col min="509" max="514" width="6.140625" style="71" customWidth="1"/>
    <col min="515" max="758" width="9.140625" style="71"/>
    <col min="759" max="759" width="79.5703125" style="71" customWidth="1"/>
    <col min="760" max="760" width="4.7109375" style="71" customWidth="1"/>
    <col min="761" max="761" width="6.42578125" style="71" customWidth="1"/>
    <col min="762" max="762" width="12.28515625" style="71" customWidth="1"/>
    <col min="763" max="763" width="5.85546875" style="71" customWidth="1"/>
    <col min="764" max="764" width="6.42578125" style="71" customWidth="1"/>
    <col min="765" max="770" width="6.140625" style="71" customWidth="1"/>
    <col min="771" max="1014" width="9.140625" style="71"/>
    <col min="1015" max="1015" width="79.5703125" style="71" customWidth="1"/>
    <col min="1016" max="1016" width="4.7109375" style="71" customWidth="1"/>
    <col min="1017" max="1017" width="6.42578125" style="71" customWidth="1"/>
    <col min="1018" max="1018" width="12.28515625" style="71" customWidth="1"/>
    <col min="1019" max="1019" width="5.85546875" style="71" customWidth="1"/>
    <col min="1020" max="1020" width="6.42578125" style="71" customWidth="1"/>
    <col min="1021" max="1026" width="6.140625" style="71" customWidth="1"/>
    <col min="1027" max="1270" width="9.140625" style="71"/>
    <col min="1271" max="1271" width="79.5703125" style="71" customWidth="1"/>
    <col min="1272" max="1272" width="4.7109375" style="71" customWidth="1"/>
    <col min="1273" max="1273" width="6.42578125" style="71" customWidth="1"/>
    <col min="1274" max="1274" width="12.28515625" style="71" customWidth="1"/>
    <col min="1275" max="1275" width="5.85546875" style="71" customWidth="1"/>
    <col min="1276" max="1276" width="6.42578125" style="71" customWidth="1"/>
    <col min="1277" max="1282" width="6.140625" style="71" customWidth="1"/>
    <col min="1283" max="1526" width="9.140625" style="71"/>
    <col min="1527" max="1527" width="79.5703125" style="71" customWidth="1"/>
    <col min="1528" max="1528" width="4.7109375" style="71" customWidth="1"/>
    <col min="1529" max="1529" width="6.42578125" style="71" customWidth="1"/>
    <col min="1530" max="1530" width="12.28515625" style="71" customWidth="1"/>
    <col min="1531" max="1531" width="5.85546875" style="71" customWidth="1"/>
    <col min="1532" max="1532" width="6.42578125" style="71" customWidth="1"/>
    <col min="1533" max="1538" width="6.140625" style="71" customWidth="1"/>
    <col min="1539" max="1782" width="9.140625" style="71"/>
    <col min="1783" max="1783" width="79.5703125" style="71" customWidth="1"/>
    <col min="1784" max="1784" width="4.7109375" style="71" customWidth="1"/>
    <col min="1785" max="1785" width="6.42578125" style="71" customWidth="1"/>
    <col min="1786" max="1786" width="12.28515625" style="71" customWidth="1"/>
    <col min="1787" max="1787" width="5.85546875" style="71" customWidth="1"/>
    <col min="1788" max="1788" width="6.42578125" style="71" customWidth="1"/>
    <col min="1789" max="1794" width="6.140625" style="71" customWidth="1"/>
    <col min="1795" max="2038" width="9.140625" style="71"/>
    <col min="2039" max="2039" width="79.5703125" style="71" customWidth="1"/>
    <col min="2040" max="2040" width="4.7109375" style="71" customWidth="1"/>
    <col min="2041" max="2041" width="6.42578125" style="71" customWidth="1"/>
    <col min="2042" max="2042" width="12.28515625" style="71" customWidth="1"/>
    <col min="2043" max="2043" width="5.85546875" style="71" customWidth="1"/>
    <col min="2044" max="2044" width="6.42578125" style="71" customWidth="1"/>
    <col min="2045" max="2050" width="6.140625" style="71" customWidth="1"/>
    <col min="2051" max="2294" width="9.140625" style="71"/>
    <col min="2295" max="2295" width="79.5703125" style="71" customWidth="1"/>
    <col min="2296" max="2296" width="4.7109375" style="71" customWidth="1"/>
    <col min="2297" max="2297" width="6.42578125" style="71" customWidth="1"/>
    <col min="2298" max="2298" width="12.28515625" style="71" customWidth="1"/>
    <col min="2299" max="2299" width="5.85546875" style="71" customWidth="1"/>
    <col min="2300" max="2300" width="6.42578125" style="71" customWidth="1"/>
    <col min="2301" max="2306" width="6.140625" style="71" customWidth="1"/>
    <col min="2307" max="2550" width="9.140625" style="71"/>
    <col min="2551" max="2551" width="79.5703125" style="71" customWidth="1"/>
    <col min="2552" max="2552" width="4.7109375" style="71" customWidth="1"/>
    <col min="2553" max="2553" width="6.42578125" style="71" customWidth="1"/>
    <col min="2554" max="2554" width="12.28515625" style="71" customWidth="1"/>
    <col min="2555" max="2555" width="5.85546875" style="71" customWidth="1"/>
    <col min="2556" max="2556" width="6.42578125" style="71" customWidth="1"/>
    <col min="2557" max="2562" width="6.140625" style="71" customWidth="1"/>
    <col min="2563" max="2806" width="9.140625" style="71"/>
    <col min="2807" max="2807" width="79.5703125" style="71" customWidth="1"/>
    <col min="2808" max="2808" width="4.7109375" style="71" customWidth="1"/>
    <col min="2809" max="2809" width="6.42578125" style="71" customWidth="1"/>
    <col min="2810" max="2810" width="12.28515625" style="71" customWidth="1"/>
    <col min="2811" max="2811" width="5.85546875" style="71" customWidth="1"/>
    <col min="2812" max="2812" width="6.42578125" style="71" customWidth="1"/>
    <col min="2813" max="2818" width="6.140625" style="71" customWidth="1"/>
    <col min="2819" max="3062" width="9.140625" style="71"/>
    <col min="3063" max="3063" width="79.5703125" style="71" customWidth="1"/>
    <col min="3064" max="3064" width="4.7109375" style="71" customWidth="1"/>
    <col min="3065" max="3065" width="6.42578125" style="71" customWidth="1"/>
    <col min="3066" max="3066" width="12.28515625" style="71" customWidth="1"/>
    <col min="3067" max="3067" width="5.85546875" style="71" customWidth="1"/>
    <col min="3068" max="3068" width="6.42578125" style="71" customWidth="1"/>
    <col min="3069" max="3074" width="6.140625" style="71" customWidth="1"/>
    <col min="3075" max="3318" width="9.140625" style="71"/>
    <col min="3319" max="3319" width="79.5703125" style="71" customWidth="1"/>
    <col min="3320" max="3320" width="4.7109375" style="71" customWidth="1"/>
    <col min="3321" max="3321" width="6.42578125" style="71" customWidth="1"/>
    <col min="3322" max="3322" width="12.28515625" style="71" customWidth="1"/>
    <col min="3323" max="3323" width="5.85546875" style="71" customWidth="1"/>
    <col min="3324" max="3324" width="6.42578125" style="71" customWidth="1"/>
    <col min="3325" max="3330" width="6.140625" style="71" customWidth="1"/>
    <col min="3331" max="3574" width="9.140625" style="71"/>
    <col min="3575" max="3575" width="79.5703125" style="71" customWidth="1"/>
    <col min="3576" max="3576" width="4.7109375" style="71" customWidth="1"/>
    <col min="3577" max="3577" width="6.42578125" style="71" customWidth="1"/>
    <col min="3578" max="3578" width="12.28515625" style="71" customWidth="1"/>
    <col min="3579" max="3579" width="5.85546875" style="71" customWidth="1"/>
    <col min="3580" max="3580" width="6.42578125" style="71" customWidth="1"/>
    <col min="3581" max="3586" width="6.140625" style="71" customWidth="1"/>
    <col min="3587" max="3830" width="9.140625" style="71"/>
    <col min="3831" max="3831" width="79.5703125" style="71" customWidth="1"/>
    <col min="3832" max="3832" width="4.7109375" style="71" customWidth="1"/>
    <col min="3833" max="3833" width="6.42578125" style="71" customWidth="1"/>
    <col min="3834" max="3834" width="12.28515625" style="71" customWidth="1"/>
    <col min="3835" max="3835" width="5.85546875" style="71" customWidth="1"/>
    <col min="3836" max="3836" width="6.42578125" style="71" customWidth="1"/>
    <col min="3837" max="3842" width="6.140625" style="71" customWidth="1"/>
    <col min="3843" max="4086" width="9.140625" style="71"/>
    <col min="4087" max="4087" width="79.5703125" style="71" customWidth="1"/>
    <col min="4088" max="4088" width="4.7109375" style="71" customWidth="1"/>
    <col min="4089" max="4089" width="6.42578125" style="71" customWidth="1"/>
    <col min="4090" max="4090" width="12.28515625" style="71" customWidth="1"/>
    <col min="4091" max="4091" width="5.85546875" style="71" customWidth="1"/>
    <col min="4092" max="4092" width="6.42578125" style="71" customWidth="1"/>
    <col min="4093" max="4098" width="6.140625" style="71" customWidth="1"/>
    <col min="4099" max="4342" width="9.140625" style="71"/>
    <col min="4343" max="4343" width="79.5703125" style="71" customWidth="1"/>
    <col min="4344" max="4344" width="4.7109375" style="71" customWidth="1"/>
    <col min="4345" max="4345" width="6.42578125" style="71" customWidth="1"/>
    <col min="4346" max="4346" width="12.28515625" style="71" customWidth="1"/>
    <col min="4347" max="4347" width="5.85546875" style="71" customWidth="1"/>
    <col min="4348" max="4348" width="6.42578125" style="71" customWidth="1"/>
    <col min="4349" max="4354" width="6.140625" style="71" customWidth="1"/>
    <col min="4355" max="4598" width="9.140625" style="71"/>
    <col min="4599" max="4599" width="79.5703125" style="71" customWidth="1"/>
    <col min="4600" max="4600" width="4.7109375" style="71" customWidth="1"/>
    <col min="4601" max="4601" width="6.42578125" style="71" customWidth="1"/>
    <col min="4602" max="4602" width="12.28515625" style="71" customWidth="1"/>
    <col min="4603" max="4603" width="5.85546875" style="71" customWidth="1"/>
    <col min="4604" max="4604" width="6.42578125" style="71" customWidth="1"/>
    <col min="4605" max="4610" width="6.140625" style="71" customWidth="1"/>
    <col min="4611" max="4854" width="9.140625" style="71"/>
    <col min="4855" max="4855" width="79.5703125" style="71" customWidth="1"/>
    <col min="4856" max="4856" width="4.7109375" style="71" customWidth="1"/>
    <col min="4857" max="4857" width="6.42578125" style="71" customWidth="1"/>
    <col min="4858" max="4858" width="12.28515625" style="71" customWidth="1"/>
    <col min="4859" max="4859" width="5.85546875" style="71" customWidth="1"/>
    <col min="4860" max="4860" width="6.42578125" style="71" customWidth="1"/>
    <col min="4861" max="4866" width="6.140625" style="71" customWidth="1"/>
    <col min="4867" max="5110" width="9.140625" style="71"/>
    <col min="5111" max="5111" width="79.5703125" style="71" customWidth="1"/>
    <col min="5112" max="5112" width="4.7109375" style="71" customWidth="1"/>
    <col min="5113" max="5113" width="6.42578125" style="71" customWidth="1"/>
    <col min="5114" max="5114" width="12.28515625" style="71" customWidth="1"/>
    <col min="5115" max="5115" width="5.85546875" style="71" customWidth="1"/>
    <col min="5116" max="5116" width="6.42578125" style="71" customWidth="1"/>
    <col min="5117" max="5122" width="6.140625" style="71" customWidth="1"/>
    <col min="5123" max="5366" width="9.140625" style="71"/>
    <col min="5367" max="5367" width="79.5703125" style="71" customWidth="1"/>
    <col min="5368" max="5368" width="4.7109375" style="71" customWidth="1"/>
    <col min="5369" max="5369" width="6.42578125" style="71" customWidth="1"/>
    <col min="5370" max="5370" width="12.28515625" style="71" customWidth="1"/>
    <col min="5371" max="5371" width="5.85546875" style="71" customWidth="1"/>
    <col min="5372" max="5372" width="6.42578125" style="71" customWidth="1"/>
    <col min="5373" max="5378" width="6.140625" style="71" customWidth="1"/>
    <col min="5379" max="5622" width="9.140625" style="71"/>
    <col min="5623" max="5623" width="79.5703125" style="71" customWidth="1"/>
    <col min="5624" max="5624" width="4.7109375" style="71" customWidth="1"/>
    <col min="5625" max="5625" width="6.42578125" style="71" customWidth="1"/>
    <col min="5626" max="5626" width="12.28515625" style="71" customWidth="1"/>
    <col min="5627" max="5627" width="5.85546875" style="71" customWidth="1"/>
    <col min="5628" max="5628" width="6.42578125" style="71" customWidth="1"/>
    <col min="5629" max="5634" width="6.140625" style="71" customWidth="1"/>
    <col min="5635" max="5878" width="9.140625" style="71"/>
    <col min="5879" max="5879" width="79.5703125" style="71" customWidth="1"/>
    <col min="5880" max="5880" width="4.7109375" style="71" customWidth="1"/>
    <col min="5881" max="5881" width="6.42578125" style="71" customWidth="1"/>
    <col min="5882" max="5882" width="12.28515625" style="71" customWidth="1"/>
    <col min="5883" max="5883" width="5.85546875" style="71" customWidth="1"/>
    <col min="5884" max="5884" width="6.42578125" style="71" customWidth="1"/>
    <col min="5885" max="5890" width="6.140625" style="71" customWidth="1"/>
    <col min="5891" max="6134" width="9.140625" style="71"/>
    <col min="6135" max="6135" width="79.5703125" style="71" customWidth="1"/>
    <col min="6136" max="6136" width="4.7109375" style="71" customWidth="1"/>
    <col min="6137" max="6137" width="6.42578125" style="71" customWidth="1"/>
    <col min="6138" max="6138" width="12.28515625" style="71" customWidth="1"/>
    <col min="6139" max="6139" width="5.85546875" style="71" customWidth="1"/>
    <col min="6140" max="6140" width="6.42578125" style="71" customWidth="1"/>
    <col min="6141" max="6146" width="6.140625" style="71" customWidth="1"/>
    <col min="6147" max="6390" width="9.140625" style="71"/>
    <col min="6391" max="6391" width="79.5703125" style="71" customWidth="1"/>
    <col min="6392" max="6392" width="4.7109375" style="71" customWidth="1"/>
    <col min="6393" max="6393" width="6.42578125" style="71" customWidth="1"/>
    <col min="6394" max="6394" width="12.28515625" style="71" customWidth="1"/>
    <col min="6395" max="6395" width="5.85546875" style="71" customWidth="1"/>
    <col min="6396" max="6396" width="6.42578125" style="71" customWidth="1"/>
    <col min="6397" max="6402" width="6.140625" style="71" customWidth="1"/>
    <col min="6403" max="6646" width="9.140625" style="71"/>
    <col min="6647" max="6647" width="79.5703125" style="71" customWidth="1"/>
    <col min="6648" max="6648" width="4.7109375" style="71" customWidth="1"/>
    <col min="6649" max="6649" width="6.42578125" style="71" customWidth="1"/>
    <col min="6650" max="6650" width="12.28515625" style="71" customWidth="1"/>
    <col min="6651" max="6651" width="5.85546875" style="71" customWidth="1"/>
    <col min="6652" max="6652" width="6.42578125" style="71" customWidth="1"/>
    <col min="6653" max="6658" width="6.140625" style="71" customWidth="1"/>
    <col min="6659" max="6902" width="9.140625" style="71"/>
    <col min="6903" max="6903" width="79.5703125" style="71" customWidth="1"/>
    <col min="6904" max="6904" width="4.7109375" style="71" customWidth="1"/>
    <col min="6905" max="6905" width="6.42578125" style="71" customWidth="1"/>
    <col min="6906" max="6906" width="12.28515625" style="71" customWidth="1"/>
    <col min="6907" max="6907" width="5.85546875" style="71" customWidth="1"/>
    <col min="6908" max="6908" width="6.42578125" style="71" customWidth="1"/>
    <col min="6909" max="6914" width="6.140625" style="71" customWidth="1"/>
    <col min="6915" max="7158" width="9.140625" style="71"/>
    <col min="7159" max="7159" width="79.5703125" style="71" customWidth="1"/>
    <col min="7160" max="7160" width="4.7109375" style="71" customWidth="1"/>
    <col min="7161" max="7161" width="6.42578125" style="71" customWidth="1"/>
    <col min="7162" max="7162" width="12.28515625" style="71" customWidth="1"/>
    <col min="7163" max="7163" width="5.85546875" style="71" customWidth="1"/>
    <col min="7164" max="7164" width="6.42578125" style="71" customWidth="1"/>
    <col min="7165" max="7170" width="6.140625" style="71" customWidth="1"/>
    <col min="7171" max="7414" width="9.140625" style="71"/>
    <col min="7415" max="7415" width="79.5703125" style="71" customWidth="1"/>
    <col min="7416" max="7416" width="4.7109375" style="71" customWidth="1"/>
    <col min="7417" max="7417" width="6.42578125" style="71" customWidth="1"/>
    <col min="7418" max="7418" width="12.28515625" style="71" customWidth="1"/>
    <col min="7419" max="7419" width="5.85546875" style="71" customWidth="1"/>
    <col min="7420" max="7420" width="6.42578125" style="71" customWidth="1"/>
    <col min="7421" max="7426" width="6.140625" style="71" customWidth="1"/>
    <col min="7427" max="7670" width="9.140625" style="71"/>
    <col min="7671" max="7671" width="79.5703125" style="71" customWidth="1"/>
    <col min="7672" max="7672" width="4.7109375" style="71" customWidth="1"/>
    <col min="7673" max="7673" width="6.42578125" style="71" customWidth="1"/>
    <col min="7674" max="7674" width="12.28515625" style="71" customWidth="1"/>
    <col min="7675" max="7675" width="5.85546875" style="71" customWidth="1"/>
    <col min="7676" max="7676" width="6.42578125" style="71" customWidth="1"/>
    <col min="7677" max="7682" width="6.140625" style="71" customWidth="1"/>
    <col min="7683" max="7926" width="9.140625" style="71"/>
    <col min="7927" max="7927" width="79.5703125" style="71" customWidth="1"/>
    <col min="7928" max="7928" width="4.7109375" style="71" customWidth="1"/>
    <col min="7929" max="7929" width="6.42578125" style="71" customWidth="1"/>
    <col min="7930" max="7930" width="12.28515625" style="71" customWidth="1"/>
    <col min="7931" max="7931" width="5.85546875" style="71" customWidth="1"/>
    <col min="7932" max="7932" width="6.42578125" style="71" customWidth="1"/>
    <col min="7933" max="7938" width="6.140625" style="71" customWidth="1"/>
    <col min="7939" max="8182" width="9.140625" style="71"/>
    <col min="8183" max="8183" width="79.5703125" style="71" customWidth="1"/>
    <col min="8184" max="8184" width="4.7109375" style="71" customWidth="1"/>
    <col min="8185" max="8185" width="6.42578125" style="71" customWidth="1"/>
    <col min="8186" max="8186" width="12.28515625" style="71" customWidth="1"/>
    <col min="8187" max="8187" width="5.85546875" style="71" customWidth="1"/>
    <col min="8188" max="8188" width="6.42578125" style="71" customWidth="1"/>
    <col min="8189" max="8194" width="6.140625" style="71" customWidth="1"/>
    <col min="8195" max="8438" width="9.140625" style="71"/>
    <col min="8439" max="8439" width="79.5703125" style="71" customWidth="1"/>
    <col min="8440" max="8440" width="4.7109375" style="71" customWidth="1"/>
    <col min="8441" max="8441" width="6.42578125" style="71" customWidth="1"/>
    <col min="8442" max="8442" width="12.28515625" style="71" customWidth="1"/>
    <col min="8443" max="8443" width="5.85546875" style="71" customWidth="1"/>
    <col min="8444" max="8444" width="6.42578125" style="71" customWidth="1"/>
    <col min="8445" max="8450" width="6.140625" style="71" customWidth="1"/>
    <col min="8451" max="8694" width="9.140625" style="71"/>
    <col min="8695" max="8695" width="79.5703125" style="71" customWidth="1"/>
    <col min="8696" max="8696" width="4.7109375" style="71" customWidth="1"/>
    <col min="8697" max="8697" width="6.42578125" style="71" customWidth="1"/>
    <col min="8698" max="8698" width="12.28515625" style="71" customWidth="1"/>
    <col min="8699" max="8699" width="5.85546875" style="71" customWidth="1"/>
    <col min="8700" max="8700" width="6.42578125" style="71" customWidth="1"/>
    <col min="8701" max="8706" width="6.140625" style="71" customWidth="1"/>
    <col min="8707" max="8950" width="9.140625" style="71"/>
    <col min="8951" max="8951" width="79.5703125" style="71" customWidth="1"/>
    <col min="8952" max="8952" width="4.7109375" style="71" customWidth="1"/>
    <col min="8953" max="8953" width="6.42578125" style="71" customWidth="1"/>
    <col min="8954" max="8954" width="12.28515625" style="71" customWidth="1"/>
    <col min="8955" max="8955" width="5.85546875" style="71" customWidth="1"/>
    <col min="8956" max="8956" width="6.42578125" style="71" customWidth="1"/>
    <col min="8957" max="8962" width="6.140625" style="71" customWidth="1"/>
    <col min="8963" max="9206" width="9.140625" style="71"/>
    <col min="9207" max="9207" width="79.5703125" style="71" customWidth="1"/>
    <col min="9208" max="9208" width="4.7109375" style="71" customWidth="1"/>
    <col min="9209" max="9209" width="6.42578125" style="71" customWidth="1"/>
    <col min="9210" max="9210" width="12.28515625" style="71" customWidth="1"/>
    <col min="9211" max="9211" width="5.85546875" style="71" customWidth="1"/>
    <col min="9212" max="9212" width="6.42578125" style="71" customWidth="1"/>
    <col min="9213" max="9218" width="6.140625" style="71" customWidth="1"/>
    <col min="9219" max="9462" width="9.140625" style="71"/>
    <col min="9463" max="9463" width="79.5703125" style="71" customWidth="1"/>
    <col min="9464" max="9464" width="4.7109375" style="71" customWidth="1"/>
    <col min="9465" max="9465" width="6.42578125" style="71" customWidth="1"/>
    <col min="9466" max="9466" width="12.28515625" style="71" customWidth="1"/>
    <col min="9467" max="9467" width="5.85546875" style="71" customWidth="1"/>
    <col min="9468" max="9468" width="6.42578125" style="71" customWidth="1"/>
    <col min="9469" max="9474" width="6.140625" style="71" customWidth="1"/>
    <col min="9475" max="9718" width="9.140625" style="71"/>
    <col min="9719" max="9719" width="79.5703125" style="71" customWidth="1"/>
    <col min="9720" max="9720" width="4.7109375" style="71" customWidth="1"/>
    <col min="9721" max="9721" width="6.42578125" style="71" customWidth="1"/>
    <col min="9722" max="9722" width="12.28515625" style="71" customWidth="1"/>
    <col min="9723" max="9723" width="5.85546875" style="71" customWidth="1"/>
    <col min="9724" max="9724" width="6.42578125" style="71" customWidth="1"/>
    <col min="9725" max="9730" width="6.140625" style="71" customWidth="1"/>
    <col min="9731" max="9974" width="9.140625" style="71"/>
    <col min="9975" max="9975" width="79.5703125" style="71" customWidth="1"/>
    <col min="9976" max="9976" width="4.7109375" style="71" customWidth="1"/>
    <col min="9977" max="9977" width="6.42578125" style="71" customWidth="1"/>
    <col min="9978" max="9978" width="12.28515625" style="71" customWidth="1"/>
    <col min="9979" max="9979" width="5.85546875" style="71" customWidth="1"/>
    <col min="9980" max="9980" width="6.42578125" style="71" customWidth="1"/>
    <col min="9981" max="9986" width="6.140625" style="71" customWidth="1"/>
    <col min="9987" max="10230" width="9.140625" style="71"/>
    <col min="10231" max="10231" width="79.5703125" style="71" customWidth="1"/>
    <col min="10232" max="10232" width="4.7109375" style="71" customWidth="1"/>
    <col min="10233" max="10233" width="6.42578125" style="71" customWidth="1"/>
    <col min="10234" max="10234" width="12.28515625" style="71" customWidth="1"/>
    <col min="10235" max="10235" width="5.85546875" style="71" customWidth="1"/>
    <col min="10236" max="10236" width="6.42578125" style="71" customWidth="1"/>
    <col min="10237" max="10242" width="6.140625" style="71" customWidth="1"/>
    <col min="10243" max="10486" width="9.140625" style="71"/>
    <col min="10487" max="10487" width="79.5703125" style="71" customWidth="1"/>
    <col min="10488" max="10488" width="4.7109375" style="71" customWidth="1"/>
    <col min="10489" max="10489" width="6.42578125" style="71" customWidth="1"/>
    <col min="10490" max="10490" width="12.28515625" style="71" customWidth="1"/>
    <col min="10491" max="10491" width="5.85546875" style="71" customWidth="1"/>
    <col min="10492" max="10492" width="6.42578125" style="71" customWidth="1"/>
    <col min="10493" max="10498" width="6.140625" style="71" customWidth="1"/>
    <col min="10499" max="10742" width="9.140625" style="71"/>
    <col min="10743" max="10743" width="79.5703125" style="71" customWidth="1"/>
    <col min="10744" max="10744" width="4.7109375" style="71" customWidth="1"/>
    <col min="10745" max="10745" width="6.42578125" style="71" customWidth="1"/>
    <col min="10746" max="10746" width="12.28515625" style="71" customWidth="1"/>
    <col min="10747" max="10747" width="5.85546875" style="71" customWidth="1"/>
    <col min="10748" max="10748" width="6.42578125" style="71" customWidth="1"/>
    <col min="10749" max="10754" width="6.140625" style="71" customWidth="1"/>
    <col min="10755" max="10998" width="9.140625" style="71"/>
    <col min="10999" max="10999" width="79.5703125" style="71" customWidth="1"/>
    <col min="11000" max="11000" width="4.7109375" style="71" customWidth="1"/>
    <col min="11001" max="11001" width="6.42578125" style="71" customWidth="1"/>
    <col min="11002" max="11002" width="12.28515625" style="71" customWidth="1"/>
    <col min="11003" max="11003" width="5.85546875" style="71" customWidth="1"/>
    <col min="11004" max="11004" width="6.42578125" style="71" customWidth="1"/>
    <col min="11005" max="11010" width="6.140625" style="71" customWidth="1"/>
    <col min="11011" max="11254" width="9.140625" style="71"/>
    <col min="11255" max="11255" width="79.5703125" style="71" customWidth="1"/>
    <col min="11256" max="11256" width="4.7109375" style="71" customWidth="1"/>
    <col min="11257" max="11257" width="6.42578125" style="71" customWidth="1"/>
    <col min="11258" max="11258" width="12.28515625" style="71" customWidth="1"/>
    <col min="11259" max="11259" width="5.85546875" style="71" customWidth="1"/>
    <col min="11260" max="11260" width="6.42578125" style="71" customWidth="1"/>
    <col min="11261" max="11266" width="6.140625" style="71" customWidth="1"/>
    <col min="11267" max="11510" width="9.140625" style="71"/>
    <col min="11511" max="11511" width="79.5703125" style="71" customWidth="1"/>
    <col min="11512" max="11512" width="4.7109375" style="71" customWidth="1"/>
    <col min="11513" max="11513" width="6.42578125" style="71" customWidth="1"/>
    <col min="11514" max="11514" width="12.28515625" style="71" customWidth="1"/>
    <col min="11515" max="11515" width="5.85546875" style="71" customWidth="1"/>
    <col min="11516" max="11516" width="6.42578125" style="71" customWidth="1"/>
    <col min="11517" max="11522" width="6.140625" style="71" customWidth="1"/>
    <col min="11523" max="11766" width="9.140625" style="71"/>
    <col min="11767" max="11767" width="79.5703125" style="71" customWidth="1"/>
    <col min="11768" max="11768" width="4.7109375" style="71" customWidth="1"/>
    <col min="11769" max="11769" width="6.42578125" style="71" customWidth="1"/>
    <col min="11770" max="11770" width="12.28515625" style="71" customWidth="1"/>
    <col min="11771" max="11771" width="5.85546875" style="71" customWidth="1"/>
    <col min="11772" max="11772" width="6.42578125" style="71" customWidth="1"/>
    <col min="11773" max="11778" width="6.140625" style="71" customWidth="1"/>
    <col min="11779" max="12022" width="9.140625" style="71"/>
    <col min="12023" max="12023" width="79.5703125" style="71" customWidth="1"/>
    <col min="12024" max="12024" width="4.7109375" style="71" customWidth="1"/>
    <col min="12025" max="12025" width="6.42578125" style="71" customWidth="1"/>
    <col min="12026" max="12026" width="12.28515625" style="71" customWidth="1"/>
    <col min="12027" max="12027" width="5.85546875" style="71" customWidth="1"/>
    <col min="12028" max="12028" width="6.42578125" style="71" customWidth="1"/>
    <col min="12029" max="12034" width="6.140625" style="71" customWidth="1"/>
    <col min="12035" max="12278" width="9.140625" style="71"/>
    <col min="12279" max="12279" width="79.5703125" style="71" customWidth="1"/>
    <col min="12280" max="12280" width="4.7109375" style="71" customWidth="1"/>
    <col min="12281" max="12281" width="6.42578125" style="71" customWidth="1"/>
    <col min="12282" max="12282" width="12.28515625" style="71" customWidth="1"/>
    <col min="12283" max="12283" width="5.85546875" style="71" customWidth="1"/>
    <col min="12284" max="12284" width="6.42578125" style="71" customWidth="1"/>
    <col min="12285" max="12290" width="6.140625" style="71" customWidth="1"/>
    <col min="12291" max="12534" width="9.140625" style="71"/>
    <col min="12535" max="12535" width="79.5703125" style="71" customWidth="1"/>
    <col min="12536" max="12536" width="4.7109375" style="71" customWidth="1"/>
    <col min="12537" max="12537" width="6.42578125" style="71" customWidth="1"/>
    <col min="12538" max="12538" width="12.28515625" style="71" customWidth="1"/>
    <col min="12539" max="12539" width="5.85546875" style="71" customWidth="1"/>
    <col min="12540" max="12540" width="6.42578125" style="71" customWidth="1"/>
    <col min="12541" max="12546" width="6.140625" style="71" customWidth="1"/>
    <col min="12547" max="12790" width="9.140625" style="71"/>
    <col min="12791" max="12791" width="79.5703125" style="71" customWidth="1"/>
    <col min="12792" max="12792" width="4.7109375" style="71" customWidth="1"/>
    <col min="12793" max="12793" width="6.42578125" style="71" customWidth="1"/>
    <col min="12794" max="12794" width="12.28515625" style="71" customWidth="1"/>
    <col min="12795" max="12795" width="5.85546875" style="71" customWidth="1"/>
    <col min="12796" max="12796" width="6.42578125" style="71" customWidth="1"/>
    <col min="12797" max="12802" width="6.140625" style="71" customWidth="1"/>
    <col min="12803" max="13046" width="9.140625" style="71"/>
    <col min="13047" max="13047" width="79.5703125" style="71" customWidth="1"/>
    <col min="13048" max="13048" width="4.7109375" style="71" customWidth="1"/>
    <col min="13049" max="13049" width="6.42578125" style="71" customWidth="1"/>
    <col min="13050" max="13050" width="12.28515625" style="71" customWidth="1"/>
    <col min="13051" max="13051" width="5.85546875" style="71" customWidth="1"/>
    <col min="13052" max="13052" width="6.42578125" style="71" customWidth="1"/>
    <col min="13053" max="13058" width="6.140625" style="71" customWidth="1"/>
    <col min="13059" max="13302" width="9.140625" style="71"/>
    <col min="13303" max="13303" width="79.5703125" style="71" customWidth="1"/>
    <col min="13304" max="13304" width="4.7109375" style="71" customWidth="1"/>
    <col min="13305" max="13305" width="6.42578125" style="71" customWidth="1"/>
    <col min="13306" max="13306" width="12.28515625" style="71" customWidth="1"/>
    <col min="13307" max="13307" width="5.85546875" style="71" customWidth="1"/>
    <col min="13308" max="13308" width="6.42578125" style="71" customWidth="1"/>
    <col min="13309" max="13314" width="6.140625" style="71" customWidth="1"/>
    <col min="13315" max="13558" width="9.140625" style="71"/>
    <col min="13559" max="13559" width="79.5703125" style="71" customWidth="1"/>
    <col min="13560" max="13560" width="4.7109375" style="71" customWidth="1"/>
    <col min="13561" max="13561" width="6.42578125" style="71" customWidth="1"/>
    <col min="13562" max="13562" width="12.28515625" style="71" customWidth="1"/>
    <col min="13563" max="13563" width="5.85546875" style="71" customWidth="1"/>
    <col min="13564" max="13564" width="6.42578125" style="71" customWidth="1"/>
    <col min="13565" max="13570" width="6.140625" style="71" customWidth="1"/>
    <col min="13571" max="13814" width="9.140625" style="71"/>
    <col min="13815" max="13815" width="79.5703125" style="71" customWidth="1"/>
    <col min="13816" max="13816" width="4.7109375" style="71" customWidth="1"/>
    <col min="13817" max="13817" width="6.42578125" style="71" customWidth="1"/>
    <col min="13818" max="13818" width="12.28515625" style="71" customWidth="1"/>
    <col min="13819" max="13819" width="5.85546875" style="71" customWidth="1"/>
    <col min="13820" max="13820" width="6.42578125" style="71" customWidth="1"/>
    <col min="13821" max="13826" width="6.140625" style="71" customWidth="1"/>
    <col min="13827" max="14070" width="9.140625" style="71"/>
    <col min="14071" max="14071" width="79.5703125" style="71" customWidth="1"/>
    <col min="14072" max="14072" width="4.7109375" style="71" customWidth="1"/>
    <col min="14073" max="14073" width="6.42578125" style="71" customWidth="1"/>
    <col min="14074" max="14074" width="12.28515625" style="71" customWidth="1"/>
    <col min="14075" max="14075" width="5.85546875" style="71" customWidth="1"/>
    <col min="14076" max="14076" width="6.42578125" style="71" customWidth="1"/>
    <col min="14077" max="14082" width="6.140625" style="71" customWidth="1"/>
    <col min="14083" max="14326" width="9.140625" style="71"/>
    <col min="14327" max="14327" width="79.5703125" style="71" customWidth="1"/>
    <col min="14328" max="14328" width="4.7109375" style="71" customWidth="1"/>
    <col min="14329" max="14329" width="6.42578125" style="71" customWidth="1"/>
    <col min="14330" max="14330" width="12.28515625" style="71" customWidth="1"/>
    <col min="14331" max="14331" width="5.85546875" style="71" customWidth="1"/>
    <col min="14332" max="14332" width="6.42578125" style="71" customWidth="1"/>
    <col min="14333" max="14338" width="6.140625" style="71" customWidth="1"/>
    <col min="14339" max="14582" width="9.140625" style="71"/>
    <col min="14583" max="14583" width="79.5703125" style="71" customWidth="1"/>
    <col min="14584" max="14584" width="4.7109375" style="71" customWidth="1"/>
    <col min="14585" max="14585" width="6.42578125" style="71" customWidth="1"/>
    <col min="14586" max="14586" width="12.28515625" style="71" customWidth="1"/>
    <col min="14587" max="14587" width="5.85546875" style="71" customWidth="1"/>
    <col min="14588" max="14588" width="6.42578125" style="71" customWidth="1"/>
    <col min="14589" max="14594" width="6.140625" style="71" customWidth="1"/>
    <col min="14595" max="14838" width="9.140625" style="71"/>
    <col min="14839" max="14839" width="79.5703125" style="71" customWidth="1"/>
    <col min="14840" max="14840" width="4.7109375" style="71" customWidth="1"/>
    <col min="14841" max="14841" width="6.42578125" style="71" customWidth="1"/>
    <col min="14842" max="14842" width="12.28515625" style="71" customWidth="1"/>
    <col min="14843" max="14843" width="5.85546875" style="71" customWidth="1"/>
    <col min="14844" max="14844" width="6.42578125" style="71" customWidth="1"/>
    <col min="14845" max="14850" width="6.140625" style="71" customWidth="1"/>
    <col min="14851" max="15094" width="9.140625" style="71"/>
    <col min="15095" max="15095" width="79.5703125" style="71" customWidth="1"/>
    <col min="15096" max="15096" width="4.7109375" style="71" customWidth="1"/>
    <col min="15097" max="15097" width="6.42578125" style="71" customWidth="1"/>
    <col min="15098" max="15098" width="12.28515625" style="71" customWidth="1"/>
    <col min="15099" max="15099" width="5.85546875" style="71" customWidth="1"/>
    <col min="15100" max="15100" width="6.42578125" style="71" customWidth="1"/>
    <col min="15101" max="15106" width="6.140625" style="71" customWidth="1"/>
    <col min="15107" max="15350" width="9.140625" style="71"/>
    <col min="15351" max="15351" width="79.5703125" style="71" customWidth="1"/>
    <col min="15352" max="15352" width="4.7109375" style="71" customWidth="1"/>
    <col min="15353" max="15353" width="6.42578125" style="71" customWidth="1"/>
    <col min="15354" max="15354" width="12.28515625" style="71" customWidth="1"/>
    <col min="15355" max="15355" width="5.85546875" style="71" customWidth="1"/>
    <col min="15356" max="15356" width="6.42578125" style="71" customWidth="1"/>
    <col min="15357" max="15362" width="6.140625" style="71" customWidth="1"/>
    <col min="15363" max="15606" width="9.140625" style="71"/>
    <col min="15607" max="15607" width="79.5703125" style="71" customWidth="1"/>
    <col min="15608" max="15608" width="4.7109375" style="71" customWidth="1"/>
    <col min="15609" max="15609" width="6.42578125" style="71" customWidth="1"/>
    <col min="15610" max="15610" width="12.28515625" style="71" customWidth="1"/>
    <col min="15611" max="15611" width="5.85546875" style="71" customWidth="1"/>
    <col min="15612" max="15612" width="6.42578125" style="71" customWidth="1"/>
    <col min="15613" max="15618" width="6.140625" style="71" customWidth="1"/>
    <col min="15619" max="15862" width="9.140625" style="71"/>
    <col min="15863" max="15863" width="79.5703125" style="71" customWidth="1"/>
    <col min="15864" max="15864" width="4.7109375" style="71" customWidth="1"/>
    <col min="15865" max="15865" width="6.42578125" style="71" customWidth="1"/>
    <col min="15866" max="15866" width="12.28515625" style="71" customWidth="1"/>
    <col min="15867" max="15867" width="5.85546875" style="71" customWidth="1"/>
    <col min="15868" max="15868" width="6.42578125" style="71" customWidth="1"/>
    <col min="15869" max="15874" width="6.140625" style="71" customWidth="1"/>
    <col min="15875" max="16118" width="9.140625" style="71"/>
    <col min="16119" max="16119" width="79.5703125" style="71" customWidth="1"/>
    <col min="16120" max="16120" width="4.7109375" style="71" customWidth="1"/>
    <col min="16121" max="16121" width="6.42578125" style="71" customWidth="1"/>
    <col min="16122" max="16122" width="12.28515625" style="71" customWidth="1"/>
    <col min="16123" max="16123" width="5.85546875" style="71" customWidth="1"/>
    <col min="16124" max="16124" width="6.42578125" style="71" customWidth="1"/>
    <col min="16125" max="16130" width="6.140625" style="71" customWidth="1"/>
    <col min="16131" max="16384" width="9.140625" style="71"/>
  </cols>
  <sheetData>
    <row r="1" spans="1:3" s="82" customFormat="1" ht="24.75" customHeight="1">
      <c r="A1" s="825" t="s">
        <v>918</v>
      </c>
      <c r="B1" s="826" t="s">
        <v>919</v>
      </c>
      <c r="C1" s="827" t="s">
        <v>920</v>
      </c>
    </row>
    <row r="2" spans="1:3" ht="20.100000000000001" customHeight="1">
      <c r="A2" s="828" t="s">
        <v>921</v>
      </c>
      <c r="B2" s="829" t="s">
        <v>922</v>
      </c>
      <c r="C2" s="830">
        <v>0</v>
      </c>
    </row>
    <row r="3" spans="1:3" ht="20.100000000000001" customHeight="1">
      <c r="A3" s="831" t="s">
        <v>923</v>
      </c>
      <c r="B3" s="832" t="s">
        <v>83</v>
      </c>
      <c r="C3" s="833">
        <f>SUM(C4:C6)</f>
        <v>466</v>
      </c>
    </row>
    <row r="4" spans="1:3" ht="15" customHeight="1">
      <c r="A4" s="834" t="s">
        <v>924</v>
      </c>
      <c r="B4" s="835" t="s">
        <v>85</v>
      </c>
      <c r="C4" s="836">
        <v>288</v>
      </c>
    </row>
    <row r="5" spans="1:3" ht="15" customHeight="1">
      <c r="A5" s="834" t="s">
        <v>925</v>
      </c>
      <c r="B5" s="835" t="s">
        <v>87</v>
      </c>
      <c r="C5" s="836">
        <v>177</v>
      </c>
    </row>
    <row r="6" spans="1:3" ht="15" customHeight="1">
      <c r="A6" s="837" t="s">
        <v>926</v>
      </c>
      <c r="B6" s="838" t="s">
        <v>101</v>
      </c>
      <c r="C6" s="839">
        <v>1</v>
      </c>
    </row>
    <row r="7" spans="1:3" ht="20.100000000000001" customHeight="1">
      <c r="A7" s="840" t="s">
        <v>927</v>
      </c>
      <c r="B7" s="832" t="s">
        <v>103</v>
      </c>
      <c r="C7" s="833">
        <f>SUM(C8:C13)</f>
        <v>188</v>
      </c>
    </row>
    <row r="8" spans="1:3" ht="15" customHeight="1">
      <c r="A8" s="841" t="s">
        <v>928</v>
      </c>
      <c r="B8" s="835" t="s">
        <v>105</v>
      </c>
      <c r="C8" s="842">
        <v>48</v>
      </c>
    </row>
    <row r="9" spans="1:3" ht="15" customHeight="1">
      <c r="A9" s="834" t="s">
        <v>929</v>
      </c>
      <c r="B9" s="835" t="s">
        <v>107</v>
      </c>
      <c r="C9" s="836">
        <v>57</v>
      </c>
    </row>
    <row r="10" spans="1:3" ht="30">
      <c r="A10" s="834" t="s">
        <v>930</v>
      </c>
      <c r="B10" s="835" t="s">
        <v>109</v>
      </c>
      <c r="C10" s="836">
        <v>28</v>
      </c>
    </row>
    <row r="11" spans="1:3" ht="30">
      <c r="A11" s="834" t="s">
        <v>931</v>
      </c>
      <c r="B11" s="835" t="s">
        <v>111</v>
      </c>
      <c r="C11" s="836">
        <v>49</v>
      </c>
    </row>
    <row r="12" spans="1:3" ht="15" customHeight="1">
      <c r="A12" s="834" t="s">
        <v>932</v>
      </c>
      <c r="B12" s="835" t="s">
        <v>113</v>
      </c>
      <c r="C12" s="836">
        <v>4</v>
      </c>
    </row>
    <row r="13" spans="1:3" ht="15" customHeight="1">
      <c r="A13" s="837" t="s">
        <v>933</v>
      </c>
      <c r="B13" s="838" t="s">
        <v>121</v>
      </c>
      <c r="C13" s="839">
        <v>2</v>
      </c>
    </row>
    <row r="14" spans="1:3" ht="20.100000000000001" customHeight="1">
      <c r="A14" s="831" t="s">
        <v>934</v>
      </c>
      <c r="B14" s="832" t="s">
        <v>123</v>
      </c>
      <c r="C14" s="833">
        <f>SUM(C15:C20)</f>
        <v>43</v>
      </c>
    </row>
    <row r="15" spans="1:3" ht="15" customHeight="1">
      <c r="A15" s="834" t="s">
        <v>935</v>
      </c>
      <c r="B15" s="835" t="s">
        <v>125</v>
      </c>
      <c r="C15" s="842">
        <v>2</v>
      </c>
    </row>
    <row r="16" spans="1:3" ht="15" customHeight="1">
      <c r="A16" s="834" t="s">
        <v>936</v>
      </c>
      <c r="B16" s="835" t="s">
        <v>127</v>
      </c>
      <c r="C16" s="842">
        <v>12</v>
      </c>
    </row>
    <row r="17" spans="1:3" ht="15" customHeight="1">
      <c r="A17" s="834" t="s">
        <v>937</v>
      </c>
      <c r="B17" s="835" t="s">
        <v>129</v>
      </c>
      <c r="C17" s="836">
        <v>10</v>
      </c>
    </row>
    <row r="18" spans="1:3" ht="15" customHeight="1">
      <c r="A18" s="834" t="s">
        <v>938</v>
      </c>
      <c r="B18" s="835" t="s">
        <v>939</v>
      </c>
      <c r="C18" s="836">
        <v>17</v>
      </c>
    </row>
    <row r="19" spans="1:3" ht="15" customHeight="1">
      <c r="A19" s="834" t="s">
        <v>940</v>
      </c>
      <c r="B19" s="835" t="s">
        <v>131</v>
      </c>
      <c r="C19" s="836">
        <v>1</v>
      </c>
    </row>
    <row r="20" spans="1:3" ht="15" customHeight="1">
      <c r="A20" s="837" t="s">
        <v>941</v>
      </c>
      <c r="B20" s="838" t="s">
        <v>139</v>
      </c>
      <c r="C20" s="839">
        <v>1</v>
      </c>
    </row>
    <row r="21" spans="1:3" ht="25.5">
      <c r="A21" s="831" t="s">
        <v>942</v>
      </c>
      <c r="B21" s="832" t="s">
        <v>943</v>
      </c>
      <c r="C21" s="833">
        <f>SUM(C22:C25)</f>
        <v>434</v>
      </c>
    </row>
    <row r="22" spans="1:3" ht="15" customHeight="1">
      <c r="A22" s="834" t="s">
        <v>944</v>
      </c>
      <c r="B22" s="835" t="s">
        <v>141</v>
      </c>
      <c r="C22" s="836">
        <v>133</v>
      </c>
    </row>
    <row r="23" spans="1:3" ht="30">
      <c r="A23" s="834" t="s">
        <v>945</v>
      </c>
      <c r="B23" s="835" t="s">
        <v>143</v>
      </c>
      <c r="C23" s="836">
        <v>67</v>
      </c>
    </row>
    <row r="24" spans="1:3" ht="15" customHeight="1">
      <c r="A24" s="834" t="s">
        <v>946</v>
      </c>
      <c r="B24" s="835" t="s">
        <v>145</v>
      </c>
      <c r="C24" s="833">
        <v>227</v>
      </c>
    </row>
    <row r="25" spans="1:3" ht="15" customHeight="1">
      <c r="A25" s="837" t="s">
        <v>947</v>
      </c>
      <c r="B25" s="838" t="s">
        <v>153</v>
      </c>
      <c r="C25" s="839">
        <v>7</v>
      </c>
    </row>
    <row r="26" spans="1:3" ht="20.100000000000001" customHeight="1">
      <c r="A26" s="831" t="s">
        <v>948</v>
      </c>
      <c r="B26" s="832" t="s">
        <v>155</v>
      </c>
      <c r="C26" s="833">
        <f>SUM(C27:C32)</f>
        <v>728</v>
      </c>
    </row>
    <row r="27" spans="1:3" ht="15" customHeight="1">
      <c r="A27" s="834" t="s">
        <v>949</v>
      </c>
      <c r="B27" s="835" t="s">
        <v>157</v>
      </c>
      <c r="C27" s="836">
        <v>184</v>
      </c>
    </row>
    <row r="28" spans="1:3" ht="15" customHeight="1">
      <c r="A28" s="834" t="s">
        <v>950</v>
      </c>
      <c r="B28" s="835" t="s">
        <v>159</v>
      </c>
      <c r="C28" s="836">
        <v>216</v>
      </c>
    </row>
    <row r="29" spans="1:3" ht="15" customHeight="1">
      <c r="A29" s="834" t="s">
        <v>951</v>
      </c>
      <c r="B29" s="835" t="s">
        <v>161</v>
      </c>
      <c r="C29" s="836">
        <v>110</v>
      </c>
    </row>
    <row r="30" spans="1:3" ht="15" customHeight="1">
      <c r="A30" s="834" t="s">
        <v>952</v>
      </c>
      <c r="B30" s="835" t="s">
        <v>953</v>
      </c>
      <c r="C30" s="842">
        <v>47</v>
      </c>
    </row>
    <row r="31" spans="1:3" ht="45">
      <c r="A31" s="834" t="s">
        <v>954</v>
      </c>
      <c r="B31" s="835" t="s">
        <v>163</v>
      </c>
      <c r="C31" s="836">
        <v>170</v>
      </c>
    </row>
    <row r="32" spans="1:3" ht="15" customHeight="1">
      <c r="A32" s="837" t="s">
        <v>955</v>
      </c>
      <c r="B32" s="838" t="s">
        <v>169</v>
      </c>
      <c r="C32" s="839">
        <v>1</v>
      </c>
    </row>
    <row r="33" spans="1:3" ht="20.100000000000001" customHeight="1">
      <c r="A33" s="831" t="s">
        <v>956</v>
      </c>
      <c r="B33" s="832" t="s">
        <v>171</v>
      </c>
      <c r="C33" s="833">
        <f>SUM(C34:C36)</f>
        <v>511</v>
      </c>
    </row>
    <row r="34" spans="1:3" ht="15" customHeight="1">
      <c r="A34" s="834" t="s">
        <v>957</v>
      </c>
      <c r="B34" s="835" t="s">
        <v>173</v>
      </c>
      <c r="C34" s="836">
        <v>497</v>
      </c>
    </row>
    <row r="35" spans="1:3" ht="15" customHeight="1">
      <c r="A35" s="834" t="s">
        <v>958</v>
      </c>
      <c r="B35" s="835" t="s">
        <v>175</v>
      </c>
      <c r="C35" s="836">
        <v>13</v>
      </c>
    </row>
    <row r="36" spans="1:3" ht="15" customHeight="1">
      <c r="A36" s="837" t="s">
        <v>959</v>
      </c>
      <c r="B36" s="838" t="s">
        <v>187</v>
      </c>
      <c r="C36" s="839">
        <v>1</v>
      </c>
    </row>
    <row r="37" spans="1:3" ht="20.100000000000001" customHeight="1">
      <c r="A37" s="843" t="s">
        <v>960</v>
      </c>
      <c r="B37" s="844" t="s">
        <v>241</v>
      </c>
      <c r="C37" s="845"/>
    </row>
    <row r="38" spans="1:3" ht="15" customHeight="1">
      <c r="A38" s="846" t="s">
        <v>961</v>
      </c>
      <c r="C38" s="833">
        <f>SUM(C2,C3,C7,C14,C21,C26,C33,C37)</f>
        <v>2370</v>
      </c>
    </row>
  </sheetData>
  <sheetProtection selectLockedCells="1" selectUnlockedCells="1"/>
  <printOptions horizontalCentered="1"/>
  <pageMargins left="0.59055118110236227" right="0.59055118110236227" top="0.74803149606299213" bottom="0.47244094488188981" header="0.27559055118110237" footer="0.23622047244094491"/>
  <pageSetup paperSize="9" scale="99" firstPageNumber="0" fitToHeight="0" orientation="portrait" useFirstPageNumber="1" horizontalDpi="300" verticalDpi="300" r:id="rId1"/>
  <headerFooter alignWithMargins="0">
    <oddHeader>&amp;C&amp;"Times New Roman CYR,Regular"Трудови злополуки по чл.55, ал.1 от КСО - 2024 г. - брой - разпределение по "Вид работа"</oddHeader>
    <oddFooter>&amp;C&amp;"Times New Roman CYR,Regular"&amp;8НАЦИОНАЛЕН  ОСИГУРИТЕЛЕН  ИНСТИТУТ&amp;R89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A1:C80"/>
  <sheetViews>
    <sheetView view="pageBreakPreview" zoomScaleNormal="100" workbookViewId="0"/>
  </sheetViews>
  <sheetFormatPr defaultColWidth="9" defaultRowHeight="15"/>
  <cols>
    <col min="1" max="1" width="90.140625" style="867" customWidth="1"/>
    <col min="2" max="2" width="9.140625" style="868"/>
    <col min="3" max="3" width="9.140625" style="869"/>
    <col min="4" max="224" width="9.140625" style="71"/>
    <col min="225" max="225" width="90.140625" style="71" customWidth="1"/>
    <col min="226" max="227" width="9.140625" style="71"/>
    <col min="228" max="228" width="13" style="71" customWidth="1"/>
    <col min="229" max="229" width="6.140625" style="71" customWidth="1"/>
    <col min="230" max="230" width="9.140625" style="71"/>
    <col min="231" max="235" width="6.140625" style="71" customWidth="1"/>
    <col min="236" max="236" width="9" style="71" customWidth="1"/>
    <col min="237" max="480" width="9.140625" style="71"/>
    <col min="481" max="481" width="90.140625" style="71" customWidth="1"/>
    <col min="482" max="483" width="9.140625" style="71"/>
    <col min="484" max="484" width="13" style="71" customWidth="1"/>
    <col min="485" max="485" width="6.140625" style="71" customWidth="1"/>
    <col min="486" max="486" width="9.140625" style="71"/>
    <col min="487" max="491" width="6.140625" style="71" customWidth="1"/>
    <col min="492" max="492" width="9" style="71" customWidth="1"/>
    <col min="493" max="736" width="9.140625" style="71"/>
    <col min="737" max="737" width="90.140625" style="71" customWidth="1"/>
    <col min="738" max="739" width="9.140625" style="71"/>
    <col min="740" max="740" width="13" style="71" customWidth="1"/>
    <col min="741" max="741" width="6.140625" style="71" customWidth="1"/>
    <col min="742" max="742" width="9.140625" style="71"/>
    <col min="743" max="747" width="6.140625" style="71" customWidth="1"/>
    <col min="748" max="748" width="9" style="71" customWidth="1"/>
    <col min="749" max="992" width="9.140625" style="71"/>
    <col min="993" max="993" width="90.140625" style="71" customWidth="1"/>
    <col min="994" max="995" width="9.140625" style="71"/>
    <col min="996" max="996" width="13" style="71" customWidth="1"/>
    <col min="997" max="997" width="6.140625" style="71" customWidth="1"/>
    <col min="998" max="998" width="9.140625" style="71"/>
    <col min="999" max="1003" width="6.140625" style="71" customWidth="1"/>
    <col min="1004" max="1004" width="9" style="71" customWidth="1"/>
    <col min="1005" max="1248" width="9.140625" style="71"/>
    <col min="1249" max="1249" width="90.140625" style="71" customWidth="1"/>
    <col min="1250" max="1251" width="9.140625" style="71"/>
    <col min="1252" max="1252" width="13" style="71" customWidth="1"/>
    <col min="1253" max="1253" width="6.140625" style="71" customWidth="1"/>
    <col min="1254" max="1254" width="9.140625" style="71"/>
    <col min="1255" max="1259" width="6.140625" style="71" customWidth="1"/>
    <col min="1260" max="1260" width="9" style="71" customWidth="1"/>
    <col min="1261" max="1504" width="9.140625" style="71"/>
    <col min="1505" max="1505" width="90.140625" style="71" customWidth="1"/>
    <col min="1506" max="1507" width="9.140625" style="71"/>
    <col min="1508" max="1508" width="13" style="71" customWidth="1"/>
    <col min="1509" max="1509" width="6.140625" style="71" customWidth="1"/>
    <col min="1510" max="1510" width="9.140625" style="71"/>
    <col min="1511" max="1515" width="6.140625" style="71" customWidth="1"/>
    <col min="1516" max="1516" width="9" style="71" customWidth="1"/>
    <col min="1517" max="1760" width="9.140625" style="71"/>
    <col min="1761" max="1761" width="90.140625" style="71" customWidth="1"/>
    <col min="1762" max="1763" width="9.140625" style="71"/>
    <col min="1764" max="1764" width="13" style="71" customWidth="1"/>
    <col min="1765" max="1765" width="6.140625" style="71" customWidth="1"/>
    <col min="1766" max="1766" width="9.140625" style="71"/>
    <col min="1767" max="1771" width="6.140625" style="71" customWidth="1"/>
    <col min="1772" max="1772" width="9" style="71" customWidth="1"/>
    <col min="1773" max="2016" width="9.140625" style="71"/>
    <col min="2017" max="2017" width="90.140625" style="71" customWidth="1"/>
    <col min="2018" max="2019" width="9.140625" style="71"/>
    <col min="2020" max="2020" width="13" style="71" customWidth="1"/>
    <col min="2021" max="2021" width="6.140625" style="71" customWidth="1"/>
    <col min="2022" max="2022" width="9.140625" style="71"/>
    <col min="2023" max="2027" width="6.140625" style="71" customWidth="1"/>
    <col min="2028" max="2028" width="9" style="71" customWidth="1"/>
    <col min="2029" max="2272" width="9.140625" style="71"/>
    <col min="2273" max="2273" width="90.140625" style="71" customWidth="1"/>
    <col min="2274" max="2275" width="9.140625" style="71"/>
    <col min="2276" max="2276" width="13" style="71" customWidth="1"/>
    <col min="2277" max="2277" width="6.140625" style="71" customWidth="1"/>
    <col min="2278" max="2278" width="9.140625" style="71"/>
    <col min="2279" max="2283" width="6.140625" style="71" customWidth="1"/>
    <col min="2284" max="2284" width="9" style="71" customWidth="1"/>
    <col min="2285" max="2528" width="9.140625" style="71"/>
    <col min="2529" max="2529" width="90.140625" style="71" customWidth="1"/>
    <col min="2530" max="2531" width="9.140625" style="71"/>
    <col min="2532" max="2532" width="13" style="71" customWidth="1"/>
    <col min="2533" max="2533" width="6.140625" style="71" customWidth="1"/>
    <col min="2534" max="2534" width="9.140625" style="71"/>
    <col min="2535" max="2539" width="6.140625" style="71" customWidth="1"/>
    <col min="2540" max="2540" width="9" style="71" customWidth="1"/>
    <col min="2541" max="2784" width="9.140625" style="71"/>
    <col min="2785" max="2785" width="90.140625" style="71" customWidth="1"/>
    <col min="2786" max="2787" width="9.140625" style="71"/>
    <col min="2788" max="2788" width="13" style="71" customWidth="1"/>
    <col min="2789" max="2789" width="6.140625" style="71" customWidth="1"/>
    <col min="2790" max="2790" width="9.140625" style="71"/>
    <col min="2791" max="2795" width="6.140625" style="71" customWidth="1"/>
    <col min="2796" max="2796" width="9" style="71" customWidth="1"/>
    <col min="2797" max="3040" width="9.140625" style="71"/>
    <col min="3041" max="3041" width="90.140625" style="71" customWidth="1"/>
    <col min="3042" max="3043" width="9.140625" style="71"/>
    <col min="3044" max="3044" width="13" style="71" customWidth="1"/>
    <col min="3045" max="3045" width="6.140625" style="71" customWidth="1"/>
    <col min="3046" max="3046" width="9.140625" style="71"/>
    <col min="3047" max="3051" width="6.140625" style="71" customWidth="1"/>
    <col min="3052" max="3052" width="9" style="71" customWidth="1"/>
    <col min="3053" max="3296" width="9.140625" style="71"/>
    <col min="3297" max="3297" width="90.140625" style="71" customWidth="1"/>
    <col min="3298" max="3299" width="9.140625" style="71"/>
    <col min="3300" max="3300" width="13" style="71" customWidth="1"/>
    <col min="3301" max="3301" width="6.140625" style="71" customWidth="1"/>
    <col min="3302" max="3302" width="9.140625" style="71"/>
    <col min="3303" max="3307" width="6.140625" style="71" customWidth="1"/>
    <col min="3308" max="3308" width="9" style="71" customWidth="1"/>
    <col min="3309" max="3552" width="9.140625" style="71"/>
    <col min="3553" max="3553" width="90.140625" style="71" customWidth="1"/>
    <col min="3554" max="3555" width="9.140625" style="71"/>
    <col min="3556" max="3556" width="13" style="71" customWidth="1"/>
    <col min="3557" max="3557" width="6.140625" style="71" customWidth="1"/>
    <col min="3558" max="3558" width="9.140625" style="71"/>
    <col min="3559" max="3563" width="6.140625" style="71" customWidth="1"/>
    <col min="3564" max="3564" width="9" style="71" customWidth="1"/>
    <col min="3565" max="3808" width="9.140625" style="71"/>
    <col min="3809" max="3809" width="90.140625" style="71" customWidth="1"/>
    <col min="3810" max="3811" width="9.140625" style="71"/>
    <col min="3812" max="3812" width="13" style="71" customWidth="1"/>
    <col min="3813" max="3813" width="6.140625" style="71" customWidth="1"/>
    <col min="3814" max="3814" width="9.140625" style="71"/>
    <col min="3815" max="3819" width="6.140625" style="71" customWidth="1"/>
    <col min="3820" max="3820" width="9" style="71" customWidth="1"/>
    <col min="3821" max="4064" width="9.140625" style="71"/>
    <col min="4065" max="4065" width="90.140625" style="71" customWidth="1"/>
    <col min="4066" max="4067" width="9.140625" style="71"/>
    <col min="4068" max="4068" width="13" style="71" customWidth="1"/>
    <col min="4069" max="4069" width="6.140625" style="71" customWidth="1"/>
    <col min="4070" max="4070" width="9.140625" style="71"/>
    <col min="4071" max="4075" width="6.140625" style="71" customWidth="1"/>
    <col min="4076" max="4076" width="9" style="71" customWidth="1"/>
    <col min="4077" max="4320" width="9.140625" style="71"/>
    <col min="4321" max="4321" width="90.140625" style="71" customWidth="1"/>
    <col min="4322" max="4323" width="9.140625" style="71"/>
    <col min="4324" max="4324" width="13" style="71" customWidth="1"/>
    <col min="4325" max="4325" width="6.140625" style="71" customWidth="1"/>
    <col min="4326" max="4326" width="9.140625" style="71"/>
    <col min="4327" max="4331" width="6.140625" style="71" customWidth="1"/>
    <col min="4332" max="4332" width="9" style="71" customWidth="1"/>
    <col min="4333" max="4576" width="9.140625" style="71"/>
    <col min="4577" max="4577" width="90.140625" style="71" customWidth="1"/>
    <col min="4578" max="4579" width="9.140625" style="71"/>
    <col min="4580" max="4580" width="13" style="71" customWidth="1"/>
    <col min="4581" max="4581" width="6.140625" style="71" customWidth="1"/>
    <col min="4582" max="4582" width="9.140625" style="71"/>
    <col min="4583" max="4587" width="6.140625" style="71" customWidth="1"/>
    <col min="4588" max="4588" width="9" style="71" customWidth="1"/>
    <col min="4589" max="4832" width="9.140625" style="71"/>
    <col min="4833" max="4833" width="90.140625" style="71" customWidth="1"/>
    <col min="4834" max="4835" width="9.140625" style="71"/>
    <col min="4836" max="4836" width="13" style="71" customWidth="1"/>
    <col min="4837" max="4837" width="6.140625" style="71" customWidth="1"/>
    <col min="4838" max="4838" width="9.140625" style="71"/>
    <col min="4839" max="4843" width="6.140625" style="71" customWidth="1"/>
    <col min="4844" max="4844" width="9" style="71" customWidth="1"/>
    <col min="4845" max="5088" width="9.140625" style="71"/>
    <col min="5089" max="5089" width="90.140625" style="71" customWidth="1"/>
    <col min="5090" max="5091" width="9.140625" style="71"/>
    <col min="5092" max="5092" width="13" style="71" customWidth="1"/>
    <col min="5093" max="5093" width="6.140625" style="71" customWidth="1"/>
    <col min="5094" max="5094" width="9.140625" style="71"/>
    <col min="5095" max="5099" width="6.140625" style="71" customWidth="1"/>
    <col min="5100" max="5100" width="9" style="71" customWidth="1"/>
    <col min="5101" max="5344" width="9.140625" style="71"/>
    <col min="5345" max="5345" width="90.140625" style="71" customWidth="1"/>
    <col min="5346" max="5347" width="9.140625" style="71"/>
    <col min="5348" max="5348" width="13" style="71" customWidth="1"/>
    <col min="5349" max="5349" width="6.140625" style="71" customWidth="1"/>
    <col min="5350" max="5350" width="9.140625" style="71"/>
    <col min="5351" max="5355" width="6.140625" style="71" customWidth="1"/>
    <col min="5356" max="5356" width="9" style="71" customWidth="1"/>
    <col min="5357" max="5600" width="9.140625" style="71"/>
    <col min="5601" max="5601" width="90.140625" style="71" customWidth="1"/>
    <col min="5602" max="5603" width="9.140625" style="71"/>
    <col min="5604" max="5604" width="13" style="71" customWidth="1"/>
    <col min="5605" max="5605" width="6.140625" style="71" customWidth="1"/>
    <col min="5606" max="5606" width="9.140625" style="71"/>
    <col min="5607" max="5611" width="6.140625" style="71" customWidth="1"/>
    <col min="5612" max="5612" width="9" style="71" customWidth="1"/>
    <col min="5613" max="5856" width="9.140625" style="71"/>
    <col min="5857" max="5857" width="90.140625" style="71" customWidth="1"/>
    <col min="5858" max="5859" width="9.140625" style="71"/>
    <col min="5860" max="5860" width="13" style="71" customWidth="1"/>
    <col min="5861" max="5861" width="6.140625" style="71" customWidth="1"/>
    <col min="5862" max="5862" width="9.140625" style="71"/>
    <col min="5863" max="5867" width="6.140625" style="71" customWidth="1"/>
    <col min="5868" max="5868" width="9" style="71" customWidth="1"/>
    <col min="5869" max="6112" width="9.140625" style="71"/>
    <col min="6113" max="6113" width="90.140625" style="71" customWidth="1"/>
    <col min="6114" max="6115" width="9.140625" style="71"/>
    <col min="6116" max="6116" width="13" style="71" customWidth="1"/>
    <col min="6117" max="6117" width="6.140625" style="71" customWidth="1"/>
    <col min="6118" max="6118" width="9.140625" style="71"/>
    <col min="6119" max="6123" width="6.140625" style="71" customWidth="1"/>
    <col min="6124" max="6124" width="9" style="71" customWidth="1"/>
    <col min="6125" max="6368" width="9.140625" style="71"/>
    <col min="6369" max="6369" width="90.140625" style="71" customWidth="1"/>
    <col min="6370" max="6371" width="9.140625" style="71"/>
    <col min="6372" max="6372" width="13" style="71" customWidth="1"/>
    <col min="6373" max="6373" width="6.140625" style="71" customWidth="1"/>
    <col min="6374" max="6374" width="9.140625" style="71"/>
    <col min="6375" max="6379" width="6.140625" style="71" customWidth="1"/>
    <col min="6380" max="6380" width="9" style="71" customWidth="1"/>
    <col min="6381" max="6624" width="9.140625" style="71"/>
    <col min="6625" max="6625" width="90.140625" style="71" customWidth="1"/>
    <col min="6626" max="6627" width="9.140625" style="71"/>
    <col min="6628" max="6628" width="13" style="71" customWidth="1"/>
    <col min="6629" max="6629" width="6.140625" style="71" customWidth="1"/>
    <col min="6630" max="6630" width="9.140625" style="71"/>
    <col min="6631" max="6635" width="6.140625" style="71" customWidth="1"/>
    <col min="6636" max="6636" width="9" style="71" customWidth="1"/>
    <col min="6637" max="6880" width="9.140625" style="71"/>
    <col min="6881" max="6881" width="90.140625" style="71" customWidth="1"/>
    <col min="6882" max="6883" width="9.140625" style="71"/>
    <col min="6884" max="6884" width="13" style="71" customWidth="1"/>
    <col min="6885" max="6885" width="6.140625" style="71" customWidth="1"/>
    <col min="6886" max="6886" width="9.140625" style="71"/>
    <col min="6887" max="6891" width="6.140625" style="71" customWidth="1"/>
    <col min="6892" max="6892" width="9" style="71" customWidth="1"/>
    <col min="6893" max="7136" width="9.140625" style="71"/>
    <col min="7137" max="7137" width="90.140625" style="71" customWidth="1"/>
    <col min="7138" max="7139" width="9.140625" style="71"/>
    <col min="7140" max="7140" width="13" style="71" customWidth="1"/>
    <col min="7141" max="7141" width="6.140625" style="71" customWidth="1"/>
    <col min="7142" max="7142" width="9.140625" style="71"/>
    <col min="7143" max="7147" width="6.140625" style="71" customWidth="1"/>
    <col min="7148" max="7148" width="9" style="71" customWidth="1"/>
    <col min="7149" max="7392" width="9.140625" style="71"/>
    <col min="7393" max="7393" width="90.140625" style="71" customWidth="1"/>
    <col min="7394" max="7395" width="9.140625" style="71"/>
    <col min="7396" max="7396" width="13" style="71" customWidth="1"/>
    <col min="7397" max="7397" width="6.140625" style="71" customWidth="1"/>
    <col min="7398" max="7398" width="9.140625" style="71"/>
    <col min="7399" max="7403" width="6.140625" style="71" customWidth="1"/>
    <col min="7404" max="7404" width="9" style="71" customWidth="1"/>
    <col min="7405" max="7648" width="9.140625" style="71"/>
    <col min="7649" max="7649" width="90.140625" style="71" customWidth="1"/>
    <col min="7650" max="7651" width="9.140625" style="71"/>
    <col min="7652" max="7652" width="13" style="71" customWidth="1"/>
    <col min="7653" max="7653" width="6.140625" style="71" customWidth="1"/>
    <col min="7654" max="7654" width="9.140625" style="71"/>
    <col min="7655" max="7659" width="6.140625" style="71" customWidth="1"/>
    <col min="7660" max="7660" width="9" style="71" customWidth="1"/>
    <col min="7661" max="7904" width="9.140625" style="71"/>
    <col min="7905" max="7905" width="90.140625" style="71" customWidth="1"/>
    <col min="7906" max="7907" width="9.140625" style="71"/>
    <col min="7908" max="7908" width="13" style="71" customWidth="1"/>
    <col min="7909" max="7909" width="6.140625" style="71" customWidth="1"/>
    <col min="7910" max="7910" width="9.140625" style="71"/>
    <col min="7911" max="7915" width="6.140625" style="71" customWidth="1"/>
    <col min="7916" max="7916" width="9" style="71" customWidth="1"/>
    <col min="7917" max="8160" width="9.140625" style="71"/>
    <col min="8161" max="8161" width="90.140625" style="71" customWidth="1"/>
    <col min="8162" max="8163" width="9.140625" style="71"/>
    <col min="8164" max="8164" width="13" style="71" customWidth="1"/>
    <col min="8165" max="8165" width="6.140625" style="71" customWidth="1"/>
    <col min="8166" max="8166" width="9.140625" style="71"/>
    <col min="8167" max="8171" width="6.140625" style="71" customWidth="1"/>
    <col min="8172" max="8172" width="9" style="71" customWidth="1"/>
    <col min="8173" max="8416" width="9.140625" style="71"/>
    <col min="8417" max="8417" width="90.140625" style="71" customWidth="1"/>
    <col min="8418" max="8419" width="9.140625" style="71"/>
    <col min="8420" max="8420" width="13" style="71" customWidth="1"/>
    <col min="8421" max="8421" width="6.140625" style="71" customWidth="1"/>
    <col min="8422" max="8422" width="9.140625" style="71"/>
    <col min="8423" max="8427" width="6.140625" style="71" customWidth="1"/>
    <col min="8428" max="8428" width="9" style="71" customWidth="1"/>
    <col min="8429" max="8672" width="9.140625" style="71"/>
    <col min="8673" max="8673" width="90.140625" style="71" customWidth="1"/>
    <col min="8674" max="8675" width="9.140625" style="71"/>
    <col min="8676" max="8676" width="13" style="71" customWidth="1"/>
    <col min="8677" max="8677" width="6.140625" style="71" customWidth="1"/>
    <col min="8678" max="8678" width="9.140625" style="71"/>
    <col min="8679" max="8683" width="6.140625" style="71" customWidth="1"/>
    <col min="8684" max="8684" width="9" style="71" customWidth="1"/>
    <col min="8685" max="8928" width="9.140625" style="71"/>
    <col min="8929" max="8929" width="90.140625" style="71" customWidth="1"/>
    <col min="8930" max="8931" width="9.140625" style="71"/>
    <col min="8932" max="8932" width="13" style="71" customWidth="1"/>
    <col min="8933" max="8933" width="6.140625" style="71" customWidth="1"/>
    <col min="8934" max="8934" width="9.140625" style="71"/>
    <col min="8935" max="8939" width="6.140625" style="71" customWidth="1"/>
    <col min="8940" max="8940" width="9" style="71" customWidth="1"/>
    <col min="8941" max="9184" width="9.140625" style="71"/>
    <col min="9185" max="9185" width="90.140625" style="71" customWidth="1"/>
    <col min="9186" max="9187" width="9.140625" style="71"/>
    <col min="9188" max="9188" width="13" style="71" customWidth="1"/>
    <col min="9189" max="9189" width="6.140625" style="71" customWidth="1"/>
    <col min="9190" max="9190" width="9.140625" style="71"/>
    <col min="9191" max="9195" width="6.140625" style="71" customWidth="1"/>
    <col min="9196" max="9196" width="9" style="71" customWidth="1"/>
    <col min="9197" max="9440" width="9.140625" style="71"/>
    <col min="9441" max="9441" width="90.140625" style="71" customWidth="1"/>
    <col min="9442" max="9443" width="9.140625" style="71"/>
    <col min="9444" max="9444" width="13" style="71" customWidth="1"/>
    <col min="9445" max="9445" width="6.140625" style="71" customWidth="1"/>
    <col min="9446" max="9446" width="9.140625" style="71"/>
    <col min="9447" max="9451" width="6.140625" style="71" customWidth="1"/>
    <col min="9452" max="9452" width="9" style="71" customWidth="1"/>
    <col min="9453" max="9696" width="9.140625" style="71"/>
    <col min="9697" max="9697" width="90.140625" style="71" customWidth="1"/>
    <col min="9698" max="9699" width="9.140625" style="71"/>
    <col min="9700" max="9700" width="13" style="71" customWidth="1"/>
    <col min="9701" max="9701" width="6.140625" style="71" customWidth="1"/>
    <col min="9702" max="9702" width="9.140625" style="71"/>
    <col min="9703" max="9707" width="6.140625" style="71" customWidth="1"/>
    <col min="9708" max="9708" width="9" style="71" customWidth="1"/>
    <col min="9709" max="9952" width="9.140625" style="71"/>
    <col min="9953" max="9953" width="90.140625" style="71" customWidth="1"/>
    <col min="9954" max="9955" width="9.140625" style="71"/>
    <col min="9956" max="9956" width="13" style="71" customWidth="1"/>
    <col min="9957" max="9957" width="6.140625" style="71" customWidth="1"/>
    <col min="9958" max="9958" width="9.140625" style="71"/>
    <col min="9959" max="9963" width="6.140625" style="71" customWidth="1"/>
    <col min="9964" max="9964" width="9" style="71" customWidth="1"/>
    <col min="9965" max="10208" width="9.140625" style="71"/>
    <col min="10209" max="10209" width="90.140625" style="71" customWidth="1"/>
    <col min="10210" max="10211" width="9.140625" style="71"/>
    <col min="10212" max="10212" width="13" style="71" customWidth="1"/>
    <col min="10213" max="10213" width="6.140625" style="71" customWidth="1"/>
    <col min="10214" max="10214" width="9.140625" style="71"/>
    <col min="10215" max="10219" width="6.140625" style="71" customWidth="1"/>
    <col min="10220" max="10220" width="9" style="71" customWidth="1"/>
    <col min="10221" max="10464" width="9.140625" style="71"/>
    <col min="10465" max="10465" width="90.140625" style="71" customWidth="1"/>
    <col min="10466" max="10467" width="9.140625" style="71"/>
    <col min="10468" max="10468" width="13" style="71" customWidth="1"/>
    <col min="10469" max="10469" width="6.140625" style="71" customWidth="1"/>
    <col min="10470" max="10470" width="9.140625" style="71"/>
    <col min="10471" max="10475" width="6.140625" style="71" customWidth="1"/>
    <col min="10476" max="10476" width="9" style="71" customWidth="1"/>
    <col min="10477" max="10720" width="9.140625" style="71"/>
    <col min="10721" max="10721" width="90.140625" style="71" customWidth="1"/>
    <col min="10722" max="10723" width="9.140625" style="71"/>
    <col min="10724" max="10724" width="13" style="71" customWidth="1"/>
    <col min="10725" max="10725" width="6.140625" style="71" customWidth="1"/>
    <col min="10726" max="10726" width="9.140625" style="71"/>
    <col min="10727" max="10731" width="6.140625" style="71" customWidth="1"/>
    <col min="10732" max="10732" width="9" style="71" customWidth="1"/>
    <col min="10733" max="10976" width="9.140625" style="71"/>
    <col min="10977" max="10977" width="90.140625" style="71" customWidth="1"/>
    <col min="10978" max="10979" width="9.140625" style="71"/>
    <col min="10980" max="10980" width="13" style="71" customWidth="1"/>
    <col min="10981" max="10981" width="6.140625" style="71" customWidth="1"/>
    <col min="10982" max="10982" width="9.140625" style="71"/>
    <col min="10983" max="10987" width="6.140625" style="71" customWidth="1"/>
    <col min="10988" max="10988" width="9" style="71" customWidth="1"/>
    <col min="10989" max="11232" width="9.140625" style="71"/>
    <col min="11233" max="11233" width="90.140625" style="71" customWidth="1"/>
    <col min="11234" max="11235" width="9.140625" style="71"/>
    <col min="11236" max="11236" width="13" style="71" customWidth="1"/>
    <col min="11237" max="11237" width="6.140625" style="71" customWidth="1"/>
    <col min="11238" max="11238" width="9.140625" style="71"/>
    <col min="11239" max="11243" width="6.140625" style="71" customWidth="1"/>
    <col min="11244" max="11244" width="9" style="71" customWidth="1"/>
    <col min="11245" max="11488" width="9.140625" style="71"/>
    <col min="11489" max="11489" width="90.140625" style="71" customWidth="1"/>
    <col min="11490" max="11491" width="9.140625" style="71"/>
    <col min="11492" max="11492" width="13" style="71" customWidth="1"/>
    <col min="11493" max="11493" width="6.140625" style="71" customWidth="1"/>
    <col min="11494" max="11494" width="9.140625" style="71"/>
    <col min="11495" max="11499" width="6.140625" style="71" customWidth="1"/>
    <col min="11500" max="11500" width="9" style="71" customWidth="1"/>
    <col min="11501" max="11744" width="9.140625" style="71"/>
    <col min="11745" max="11745" width="90.140625" style="71" customWidth="1"/>
    <col min="11746" max="11747" width="9.140625" style="71"/>
    <col min="11748" max="11748" width="13" style="71" customWidth="1"/>
    <col min="11749" max="11749" width="6.140625" style="71" customWidth="1"/>
    <col min="11750" max="11750" width="9.140625" style="71"/>
    <col min="11751" max="11755" width="6.140625" style="71" customWidth="1"/>
    <col min="11756" max="11756" width="9" style="71" customWidth="1"/>
    <col min="11757" max="12000" width="9.140625" style="71"/>
    <col min="12001" max="12001" width="90.140625" style="71" customWidth="1"/>
    <col min="12002" max="12003" width="9.140625" style="71"/>
    <col min="12004" max="12004" width="13" style="71" customWidth="1"/>
    <col min="12005" max="12005" width="6.140625" style="71" customWidth="1"/>
    <col min="12006" max="12006" width="9.140625" style="71"/>
    <col min="12007" max="12011" width="6.140625" style="71" customWidth="1"/>
    <col min="12012" max="12012" width="9" style="71" customWidth="1"/>
    <col min="12013" max="12256" width="9.140625" style="71"/>
    <col min="12257" max="12257" width="90.140625" style="71" customWidth="1"/>
    <col min="12258" max="12259" width="9.140625" style="71"/>
    <col min="12260" max="12260" width="13" style="71" customWidth="1"/>
    <col min="12261" max="12261" width="6.140625" style="71" customWidth="1"/>
    <col min="12262" max="12262" width="9.140625" style="71"/>
    <col min="12263" max="12267" width="6.140625" style="71" customWidth="1"/>
    <col min="12268" max="12268" width="9" style="71" customWidth="1"/>
    <col min="12269" max="12512" width="9.140625" style="71"/>
    <col min="12513" max="12513" width="90.140625" style="71" customWidth="1"/>
    <col min="12514" max="12515" width="9.140625" style="71"/>
    <col min="12516" max="12516" width="13" style="71" customWidth="1"/>
    <col min="12517" max="12517" width="6.140625" style="71" customWidth="1"/>
    <col min="12518" max="12518" width="9.140625" style="71"/>
    <col min="12519" max="12523" width="6.140625" style="71" customWidth="1"/>
    <col min="12524" max="12524" width="9" style="71" customWidth="1"/>
    <col min="12525" max="12768" width="9.140625" style="71"/>
    <col min="12769" max="12769" width="90.140625" style="71" customWidth="1"/>
    <col min="12770" max="12771" width="9.140625" style="71"/>
    <col min="12772" max="12772" width="13" style="71" customWidth="1"/>
    <col min="12773" max="12773" width="6.140625" style="71" customWidth="1"/>
    <col min="12774" max="12774" width="9.140625" style="71"/>
    <col min="12775" max="12779" width="6.140625" style="71" customWidth="1"/>
    <col min="12780" max="12780" width="9" style="71" customWidth="1"/>
    <col min="12781" max="13024" width="9.140625" style="71"/>
    <col min="13025" max="13025" width="90.140625" style="71" customWidth="1"/>
    <col min="13026" max="13027" width="9.140625" style="71"/>
    <col min="13028" max="13028" width="13" style="71" customWidth="1"/>
    <col min="13029" max="13029" width="6.140625" style="71" customWidth="1"/>
    <col min="13030" max="13030" width="9.140625" style="71"/>
    <col min="13031" max="13035" width="6.140625" style="71" customWidth="1"/>
    <col min="13036" max="13036" width="9" style="71" customWidth="1"/>
    <col min="13037" max="13280" width="9.140625" style="71"/>
    <col min="13281" max="13281" width="90.140625" style="71" customWidth="1"/>
    <col min="13282" max="13283" width="9.140625" style="71"/>
    <col min="13284" max="13284" width="13" style="71" customWidth="1"/>
    <col min="13285" max="13285" width="6.140625" style="71" customWidth="1"/>
    <col min="13286" max="13286" width="9.140625" style="71"/>
    <col min="13287" max="13291" width="6.140625" style="71" customWidth="1"/>
    <col min="13292" max="13292" width="9" style="71" customWidth="1"/>
    <col min="13293" max="13536" width="9.140625" style="71"/>
    <col min="13537" max="13537" width="90.140625" style="71" customWidth="1"/>
    <col min="13538" max="13539" width="9.140625" style="71"/>
    <col min="13540" max="13540" width="13" style="71" customWidth="1"/>
    <col min="13541" max="13541" width="6.140625" style="71" customWidth="1"/>
    <col min="13542" max="13542" width="9.140625" style="71"/>
    <col min="13543" max="13547" width="6.140625" style="71" customWidth="1"/>
    <col min="13548" max="13548" width="9" style="71" customWidth="1"/>
    <col min="13549" max="13792" width="9.140625" style="71"/>
    <col min="13793" max="13793" width="90.140625" style="71" customWidth="1"/>
    <col min="13794" max="13795" width="9.140625" style="71"/>
    <col min="13796" max="13796" width="13" style="71" customWidth="1"/>
    <col min="13797" max="13797" width="6.140625" style="71" customWidth="1"/>
    <col min="13798" max="13798" width="9.140625" style="71"/>
    <col min="13799" max="13803" width="6.140625" style="71" customWidth="1"/>
    <col min="13804" max="13804" width="9" style="71" customWidth="1"/>
    <col min="13805" max="14048" width="9.140625" style="71"/>
    <col min="14049" max="14049" width="90.140625" style="71" customWidth="1"/>
    <col min="14050" max="14051" width="9.140625" style="71"/>
    <col min="14052" max="14052" width="13" style="71" customWidth="1"/>
    <col min="14053" max="14053" width="6.140625" style="71" customWidth="1"/>
    <col min="14054" max="14054" width="9.140625" style="71"/>
    <col min="14055" max="14059" width="6.140625" style="71" customWidth="1"/>
    <col min="14060" max="14060" width="9" style="71" customWidth="1"/>
    <col min="14061" max="14304" width="9.140625" style="71"/>
    <col min="14305" max="14305" width="90.140625" style="71" customWidth="1"/>
    <col min="14306" max="14307" width="9.140625" style="71"/>
    <col min="14308" max="14308" width="13" style="71" customWidth="1"/>
    <col min="14309" max="14309" width="6.140625" style="71" customWidth="1"/>
    <col min="14310" max="14310" width="9.140625" style="71"/>
    <col min="14311" max="14315" width="6.140625" style="71" customWidth="1"/>
    <col min="14316" max="14316" width="9" style="71" customWidth="1"/>
    <col min="14317" max="14560" width="9.140625" style="71"/>
    <col min="14561" max="14561" width="90.140625" style="71" customWidth="1"/>
    <col min="14562" max="14563" width="9.140625" style="71"/>
    <col min="14564" max="14564" width="13" style="71" customWidth="1"/>
    <col min="14565" max="14565" width="6.140625" style="71" customWidth="1"/>
    <col min="14566" max="14566" width="9.140625" style="71"/>
    <col min="14567" max="14571" width="6.140625" style="71" customWidth="1"/>
    <col min="14572" max="14572" width="9" style="71" customWidth="1"/>
    <col min="14573" max="14816" width="9.140625" style="71"/>
    <col min="14817" max="14817" width="90.140625" style="71" customWidth="1"/>
    <col min="14818" max="14819" width="9.140625" style="71"/>
    <col min="14820" max="14820" width="13" style="71" customWidth="1"/>
    <col min="14821" max="14821" width="6.140625" style="71" customWidth="1"/>
    <col min="14822" max="14822" width="9.140625" style="71"/>
    <col min="14823" max="14827" width="6.140625" style="71" customWidth="1"/>
    <col min="14828" max="14828" width="9" style="71" customWidth="1"/>
    <col min="14829" max="15072" width="9.140625" style="71"/>
    <col min="15073" max="15073" width="90.140625" style="71" customWidth="1"/>
    <col min="15074" max="15075" width="9.140625" style="71"/>
    <col min="15076" max="15076" width="13" style="71" customWidth="1"/>
    <col min="15077" max="15077" width="6.140625" style="71" customWidth="1"/>
    <col min="15078" max="15078" width="9.140625" style="71"/>
    <col min="15079" max="15083" width="6.140625" style="71" customWidth="1"/>
    <col min="15084" max="15084" width="9" style="71" customWidth="1"/>
    <col min="15085" max="15328" width="9.140625" style="71"/>
    <col min="15329" max="15329" width="90.140625" style="71" customWidth="1"/>
    <col min="15330" max="15331" width="9.140625" style="71"/>
    <col min="15332" max="15332" width="13" style="71" customWidth="1"/>
    <col min="15333" max="15333" width="6.140625" style="71" customWidth="1"/>
    <col min="15334" max="15334" width="9.140625" style="71"/>
    <col min="15335" max="15339" width="6.140625" style="71" customWidth="1"/>
    <col min="15340" max="15340" width="9" style="71" customWidth="1"/>
    <col min="15341" max="15584" width="9.140625" style="71"/>
    <col min="15585" max="15585" width="90.140625" style="71" customWidth="1"/>
    <col min="15586" max="15587" width="9.140625" style="71"/>
    <col min="15588" max="15588" width="13" style="71" customWidth="1"/>
    <col min="15589" max="15589" width="6.140625" style="71" customWidth="1"/>
    <col min="15590" max="15590" width="9.140625" style="71"/>
    <col min="15591" max="15595" width="6.140625" style="71" customWidth="1"/>
    <col min="15596" max="15596" width="9" style="71" customWidth="1"/>
    <col min="15597" max="15840" width="9.140625" style="71"/>
    <col min="15841" max="15841" width="90.140625" style="71" customWidth="1"/>
    <col min="15842" max="15843" width="9.140625" style="71"/>
    <col min="15844" max="15844" width="13" style="71" customWidth="1"/>
    <col min="15845" max="15845" width="6.140625" style="71" customWidth="1"/>
    <col min="15846" max="15846" width="9.140625" style="71"/>
    <col min="15847" max="15851" width="6.140625" style="71" customWidth="1"/>
    <col min="15852" max="15852" width="9" style="71" customWidth="1"/>
    <col min="15853" max="16096" width="9.140625" style="71"/>
    <col min="16097" max="16097" width="90.140625" style="71" customWidth="1"/>
    <col min="16098" max="16099" width="9.140625" style="71"/>
    <col min="16100" max="16100" width="13" style="71" customWidth="1"/>
    <col min="16101" max="16101" width="6.140625" style="71" customWidth="1"/>
    <col min="16102" max="16102" width="9.140625" style="71"/>
    <col min="16103" max="16107" width="6.140625" style="71" customWidth="1"/>
    <col min="16108" max="16108" width="9" style="71" customWidth="1"/>
    <col min="16109" max="16384" width="9.140625" style="71"/>
  </cols>
  <sheetData>
    <row r="1" spans="1:3" ht="17.25" customHeight="1">
      <c r="A1" s="825" t="s">
        <v>962</v>
      </c>
      <c r="B1" s="826" t="s">
        <v>919</v>
      </c>
      <c r="C1" s="849" t="s">
        <v>920</v>
      </c>
    </row>
    <row r="2" spans="1:3" ht="11.25" customHeight="1">
      <c r="A2" s="850" t="s">
        <v>921</v>
      </c>
      <c r="B2" s="851" t="s">
        <v>963</v>
      </c>
      <c r="C2" s="852">
        <v>0</v>
      </c>
    </row>
    <row r="3" spans="1:3" ht="12.75">
      <c r="A3" s="853" t="s">
        <v>964</v>
      </c>
      <c r="B3" s="854" t="s">
        <v>965</v>
      </c>
      <c r="C3" s="855">
        <f>SUM(C4:C7)</f>
        <v>963</v>
      </c>
    </row>
    <row r="4" spans="1:3">
      <c r="A4" s="856" t="s">
        <v>966</v>
      </c>
      <c r="B4" s="835" t="s">
        <v>967</v>
      </c>
      <c r="C4" s="857">
        <v>568</v>
      </c>
    </row>
    <row r="5" spans="1:3">
      <c r="A5" s="856" t="s">
        <v>968</v>
      </c>
      <c r="B5" s="835" t="s">
        <v>969</v>
      </c>
      <c r="C5" s="857">
        <v>103</v>
      </c>
    </row>
    <row r="6" spans="1:3">
      <c r="A6" s="856" t="s">
        <v>970</v>
      </c>
      <c r="B6" s="835" t="s">
        <v>971</v>
      </c>
      <c r="C6" s="857">
        <v>289</v>
      </c>
    </row>
    <row r="7" spans="1:3">
      <c r="A7" s="856" t="s">
        <v>972</v>
      </c>
      <c r="B7" s="835" t="s">
        <v>973</v>
      </c>
      <c r="C7" s="855">
        <v>3</v>
      </c>
    </row>
    <row r="8" spans="1:3" ht="12.75">
      <c r="A8" s="853" t="s">
        <v>974</v>
      </c>
      <c r="B8" s="854" t="s">
        <v>975</v>
      </c>
      <c r="C8" s="855">
        <f>SUM(C9:C15)</f>
        <v>197</v>
      </c>
    </row>
    <row r="9" spans="1:3">
      <c r="A9" s="856" t="s">
        <v>976</v>
      </c>
      <c r="B9" s="835" t="s">
        <v>977</v>
      </c>
      <c r="C9" s="857">
        <v>111</v>
      </c>
    </row>
    <row r="10" spans="1:3" ht="30">
      <c r="A10" s="856" t="s">
        <v>978</v>
      </c>
      <c r="B10" s="835" t="s">
        <v>979</v>
      </c>
      <c r="C10" s="857">
        <v>55</v>
      </c>
    </row>
    <row r="11" spans="1:3">
      <c r="A11" s="856" t="s">
        <v>980</v>
      </c>
      <c r="B11" s="835" t="s">
        <v>981</v>
      </c>
      <c r="C11" s="857">
        <v>21</v>
      </c>
    </row>
    <row r="12" spans="1:3">
      <c r="A12" s="856" t="s">
        <v>982</v>
      </c>
      <c r="B12" s="835" t="s">
        <v>983</v>
      </c>
      <c r="C12" s="857">
        <v>5</v>
      </c>
    </row>
    <row r="13" spans="1:3">
      <c r="A13" s="856" t="s">
        <v>984</v>
      </c>
      <c r="B13" s="835" t="s">
        <v>985</v>
      </c>
      <c r="C13" s="857">
        <v>4</v>
      </c>
    </row>
    <row r="14" spans="1:3">
      <c r="A14" s="856" t="s">
        <v>986</v>
      </c>
      <c r="B14" s="835" t="s">
        <v>987</v>
      </c>
      <c r="C14" s="855"/>
    </row>
    <row r="15" spans="1:3">
      <c r="A15" s="856" t="s">
        <v>988</v>
      </c>
      <c r="B15" s="835" t="s">
        <v>989</v>
      </c>
      <c r="C15" s="857">
        <v>1</v>
      </c>
    </row>
    <row r="16" spans="1:3" ht="12.75">
      <c r="A16" s="853" t="s">
        <v>990</v>
      </c>
      <c r="B16" s="854" t="s">
        <v>991</v>
      </c>
      <c r="C16" s="855">
        <f>SUM(C17:C23)</f>
        <v>64</v>
      </c>
    </row>
    <row r="17" spans="1:3">
      <c r="A17" s="856" t="s">
        <v>992</v>
      </c>
      <c r="B17" s="835" t="s">
        <v>993</v>
      </c>
      <c r="C17" s="857">
        <v>13</v>
      </c>
    </row>
    <row r="18" spans="1:3">
      <c r="A18" s="856" t="s">
        <v>994</v>
      </c>
      <c r="B18" s="835" t="s">
        <v>995</v>
      </c>
      <c r="C18" s="857">
        <v>5</v>
      </c>
    </row>
    <row r="19" spans="1:3">
      <c r="A19" s="856" t="s">
        <v>996</v>
      </c>
      <c r="B19" s="835" t="s">
        <v>997</v>
      </c>
      <c r="C19" s="857">
        <v>6</v>
      </c>
    </row>
    <row r="20" spans="1:3">
      <c r="A20" s="856" t="s">
        <v>998</v>
      </c>
      <c r="B20" s="835" t="s">
        <v>999</v>
      </c>
      <c r="C20" s="857">
        <v>26</v>
      </c>
    </row>
    <row r="21" spans="1:3">
      <c r="A21" s="856" t="s">
        <v>1000</v>
      </c>
      <c r="B21" s="835" t="s">
        <v>1001</v>
      </c>
      <c r="C21" s="855"/>
    </row>
    <row r="22" spans="1:3">
      <c r="A22" s="856" t="s">
        <v>1002</v>
      </c>
      <c r="B22" s="835" t="s">
        <v>1003</v>
      </c>
      <c r="C22" s="857">
        <v>14</v>
      </c>
    </row>
    <row r="23" spans="1:3">
      <c r="A23" s="856" t="s">
        <v>1004</v>
      </c>
      <c r="B23" s="835" t="s">
        <v>1005</v>
      </c>
      <c r="C23" s="857"/>
    </row>
    <row r="24" spans="1:3" ht="12.75">
      <c r="A24" s="853" t="s">
        <v>1006</v>
      </c>
      <c r="B24" s="854" t="s">
        <v>1007</v>
      </c>
      <c r="C24" s="855">
        <f>SUM(C25:C29)</f>
        <v>446</v>
      </c>
    </row>
    <row r="25" spans="1:3">
      <c r="A25" s="856" t="s">
        <v>1008</v>
      </c>
      <c r="B25" s="835" t="s">
        <v>1009</v>
      </c>
      <c r="C25" s="857">
        <v>78</v>
      </c>
    </row>
    <row r="26" spans="1:3">
      <c r="A26" s="856" t="s">
        <v>1010</v>
      </c>
      <c r="B26" s="835" t="s">
        <v>1011</v>
      </c>
      <c r="C26" s="858">
        <v>83</v>
      </c>
    </row>
    <row r="27" spans="1:3">
      <c r="A27" s="856" t="s">
        <v>1012</v>
      </c>
      <c r="B27" s="835" t="s">
        <v>1013</v>
      </c>
      <c r="C27" s="857">
        <v>213</v>
      </c>
    </row>
    <row r="28" spans="1:3" ht="23.25" customHeight="1">
      <c r="A28" s="856" t="s">
        <v>1014</v>
      </c>
      <c r="B28" s="835" t="s">
        <v>1015</v>
      </c>
      <c r="C28" s="857">
        <v>71</v>
      </c>
    </row>
    <row r="29" spans="1:3">
      <c r="A29" s="856" t="s">
        <v>1016</v>
      </c>
      <c r="B29" s="835" t="s">
        <v>1017</v>
      </c>
      <c r="C29" s="857">
        <v>1</v>
      </c>
    </row>
    <row r="30" spans="1:3" ht="12.75">
      <c r="A30" s="853" t="s">
        <v>1018</v>
      </c>
      <c r="B30" s="854" t="s">
        <v>1019</v>
      </c>
      <c r="C30" s="855">
        <f>SUM(C31:C32)</f>
        <v>68</v>
      </c>
    </row>
    <row r="31" spans="1:3">
      <c r="A31" s="856" t="s">
        <v>1020</v>
      </c>
      <c r="B31" s="835" t="s">
        <v>1021</v>
      </c>
      <c r="C31" s="857">
        <v>62</v>
      </c>
    </row>
    <row r="32" spans="1:3">
      <c r="A32" s="856" t="s">
        <v>1022</v>
      </c>
      <c r="B32" s="835" t="s">
        <v>1023</v>
      </c>
      <c r="C32" s="857">
        <v>6</v>
      </c>
    </row>
    <row r="33" spans="1:3" ht="12.75">
      <c r="A33" s="853" t="s">
        <v>1024</v>
      </c>
      <c r="B33" s="854" t="s">
        <v>1025</v>
      </c>
      <c r="C33" s="855">
        <f>SUM(C34:C37)</f>
        <v>479</v>
      </c>
    </row>
    <row r="34" spans="1:3" ht="30">
      <c r="A34" s="856" t="s">
        <v>1026</v>
      </c>
      <c r="B34" s="835" t="s">
        <v>1027</v>
      </c>
      <c r="C34" s="857">
        <v>339</v>
      </c>
    </row>
    <row r="35" spans="1:3" ht="24" customHeight="1">
      <c r="A35" s="856" t="s">
        <v>1028</v>
      </c>
      <c r="B35" s="835" t="s">
        <v>1029</v>
      </c>
      <c r="C35" s="857">
        <v>68</v>
      </c>
    </row>
    <row r="36" spans="1:3" ht="30">
      <c r="A36" s="856" t="s">
        <v>1030</v>
      </c>
      <c r="B36" s="835" t="s">
        <v>1031</v>
      </c>
      <c r="C36" s="857">
        <v>71</v>
      </c>
    </row>
    <row r="37" spans="1:3">
      <c r="A37" s="856" t="s">
        <v>1032</v>
      </c>
      <c r="B37" s="835" t="s">
        <v>1033</v>
      </c>
      <c r="C37" s="857">
        <v>1</v>
      </c>
    </row>
    <row r="38" spans="1:3" ht="12.75">
      <c r="A38" s="853" t="s">
        <v>1034</v>
      </c>
      <c r="B38" s="854" t="s">
        <v>1035</v>
      </c>
      <c r="C38" s="855">
        <f>SUM(C39:C41)</f>
        <v>71</v>
      </c>
    </row>
    <row r="39" spans="1:3">
      <c r="A39" s="856" t="s">
        <v>1036</v>
      </c>
      <c r="B39" s="835" t="s">
        <v>1037</v>
      </c>
      <c r="C39" s="857">
        <v>13</v>
      </c>
    </row>
    <row r="40" spans="1:3">
      <c r="A40" s="856" t="s">
        <v>1038</v>
      </c>
      <c r="B40" s="835" t="s">
        <v>1039</v>
      </c>
      <c r="C40" s="857">
        <v>58</v>
      </c>
    </row>
    <row r="41" spans="1:3">
      <c r="A41" s="856" t="s">
        <v>1040</v>
      </c>
      <c r="B41" s="835" t="s">
        <v>1041</v>
      </c>
      <c r="C41" s="857"/>
    </row>
    <row r="42" spans="1:3" ht="12.75">
      <c r="A42" s="853" t="s">
        <v>1042</v>
      </c>
      <c r="B42" s="854" t="s">
        <v>1043</v>
      </c>
      <c r="C42" s="855">
        <f>SUM(C43:C45)</f>
        <v>13</v>
      </c>
    </row>
    <row r="43" spans="1:3" ht="12.75" customHeight="1">
      <c r="A43" s="856" t="s">
        <v>1044</v>
      </c>
      <c r="B43" s="835" t="s">
        <v>1045</v>
      </c>
      <c r="C43" s="857">
        <v>5</v>
      </c>
    </row>
    <row r="44" spans="1:3">
      <c r="A44" s="856" t="s">
        <v>1046</v>
      </c>
      <c r="B44" s="835" t="s">
        <v>1047</v>
      </c>
      <c r="C44" s="857">
        <v>8</v>
      </c>
    </row>
    <row r="45" spans="1:3">
      <c r="A45" s="856" t="s">
        <v>1048</v>
      </c>
      <c r="B45" s="835" t="s">
        <v>1049</v>
      </c>
      <c r="C45" s="857"/>
    </row>
    <row r="46" spans="1:3" ht="12.75">
      <c r="A46" s="853" t="s">
        <v>1050</v>
      </c>
      <c r="B46" s="854" t="s">
        <v>1051</v>
      </c>
      <c r="C46" s="855">
        <f>SUM(C47:C50)</f>
        <v>7</v>
      </c>
    </row>
    <row r="47" spans="1:3">
      <c r="A47" s="856" t="s">
        <v>1052</v>
      </c>
      <c r="B47" s="835" t="s">
        <v>1053</v>
      </c>
      <c r="C47" s="857">
        <v>2</v>
      </c>
    </row>
    <row r="48" spans="1:3">
      <c r="A48" s="856" t="s">
        <v>1054</v>
      </c>
      <c r="B48" s="835" t="s">
        <v>1055</v>
      </c>
      <c r="C48" s="857">
        <v>4</v>
      </c>
    </row>
    <row r="49" spans="1:3">
      <c r="A49" s="856" t="s">
        <v>1056</v>
      </c>
      <c r="B49" s="835" t="s">
        <v>1057</v>
      </c>
      <c r="C49" s="857">
        <v>1</v>
      </c>
    </row>
    <row r="50" spans="1:3" ht="12" customHeight="1">
      <c r="A50" s="856" t="s">
        <v>1058</v>
      </c>
      <c r="B50" s="835" t="s">
        <v>1059</v>
      </c>
      <c r="C50" s="857"/>
    </row>
    <row r="51" spans="1:3" ht="12.75">
      <c r="A51" s="853" t="s">
        <v>1060</v>
      </c>
      <c r="B51" s="854" t="s">
        <v>1061</v>
      </c>
      <c r="C51" s="855">
        <f>SUM(C52:C55)</f>
        <v>46</v>
      </c>
    </row>
    <row r="52" spans="1:3">
      <c r="A52" s="856" t="s">
        <v>1062</v>
      </c>
      <c r="B52" s="835" t="s">
        <v>1063</v>
      </c>
      <c r="C52" s="857"/>
    </row>
    <row r="53" spans="1:3">
      <c r="A53" s="856" t="s">
        <v>1064</v>
      </c>
      <c r="B53" s="835" t="s">
        <v>1065</v>
      </c>
      <c r="C53" s="859">
        <v>43</v>
      </c>
    </row>
    <row r="54" spans="1:3">
      <c r="A54" s="856" t="s">
        <v>1066</v>
      </c>
      <c r="B54" s="835" t="s">
        <v>1067</v>
      </c>
      <c r="C54" s="857">
        <v>3</v>
      </c>
    </row>
    <row r="55" spans="1:3">
      <c r="A55" s="856" t="s">
        <v>1068</v>
      </c>
      <c r="B55" s="835" t="s">
        <v>1069</v>
      </c>
      <c r="C55" s="857"/>
    </row>
    <row r="56" spans="1:3" ht="12.75">
      <c r="A56" s="853" t="s">
        <v>1070</v>
      </c>
      <c r="B56" s="854" t="s">
        <v>1071</v>
      </c>
      <c r="C56" s="855">
        <f>SUM(C57:C59)</f>
        <v>16</v>
      </c>
    </row>
    <row r="57" spans="1:3" ht="12.75" customHeight="1">
      <c r="A57" s="856" t="s">
        <v>1072</v>
      </c>
      <c r="B57" s="835" t="s">
        <v>1073</v>
      </c>
      <c r="C57" s="857">
        <v>3</v>
      </c>
    </row>
    <row r="58" spans="1:3" ht="30">
      <c r="A58" s="856" t="s">
        <v>1074</v>
      </c>
      <c r="B58" s="835" t="s">
        <v>1075</v>
      </c>
      <c r="C58" s="857">
        <v>13</v>
      </c>
    </row>
    <row r="59" spans="1:3" ht="12" customHeight="1">
      <c r="A59" s="856" t="s">
        <v>1076</v>
      </c>
      <c r="B59" s="835" t="s">
        <v>1077</v>
      </c>
      <c r="C59" s="860"/>
    </row>
    <row r="60" spans="1:3" ht="12.75">
      <c r="A60" s="853" t="s">
        <v>1078</v>
      </c>
      <c r="B60" s="854" t="s">
        <v>1079</v>
      </c>
      <c r="C60" s="855">
        <f>SUM(C61:C63)</f>
        <v>0</v>
      </c>
    </row>
    <row r="61" spans="1:3">
      <c r="A61" s="856" t="s">
        <v>1080</v>
      </c>
      <c r="B61" s="835" t="s">
        <v>1081</v>
      </c>
      <c r="C61" s="857"/>
    </row>
    <row r="62" spans="1:3">
      <c r="A62" s="856" t="s">
        <v>1082</v>
      </c>
      <c r="B62" s="835" t="s">
        <v>1083</v>
      </c>
      <c r="C62" s="857"/>
    </row>
    <row r="63" spans="1:3" ht="12" customHeight="1">
      <c r="A63" s="861" t="s">
        <v>1084</v>
      </c>
      <c r="B63" s="862" t="s">
        <v>1085</v>
      </c>
      <c r="C63" s="863"/>
    </row>
    <row r="64" spans="1:3" ht="12.75">
      <c r="A64" s="864" t="s">
        <v>1086</v>
      </c>
      <c r="B64" s="865" t="s">
        <v>1087</v>
      </c>
      <c r="C64" s="866"/>
    </row>
    <row r="65" spans="2:3">
      <c r="C65" s="869">
        <f>C2+C3+C8+C16+C24+C30+C33+C38+C42+C46+C51+C56+C60</f>
        <v>2370</v>
      </c>
    </row>
    <row r="66" spans="2:3">
      <c r="B66" s="870"/>
      <c r="C66" s="871"/>
    </row>
    <row r="67" spans="2:3">
      <c r="B67" s="870"/>
      <c r="C67" s="871"/>
    </row>
    <row r="68" spans="2:3">
      <c r="B68" s="870"/>
      <c r="C68" s="871"/>
    </row>
    <row r="69" spans="2:3">
      <c r="B69" s="870"/>
      <c r="C69" s="871"/>
    </row>
    <row r="70" spans="2:3">
      <c r="B70" s="870"/>
      <c r="C70" s="871"/>
    </row>
    <row r="71" spans="2:3">
      <c r="B71" s="870"/>
      <c r="C71" s="871"/>
    </row>
    <row r="72" spans="2:3">
      <c r="B72" s="870"/>
      <c r="C72" s="871"/>
    </row>
    <row r="73" spans="2:3">
      <c r="B73" s="870"/>
      <c r="C73" s="871"/>
    </row>
    <row r="74" spans="2:3">
      <c r="B74" s="870"/>
      <c r="C74" s="871"/>
    </row>
    <row r="75" spans="2:3">
      <c r="B75" s="870"/>
      <c r="C75" s="871"/>
    </row>
    <row r="76" spans="2:3">
      <c r="B76" s="870"/>
      <c r="C76" s="871"/>
    </row>
    <row r="77" spans="2:3">
      <c r="B77" s="870"/>
      <c r="C77" s="871"/>
    </row>
    <row r="78" spans="2:3">
      <c r="B78" s="870"/>
      <c r="C78" s="871"/>
    </row>
    <row r="79" spans="2:3">
      <c r="B79" s="870"/>
      <c r="C79" s="871"/>
    </row>
    <row r="80" spans="2:3">
      <c r="B80" s="872"/>
      <c r="C80" s="873"/>
    </row>
  </sheetData>
  <sheetProtection selectLockedCells="1" selectUnlockedCells="1"/>
  <printOptions horizontalCentered="1"/>
  <pageMargins left="0.23622047244094491" right="0.23622047244094491" top="0.74803149606299213" bottom="0.74803149606299213" header="0.31496062992125984" footer="0.31496062992125984"/>
  <pageSetup paperSize="9" scale="76" firstPageNumber="0" orientation="portrait" useFirstPageNumber="1" horizontalDpi="300" verticalDpi="300" r:id="rId1"/>
  <headerFooter alignWithMargins="0">
    <oddHeader>&amp;C&amp;"Times New Roman CYR,Regular"Трудови злополуки по чл.55, ал.1 от КСО - 2024 г. - брой - разпределение по "Място на злополуката"</oddHeader>
    <oddFooter>&amp;L90&amp;C&amp;"Times New Roman CYR,Regular"НАЦИОНАЛЕН  ОСИГУРИТЕЛЕН  ИНСТИТУТ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F42"/>
  <sheetViews>
    <sheetView workbookViewId="0"/>
  </sheetViews>
  <sheetFormatPr defaultColWidth="9" defaultRowHeight="12.75"/>
  <cols>
    <col min="1" max="1" width="72.42578125" style="889" customWidth="1"/>
    <col min="2" max="2" width="7.7109375" style="890" customWidth="1"/>
    <col min="3" max="3" width="8.42578125" style="891" customWidth="1"/>
    <col min="4" max="5" width="9.140625" style="77"/>
    <col min="6" max="6" width="9.140625" style="57"/>
    <col min="7" max="256" width="9.140625" style="77"/>
    <col min="257" max="257" width="72.42578125" style="77" customWidth="1"/>
    <col min="258" max="512" width="9.140625" style="77"/>
    <col min="513" max="513" width="72.42578125" style="77" customWidth="1"/>
    <col min="514" max="768" width="9.140625" style="77"/>
    <col min="769" max="769" width="72.42578125" style="77" customWidth="1"/>
    <col min="770" max="1024" width="9.140625" style="77"/>
    <col min="1025" max="1025" width="72.42578125" style="77" customWidth="1"/>
    <col min="1026" max="1280" width="9.140625" style="77"/>
    <col min="1281" max="1281" width="72.42578125" style="77" customWidth="1"/>
    <col min="1282" max="1536" width="9.140625" style="77"/>
    <col min="1537" max="1537" width="72.42578125" style="77" customWidth="1"/>
    <col min="1538" max="1792" width="9.140625" style="77"/>
    <col min="1793" max="1793" width="72.42578125" style="77" customWidth="1"/>
    <col min="1794" max="2048" width="9.140625" style="77"/>
    <col min="2049" max="2049" width="72.42578125" style="77" customWidth="1"/>
    <col min="2050" max="2304" width="9.140625" style="77"/>
    <col min="2305" max="2305" width="72.42578125" style="77" customWidth="1"/>
    <col min="2306" max="2560" width="9.140625" style="77"/>
    <col min="2561" max="2561" width="72.42578125" style="77" customWidth="1"/>
    <col min="2562" max="2816" width="9.140625" style="77"/>
    <col min="2817" max="2817" width="72.42578125" style="77" customWidth="1"/>
    <col min="2818" max="3072" width="9.140625" style="77"/>
    <col min="3073" max="3073" width="72.42578125" style="77" customWidth="1"/>
    <col min="3074" max="3328" width="9.140625" style="77"/>
    <col min="3329" max="3329" width="72.42578125" style="77" customWidth="1"/>
    <col min="3330" max="3584" width="9.140625" style="77"/>
    <col min="3585" max="3585" width="72.42578125" style="77" customWidth="1"/>
    <col min="3586" max="3840" width="9.140625" style="77"/>
    <col min="3841" max="3841" width="72.42578125" style="77" customWidth="1"/>
    <col min="3842" max="4096" width="9.140625" style="77"/>
    <col min="4097" max="4097" width="72.42578125" style="77" customWidth="1"/>
    <col min="4098" max="4352" width="9.140625" style="77"/>
    <col min="4353" max="4353" width="72.42578125" style="77" customWidth="1"/>
    <col min="4354" max="4608" width="9.140625" style="77"/>
    <col min="4609" max="4609" width="72.42578125" style="77" customWidth="1"/>
    <col min="4610" max="4864" width="9.140625" style="77"/>
    <col min="4865" max="4865" width="72.42578125" style="77" customWidth="1"/>
    <col min="4866" max="5120" width="9.140625" style="77"/>
    <col min="5121" max="5121" width="72.42578125" style="77" customWidth="1"/>
    <col min="5122" max="5376" width="9.140625" style="77"/>
    <col min="5377" max="5377" width="72.42578125" style="77" customWidth="1"/>
    <col min="5378" max="5632" width="9.140625" style="77"/>
    <col min="5633" max="5633" width="72.42578125" style="77" customWidth="1"/>
    <col min="5634" max="5888" width="9.140625" style="77"/>
    <col min="5889" max="5889" width="72.42578125" style="77" customWidth="1"/>
    <col min="5890" max="6144" width="9.140625" style="77"/>
    <col min="6145" max="6145" width="72.42578125" style="77" customWidth="1"/>
    <col min="6146" max="6400" width="9.140625" style="77"/>
    <col min="6401" max="6401" width="72.42578125" style="77" customWidth="1"/>
    <col min="6402" max="6656" width="9.140625" style="77"/>
    <col min="6657" max="6657" width="72.42578125" style="77" customWidth="1"/>
    <col min="6658" max="6912" width="9.140625" style="77"/>
    <col min="6913" max="6913" width="72.42578125" style="77" customWidth="1"/>
    <col min="6914" max="7168" width="9.140625" style="77"/>
    <col min="7169" max="7169" width="72.42578125" style="77" customWidth="1"/>
    <col min="7170" max="7424" width="9.140625" style="77"/>
    <col min="7425" max="7425" width="72.42578125" style="77" customWidth="1"/>
    <col min="7426" max="7680" width="9.140625" style="77"/>
    <col min="7681" max="7681" width="72.42578125" style="77" customWidth="1"/>
    <col min="7682" max="7936" width="9.140625" style="77"/>
    <col min="7937" max="7937" width="72.42578125" style="77" customWidth="1"/>
    <col min="7938" max="8192" width="9.140625" style="77"/>
    <col min="8193" max="8193" width="72.42578125" style="77" customWidth="1"/>
    <col min="8194" max="8448" width="9.140625" style="77"/>
    <col min="8449" max="8449" width="72.42578125" style="77" customWidth="1"/>
    <col min="8450" max="8704" width="9.140625" style="77"/>
    <col min="8705" max="8705" width="72.42578125" style="77" customWidth="1"/>
    <col min="8706" max="8960" width="9.140625" style="77"/>
    <col min="8961" max="8961" width="72.42578125" style="77" customWidth="1"/>
    <col min="8962" max="9216" width="9.140625" style="77"/>
    <col min="9217" max="9217" width="72.42578125" style="77" customWidth="1"/>
    <col min="9218" max="9472" width="9.140625" style="77"/>
    <col min="9473" max="9473" width="72.42578125" style="77" customWidth="1"/>
    <col min="9474" max="9728" width="9.140625" style="77"/>
    <col min="9729" max="9729" width="72.42578125" style="77" customWidth="1"/>
    <col min="9730" max="9984" width="9.140625" style="77"/>
    <col min="9985" max="9985" width="72.42578125" style="77" customWidth="1"/>
    <col min="9986" max="10240" width="9.140625" style="77"/>
    <col min="10241" max="10241" width="72.42578125" style="77" customWidth="1"/>
    <col min="10242" max="10496" width="9.140625" style="77"/>
    <col min="10497" max="10497" width="72.42578125" style="77" customWidth="1"/>
    <col min="10498" max="10752" width="9.140625" style="77"/>
    <col min="10753" max="10753" width="72.42578125" style="77" customWidth="1"/>
    <col min="10754" max="11008" width="9.140625" style="77"/>
    <col min="11009" max="11009" width="72.42578125" style="77" customWidth="1"/>
    <col min="11010" max="11264" width="9.140625" style="77"/>
    <col min="11265" max="11265" width="72.42578125" style="77" customWidth="1"/>
    <col min="11266" max="11520" width="9.140625" style="77"/>
    <col min="11521" max="11521" width="72.42578125" style="77" customWidth="1"/>
    <col min="11522" max="11776" width="9.140625" style="77"/>
    <col min="11777" max="11777" width="72.42578125" style="77" customWidth="1"/>
    <col min="11778" max="12032" width="9.140625" style="77"/>
    <col min="12033" max="12033" width="72.42578125" style="77" customWidth="1"/>
    <col min="12034" max="12288" width="9.140625" style="77"/>
    <col min="12289" max="12289" width="72.42578125" style="77" customWidth="1"/>
    <col min="12290" max="12544" width="9.140625" style="77"/>
    <col min="12545" max="12545" width="72.42578125" style="77" customWidth="1"/>
    <col min="12546" max="12800" width="9.140625" style="77"/>
    <col min="12801" max="12801" width="72.42578125" style="77" customWidth="1"/>
    <col min="12802" max="13056" width="9.140625" style="77"/>
    <col min="13057" max="13057" width="72.42578125" style="77" customWidth="1"/>
    <col min="13058" max="13312" width="9.140625" style="77"/>
    <col min="13313" max="13313" width="72.42578125" style="77" customWidth="1"/>
    <col min="13314" max="13568" width="9.140625" style="77"/>
    <col min="13569" max="13569" width="72.42578125" style="77" customWidth="1"/>
    <col min="13570" max="13824" width="9.140625" style="77"/>
    <col min="13825" max="13825" width="72.42578125" style="77" customWidth="1"/>
    <col min="13826" max="14080" width="9.140625" style="77"/>
    <col min="14081" max="14081" width="72.42578125" style="77" customWidth="1"/>
    <col min="14082" max="14336" width="9.140625" style="77"/>
    <col min="14337" max="14337" width="72.42578125" style="77" customWidth="1"/>
    <col min="14338" max="14592" width="9.140625" style="77"/>
    <col min="14593" max="14593" width="72.42578125" style="77" customWidth="1"/>
    <col min="14594" max="14848" width="9.140625" style="77"/>
    <col min="14849" max="14849" width="72.42578125" style="77" customWidth="1"/>
    <col min="14850" max="15104" width="9.140625" style="77"/>
    <col min="15105" max="15105" width="72.42578125" style="77" customWidth="1"/>
    <col min="15106" max="15360" width="9.140625" style="77"/>
    <col min="15361" max="15361" width="72.42578125" style="77" customWidth="1"/>
    <col min="15362" max="15616" width="9.140625" style="77"/>
    <col min="15617" max="15617" width="72.42578125" style="77" customWidth="1"/>
    <col min="15618" max="15872" width="9.140625" style="77"/>
    <col min="15873" max="15873" width="72.42578125" style="77" customWidth="1"/>
    <col min="15874" max="16128" width="9.140625" style="77"/>
    <col min="16129" max="16129" width="72.42578125" style="77" customWidth="1"/>
    <col min="16130" max="16384" width="9.140625" style="77"/>
  </cols>
  <sheetData>
    <row r="1" spans="1:5" s="76" customFormat="1" ht="15.75" customHeight="1">
      <c r="A1" s="874" t="s">
        <v>1088</v>
      </c>
      <c r="B1" s="875" t="s">
        <v>919</v>
      </c>
      <c r="C1" s="876" t="s">
        <v>920</v>
      </c>
      <c r="D1" s="78"/>
      <c r="E1" s="78"/>
    </row>
    <row r="2" spans="1:5" s="57" customFormat="1" ht="15" customHeight="1">
      <c r="A2" s="877" t="s">
        <v>921</v>
      </c>
      <c r="B2" s="878" t="s">
        <v>922</v>
      </c>
      <c r="C2" s="879"/>
      <c r="D2" s="79"/>
      <c r="E2" s="80"/>
    </row>
    <row r="3" spans="1:5" s="57" customFormat="1" ht="15" customHeight="1">
      <c r="A3" s="880" t="s">
        <v>1089</v>
      </c>
      <c r="B3" s="881">
        <v>10</v>
      </c>
      <c r="C3" s="882">
        <f>SUM(C4:C7)</f>
        <v>247</v>
      </c>
      <c r="D3" s="80"/>
      <c r="E3" s="80"/>
    </row>
    <row r="4" spans="1:5" s="57" customFormat="1" ht="15" customHeight="1">
      <c r="A4" s="883" t="s">
        <v>1090</v>
      </c>
      <c r="B4" s="884">
        <v>11</v>
      </c>
      <c r="C4" s="885">
        <v>22</v>
      </c>
      <c r="D4" s="81"/>
      <c r="E4" s="81"/>
    </row>
    <row r="5" spans="1:5" s="57" customFormat="1" ht="15" customHeight="1">
      <c r="A5" s="883" t="s">
        <v>1091</v>
      </c>
      <c r="B5" s="884">
        <v>12</v>
      </c>
      <c r="C5" s="885">
        <v>101</v>
      </c>
      <c r="D5" s="81"/>
      <c r="E5" s="81"/>
    </row>
    <row r="6" spans="1:5" s="57" customFormat="1" ht="15" customHeight="1">
      <c r="A6" s="883" t="s">
        <v>1092</v>
      </c>
      <c r="B6" s="884">
        <v>13</v>
      </c>
      <c r="C6" s="885">
        <v>121</v>
      </c>
      <c r="D6" s="81"/>
      <c r="E6" s="81"/>
    </row>
    <row r="7" spans="1:5" s="57" customFormat="1" ht="15" customHeight="1">
      <c r="A7" s="883" t="s">
        <v>1793</v>
      </c>
      <c r="B7" s="884" t="s">
        <v>101</v>
      </c>
      <c r="C7" s="885">
        <v>3</v>
      </c>
      <c r="D7" s="81"/>
      <c r="E7" s="81"/>
    </row>
    <row r="8" spans="1:5" s="57" customFormat="1" ht="15" customHeight="1">
      <c r="A8" s="880" t="s">
        <v>1093</v>
      </c>
      <c r="B8" s="881" t="s">
        <v>103</v>
      </c>
      <c r="C8" s="882">
        <f>SUM(C9:C11)</f>
        <v>149</v>
      </c>
      <c r="D8" s="80"/>
      <c r="E8" s="80"/>
    </row>
    <row r="9" spans="1:5" s="57" customFormat="1" ht="15" customHeight="1">
      <c r="A9" s="883" t="s">
        <v>1094</v>
      </c>
      <c r="B9" s="884" t="s">
        <v>105</v>
      </c>
      <c r="C9" s="885">
        <v>112</v>
      </c>
      <c r="D9" s="81"/>
      <c r="E9" s="81"/>
    </row>
    <row r="10" spans="1:5" s="57" customFormat="1" ht="15" customHeight="1">
      <c r="A10" s="883" t="s">
        <v>1095</v>
      </c>
      <c r="B10" s="884" t="s">
        <v>107</v>
      </c>
      <c r="C10" s="885">
        <v>36</v>
      </c>
      <c r="D10" s="81"/>
      <c r="E10" s="81"/>
    </row>
    <row r="11" spans="1:5" s="57" customFormat="1" ht="15" customHeight="1">
      <c r="A11" s="883" t="s">
        <v>1794</v>
      </c>
      <c r="B11" s="884" t="s">
        <v>121</v>
      </c>
      <c r="C11" s="885">
        <v>1</v>
      </c>
      <c r="D11" s="81"/>
      <c r="E11" s="81"/>
    </row>
    <row r="12" spans="1:5" s="57" customFormat="1" ht="15" customHeight="1">
      <c r="A12" s="880" t="s">
        <v>1096</v>
      </c>
      <c r="B12" s="881" t="s">
        <v>123</v>
      </c>
      <c r="C12" s="882">
        <f>SUM(C13:C16)</f>
        <v>267</v>
      </c>
      <c r="D12" s="80"/>
      <c r="E12" s="80"/>
    </row>
    <row r="13" spans="1:5" s="57" customFormat="1" ht="30">
      <c r="A13" s="883" t="s">
        <v>1097</v>
      </c>
      <c r="B13" s="884" t="s">
        <v>125</v>
      </c>
      <c r="C13" s="885">
        <v>78</v>
      </c>
      <c r="D13" s="81"/>
      <c r="E13" s="81"/>
    </row>
    <row r="14" spans="1:5" s="57" customFormat="1" ht="30">
      <c r="A14" s="883" t="s">
        <v>1098</v>
      </c>
      <c r="B14" s="884" t="s">
        <v>127</v>
      </c>
      <c r="C14" s="885">
        <v>124</v>
      </c>
      <c r="D14" s="81"/>
      <c r="E14" s="81"/>
    </row>
    <row r="15" spans="1:5" s="57" customFormat="1" ht="15" customHeight="1">
      <c r="A15" s="883" t="s">
        <v>1099</v>
      </c>
      <c r="B15" s="884" t="s">
        <v>129</v>
      </c>
      <c r="C15" s="885">
        <v>65</v>
      </c>
      <c r="D15" s="81"/>
      <c r="E15" s="81"/>
    </row>
    <row r="16" spans="1:5" s="57" customFormat="1" ht="15" customHeight="1">
      <c r="A16" s="883" t="s">
        <v>1795</v>
      </c>
      <c r="B16" s="884" t="s">
        <v>139</v>
      </c>
      <c r="C16" s="885"/>
      <c r="D16" s="81"/>
      <c r="E16" s="81"/>
    </row>
    <row r="17" spans="1:5" ht="15" customHeight="1">
      <c r="A17" s="880" t="s">
        <v>1100</v>
      </c>
      <c r="B17" s="881" t="s">
        <v>943</v>
      </c>
      <c r="C17" s="882">
        <f>SUM(C18:C25)</f>
        <v>479</v>
      </c>
      <c r="D17" s="80"/>
      <c r="E17" s="80"/>
    </row>
    <row r="18" spans="1:5" ht="15" customHeight="1">
      <c r="A18" s="883" t="s">
        <v>1101</v>
      </c>
      <c r="B18" s="884" t="s">
        <v>141</v>
      </c>
      <c r="C18" s="885">
        <v>152</v>
      </c>
      <c r="D18" s="81"/>
      <c r="E18" s="81"/>
    </row>
    <row r="19" spans="1:5" ht="30">
      <c r="A19" s="883" t="s">
        <v>1102</v>
      </c>
      <c r="B19" s="884" t="s">
        <v>143</v>
      </c>
      <c r="C19" s="885">
        <v>105</v>
      </c>
      <c r="D19" s="81"/>
      <c r="E19" s="81"/>
    </row>
    <row r="20" spans="1:5" ht="15" customHeight="1">
      <c r="A20" s="883" t="s">
        <v>1103</v>
      </c>
      <c r="B20" s="884" t="s">
        <v>145</v>
      </c>
      <c r="C20" s="885">
        <v>117</v>
      </c>
      <c r="D20" s="81"/>
      <c r="E20" s="81"/>
    </row>
    <row r="21" spans="1:5" ht="15" customHeight="1">
      <c r="A21" s="883" t="s">
        <v>1104</v>
      </c>
      <c r="B21" s="884" t="s">
        <v>1105</v>
      </c>
      <c r="C21" s="885">
        <v>9</v>
      </c>
      <c r="D21" s="81"/>
      <c r="E21" s="81"/>
    </row>
    <row r="22" spans="1:5" ht="15" customHeight="1">
      <c r="A22" s="883" t="s">
        <v>1106</v>
      </c>
      <c r="B22" s="884" t="s">
        <v>147</v>
      </c>
      <c r="C22" s="885">
        <v>18</v>
      </c>
      <c r="D22" s="81"/>
      <c r="E22" s="81"/>
    </row>
    <row r="23" spans="1:5" ht="15" customHeight="1">
      <c r="A23" s="883" t="s">
        <v>1107</v>
      </c>
      <c r="B23" s="884" t="s">
        <v>149</v>
      </c>
      <c r="C23" s="885">
        <v>37</v>
      </c>
      <c r="D23" s="81"/>
      <c r="E23" s="81"/>
    </row>
    <row r="24" spans="1:5" ht="30">
      <c r="A24" s="883" t="s">
        <v>1108</v>
      </c>
      <c r="B24" s="884" t="s">
        <v>151</v>
      </c>
      <c r="C24" s="885">
        <v>40</v>
      </c>
      <c r="D24" s="81"/>
      <c r="E24" s="81"/>
    </row>
    <row r="25" spans="1:5" ht="15" customHeight="1">
      <c r="A25" s="883" t="s">
        <v>1796</v>
      </c>
      <c r="B25" s="884" t="s">
        <v>153</v>
      </c>
      <c r="C25" s="885">
        <v>1</v>
      </c>
      <c r="D25" s="81"/>
      <c r="E25" s="81"/>
    </row>
    <row r="26" spans="1:5" ht="15" customHeight="1">
      <c r="A26" s="880" t="s">
        <v>1109</v>
      </c>
      <c r="B26" s="881" t="s">
        <v>155</v>
      </c>
      <c r="C26" s="882">
        <f>SUM(C27:C30)</f>
        <v>278</v>
      </c>
      <c r="D26" s="80"/>
      <c r="E26" s="80"/>
    </row>
    <row r="27" spans="1:5" ht="15" customHeight="1">
      <c r="A27" s="883" t="s">
        <v>1110</v>
      </c>
      <c r="B27" s="884" t="s">
        <v>157</v>
      </c>
      <c r="C27" s="885">
        <v>118</v>
      </c>
      <c r="D27" s="81"/>
      <c r="E27" s="81"/>
    </row>
    <row r="28" spans="1:5" ht="15" customHeight="1">
      <c r="A28" s="883" t="s">
        <v>1111</v>
      </c>
      <c r="B28" s="884" t="s">
        <v>159</v>
      </c>
      <c r="C28" s="885">
        <v>92</v>
      </c>
      <c r="D28" s="81"/>
      <c r="E28" s="81"/>
    </row>
    <row r="29" spans="1:5" ht="15" customHeight="1">
      <c r="A29" s="883" t="s">
        <v>1112</v>
      </c>
      <c r="B29" s="884" t="s">
        <v>161</v>
      </c>
      <c r="C29" s="885">
        <v>66</v>
      </c>
      <c r="D29" s="81"/>
      <c r="E29" s="81"/>
    </row>
    <row r="30" spans="1:5" ht="15" customHeight="1">
      <c r="A30" s="883" t="s">
        <v>1797</v>
      </c>
      <c r="B30" s="884" t="s">
        <v>169</v>
      </c>
      <c r="C30" s="885">
        <v>2</v>
      </c>
      <c r="D30" s="81"/>
      <c r="E30" s="81"/>
    </row>
    <row r="31" spans="1:5" ht="15" customHeight="1">
      <c r="A31" s="880" t="s">
        <v>1113</v>
      </c>
      <c r="B31" s="881" t="s">
        <v>171</v>
      </c>
      <c r="C31" s="882">
        <f>SUM(C32:C39)</f>
        <v>948</v>
      </c>
      <c r="D31" s="80"/>
      <c r="E31" s="80"/>
    </row>
    <row r="32" spans="1:5" ht="15" customHeight="1">
      <c r="A32" s="883" t="s">
        <v>1114</v>
      </c>
      <c r="B32" s="884" t="s">
        <v>173</v>
      </c>
      <c r="C32" s="885">
        <v>791</v>
      </c>
      <c r="D32" s="81"/>
      <c r="E32" s="81"/>
    </row>
    <row r="33" spans="1:5" s="57" customFormat="1" ht="15" customHeight="1">
      <c r="A33" s="883" t="s">
        <v>1115</v>
      </c>
      <c r="B33" s="884" t="s">
        <v>175</v>
      </c>
      <c r="C33" s="885">
        <v>35</v>
      </c>
      <c r="D33" s="81"/>
      <c r="E33" s="81"/>
    </row>
    <row r="34" spans="1:5" s="57" customFormat="1" ht="15" customHeight="1">
      <c r="A34" s="883" t="s">
        <v>1116</v>
      </c>
      <c r="B34" s="884" t="s">
        <v>177</v>
      </c>
      <c r="C34" s="885">
        <v>17</v>
      </c>
      <c r="D34" s="81"/>
      <c r="E34" s="81"/>
    </row>
    <row r="35" spans="1:5" s="57" customFormat="1" ht="15" customHeight="1">
      <c r="A35" s="883" t="s">
        <v>1117</v>
      </c>
      <c r="B35" s="884" t="s">
        <v>179</v>
      </c>
      <c r="C35" s="885">
        <v>6</v>
      </c>
      <c r="D35" s="81"/>
      <c r="E35" s="81"/>
    </row>
    <row r="36" spans="1:5" s="57" customFormat="1" ht="15" customHeight="1">
      <c r="A36" s="883" t="s">
        <v>1118</v>
      </c>
      <c r="B36" s="884" t="s">
        <v>181</v>
      </c>
      <c r="C36" s="885">
        <v>19</v>
      </c>
      <c r="D36" s="81"/>
      <c r="E36" s="81"/>
    </row>
    <row r="37" spans="1:5" s="57" customFormat="1" ht="15" customHeight="1">
      <c r="A37" s="883" t="s">
        <v>1119</v>
      </c>
      <c r="B37" s="884" t="s">
        <v>183</v>
      </c>
      <c r="C37" s="885"/>
      <c r="D37" s="81"/>
      <c r="E37" s="81"/>
    </row>
    <row r="38" spans="1:5" s="57" customFormat="1" ht="15" customHeight="1">
      <c r="A38" s="883" t="s">
        <v>1120</v>
      </c>
      <c r="B38" s="884" t="s">
        <v>1121</v>
      </c>
      <c r="C38" s="885">
        <v>80</v>
      </c>
      <c r="D38" s="81"/>
      <c r="E38" s="81"/>
    </row>
    <row r="39" spans="1:5" s="57" customFormat="1" ht="15" customHeight="1">
      <c r="A39" s="883" t="s">
        <v>1798</v>
      </c>
      <c r="B39" s="884" t="s">
        <v>187</v>
      </c>
      <c r="C39" s="885"/>
      <c r="D39" s="81"/>
      <c r="E39" s="81"/>
    </row>
    <row r="40" spans="1:5" s="57" customFormat="1" ht="15" customHeight="1">
      <c r="A40" s="880" t="s">
        <v>1122</v>
      </c>
      <c r="B40" s="881" t="s">
        <v>189</v>
      </c>
      <c r="C40" s="882">
        <v>2</v>
      </c>
      <c r="D40" s="80"/>
      <c r="E40" s="80"/>
    </row>
    <row r="41" spans="1:5" s="57" customFormat="1" ht="15" customHeight="1">
      <c r="A41" s="886" t="s">
        <v>1123</v>
      </c>
      <c r="B41" s="887" t="s">
        <v>241</v>
      </c>
      <c r="C41" s="888"/>
      <c r="D41" s="80"/>
      <c r="E41" s="80"/>
    </row>
    <row r="42" spans="1:5">
      <c r="C42" s="891">
        <f>C2+C3+C8+C12+C17+C26+C31+C40+C41</f>
        <v>2370</v>
      </c>
    </row>
  </sheetData>
  <printOptions horizontalCentered="1" verticalCentered="1"/>
  <pageMargins left="0.59055118110236227" right="0.59055118110236227" top="0.74803149606299213" bottom="0.47244094488188981" header="0.27559055118110237" footer="0.23622047244094491"/>
  <pageSetup paperSize="9" firstPageNumber="0" orientation="portrait" useFirstPageNumber="1" horizontalDpi="300" verticalDpi="300" r:id="rId1"/>
  <headerFooter alignWithMargins="0">
    <oddHeader>&amp;C&amp;"Times New Roman,Regular"Трудови злополуки по чл. 55, ал. 1 от КСО - 2024 г. - брой - разпределение по "Специфично физическо действие"</oddHeader>
    <oddFooter>&amp;C&amp;"Times New Roman CYR,Regular"&amp;8НАЦИОНАЛЕН  ОСИГУРИТЕЛЕН  ИНСТИТУТ&amp;R91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F54"/>
  <sheetViews>
    <sheetView workbookViewId="0"/>
  </sheetViews>
  <sheetFormatPr defaultColWidth="9" defaultRowHeight="15"/>
  <cols>
    <col min="1" max="1" width="90.42578125" style="914" customWidth="1"/>
    <col min="2" max="2" width="4" style="915" customWidth="1"/>
    <col min="3" max="3" width="5.5703125" style="914" customWidth="1"/>
    <col min="4" max="4" width="2.7109375" style="75" customWidth="1"/>
    <col min="5" max="6" width="3.7109375" style="75" customWidth="1"/>
    <col min="7" max="245" width="9.140625" style="75"/>
    <col min="246" max="246" width="90.42578125" style="75" customWidth="1"/>
    <col min="247" max="247" width="4" style="75" customWidth="1"/>
    <col min="248" max="248" width="5.5703125" style="75" customWidth="1"/>
    <col min="249" max="249" width="2.7109375" style="75" customWidth="1"/>
    <col min="250" max="251" width="3.7109375" style="75" customWidth="1"/>
    <col min="252" max="253" width="5.5703125" style="75" customWidth="1"/>
    <col min="254" max="254" width="9.85546875" style="75" customWidth="1"/>
    <col min="255" max="501" width="9.140625" style="75"/>
    <col min="502" max="502" width="90.42578125" style="75" customWidth="1"/>
    <col min="503" max="503" width="4" style="75" customWidth="1"/>
    <col min="504" max="504" width="5.5703125" style="75" customWidth="1"/>
    <col min="505" max="505" width="2.7109375" style="75" customWidth="1"/>
    <col min="506" max="507" width="3.7109375" style="75" customWidth="1"/>
    <col min="508" max="509" width="5.5703125" style="75" customWidth="1"/>
    <col min="510" max="510" width="9.85546875" style="75" customWidth="1"/>
    <col min="511" max="757" width="9.140625" style="75"/>
    <col min="758" max="758" width="90.42578125" style="75" customWidth="1"/>
    <col min="759" max="759" width="4" style="75" customWidth="1"/>
    <col min="760" max="760" width="5.5703125" style="75" customWidth="1"/>
    <col min="761" max="761" width="2.7109375" style="75" customWidth="1"/>
    <col min="762" max="763" width="3.7109375" style="75" customWidth="1"/>
    <col min="764" max="765" width="5.5703125" style="75" customWidth="1"/>
    <col min="766" max="766" width="9.85546875" style="75" customWidth="1"/>
    <col min="767" max="1013" width="9.140625" style="75"/>
    <col min="1014" max="1014" width="90.42578125" style="75" customWidth="1"/>
    <col min="1015" max="1015" width="4" style="75" customWidth="1"/>
    <col min="1016" max="1016" width="5.5703125" style="75" customWidth="1"/>
    <col min="1017" max="1017" width="2.7109375" style="75" customWidth="1"/>
    <col min="1018" max="1019" width="3.7109375" style="75" customWidth="1"/>
    <col min="1020" max="1021" width="5.5703125" style="75" customWidth="1"/>
    <col min="1022" max="1022" width="9.85546875" style="75" customWidth="1"/>
    <col min="1023" max="1269" width="9.140625" style="75"/>
    <col min="1270" max="1270" width="90.42578125" style="75" customWidth="1"/>
    <col min="1271" max="1271" width="4" style="75" customWidth="1"/>
    <col min="1272" max="1272" width="5.5703125" style="75" customWidth="1"/>
    <col min="1273" max="1273" width="2.7109375" style="75" customWidth="1"/>
    <col min="1274" max="1275" width="3.7109375" style="75" customWidth="1"/>
    <col min="1276" max="1277" width="5.5703125" style="75" customWidth="1"/>
    <col min="1278" max="1278" width="9.85546875" style="75" customWidth="1"/>
    <col min="1279" max="1525" width="9.140625" style="75"/>
    <col min="1526" max="1526" width="90.42578125" style="75" customWidth="1"/>
    <col min="1527" max="1527" width="4" style="75" customWidth="1"/>
    <col min="1528" max="1528" width="5.5703125" style="75" customWidth="1"/>
    <col min="1529" max="1529" width="2.7109375" style="75" customWidth="1"/>
    <col min="1530" max="1531" width="3.7109375" style="75" customWidth="1"/>
    <col min="1532" max="1533" width="5.5703125" style="75" customWidth="1"/>
    <col min="1534" max="1534" width="9.85546875" style="75" customWidth="1"/>
    <col min="1535" max="1781" width="9.140625" style="75"/>
    <col min="1782" max="1782" width="90.42578125" style="75" customWidth="1"/>
    <col min="1783" max="1783" width="4" style="75" customWidth="1"/>
    <col min="1784" max="1784" width="5.5703125" style="75" customWidth="1"/>
    <col min="1785" max="1785" width="2.7109375" style="75" customWidth="1"/>
    <col min="1786" max="1787" width="3.7109375" style="75" customWidth="1"/>
    <col min="1788" max="1789" width="5.5703125" style="75" customWidth="1"/>
    <col min="1790" max="1790" width="9.85546875" style="75" customWidth="1"/>
    <col min="1791" max="2037" width="9.140625" style="75"/>
    <col min="2038" max="2038" width="90.42578125" style="75" customWidth="1"/>
    <col min="2039" max="2039" width="4" style="75" customWidth="1"/>
    <col min="2040" max="2040" width="5.5703125" style="75" customWidth="1"/>
    <col min="2041" max="2041" width="2.7109375" style="75" customWidth="1"/>
    <col min="2042" max="2043" width="3.7109375" style="75" customWidth="1"/>
    <col min="2044" max="2045" width="5.5703125" style="75" customWidth="1"/>
    <col min="2046" max="2046" width="9.85546875" style="75" customWidth="1"/>
    <col min="2047" max="2293" width="9.140625" style="75"/>
    <col min="2294" max="2294" width="90.42578125" style="75" customWidth="1"/>
    <col min="2295" max="2295" width="4" style="75" customWidth="1"/>
    <col min="2296" max="2296" width="5.5703125" style="75" customWidth="1"/>
    <col min="2297" max="2297" width="2.7109375" style="75" customWidth="1"/>
    <col min="2298" max="2299" width="3.7109375" style="75" customWidth="1"/>
    <col min="2300" max="2301" width="5.5703125" style="75" customWidth="1"/>
    <col min="2302" max="2302" width="9.85546875" style="75" customWidth="1"/>
    <col min="2303" max="2549" width="9.140625" style="75"/>
    <col min="2550" max="2550" width="90.42578125" style="75" customWidth="1"/>
    <col min="2551" max="2551" width="4" style="75" customWidth="1"/>
    <col min="2552" max="2552" width="5.5703125" style="75" customWidth="1"/>
    <col min="2553" max="2553" width="2.7109375" style="75" customWidth="1"/>
    <col min="2554" max="2555" width="3.7109375" style="75" customWidth="1"/>
    <col min="2556" max="2557" width="5.5703125" style="75" customWidth="1"/>
    <col min="2558" max="2558" width="9.85546875" style="75" customWidth="1"/>
    <col min="2559" max="2805" width="9.140625" style="75"/>
    <col min="2806" max="2806" width="90.42578125" style="75" customWidth="1"/>
    <col min="2807" max="2807" width="4" style="75" customWidth="1"/>
    <col min="2808" max="2808" width="5.5703125" style="75" customWidth="1"/>
    <col min="2809" max="2809" width="2.7109375" style="75" customWidth="1"/>
    <col min="2810" max="2811" width="3.7109375" style="75" customWidth="1"/>
    <col min="2812" max="2813" width="5.5703125" style="75" customWidth="1"/>
    <col min="2814" max="2814" width="9.85546875" style="75" customWidth="1"/>
    <col min="2815" max="3061" width="9.140625" style="75"/>
    <col min="3062" max="3062" width="90.42578125" style="75" customWidth="1"/>
    <col min="3063" max="3063" width="4" style="75" customWidth="1"/>
    <col min="3064" max="3064" width="5.5703125" style="75" customWidth="1"/>
    <col min="3065" max="3065" width="2.7109375" style="75" customWidth="1"/>
    <col min="3066" max="3067" width="3.7109375" style="75" customWidth="1"/>
    <col min="3068" max="3069" width="5.5703125" style="75" customWidth="1"/>
    <col min="3070" max="3070" width="9.85546875" style="75" customWidth="1"/>
    <col min="3071" max="3317" width="9.140625" style="75"/>
    <col min="3318" max="3318" width="90.42578125" style="75" customWidth="1"/>
    <col min="3319" max="3319" width="4" style="75" customWidth="1"/>
    <col min="3320" max="3320" width="5.5703125" style="75" customWidth="1"/>
    <col min="3321" max="3321" width="2.7109375" style="75" customWidth="1"/>
    <col min="3322" max="3323" width="3.7109375" style="75" customWidth="1"/>
    <col min="3324" max="3325" width="5.5703125" style="75" customWidth="1"/>
    <col min="3326" max="3326" width="9.85546875" style="75" customWidth="1"/>
    <col min="3327" max="3573" width="9.140625" style="75"/>
    <col min="3574" max="3574" width="90.42578125" style="75" customWidth="1"/>
    <col min="3575" max="3575" width="4" style="75" customWidth="1"/>
    <col min="3576" max="3576" width="5.5703125" style="75" customWidth="1"/>
    <col min="3577" max="3577" width="2.7109375" style="75" customWidth="1"/>
    <col min="3578" max="3579" width="3.7109375" style="75" customWidth="1"/>
    <col min="3580" max="3581" width="5.5703125" style="75" customWidth="1"/>
    <col min="3582" max="3582" width="9.85546875" style="75" customWidth="1"/>
    <col min="3583" max="3829" width="9.140625" style="75"/>
    <col min="3830" max="3830" width="90.42578125" style="75" customWidth="1"/>
    <col min="3831" max="3831" width="4" style="75" customWidth="1"/>
    <col min="3832" max="3832" width="5.5703125" style="75" customWidth="1"/>
    <col min="3833" max="3833" width="2.7109375" style="75" customWidth="1"/>
    <col min="3834" max="3835" width="3.7109375" style="75" customWidth="1"/>
    <col min="3836" max="3837" width="5.5703125" style="75" customWidth="1"/>
    <col min="3838" max="3838" width="9.85546875" style="75" customWidth="1"/>
    <col min="3839" max="4085" width="9.140625" style="75"/>
    <col min="4086" max="4086" width="90.42578125" style="75" customWidth="1"/>
    <col min="4087" max="4087" width="4" style="75" customWidth="1"/>
    <col min="4088" max="4088" width="5.5703125" style="75" customWidth="1"/>
    <col min="4089" max="4089" width="2.7109375" style="75" customWidth="1"/>
    <col min="4090" max="4091" width="3.7109375" style="75" customWidth="1"/>
    <col min="4092" max="4093" width="5.5703125" style="75" customWidth="1"/>
    <col min="4094" max="4094" width="9.85546875" style="75" customWidth="1"/>
    <col min="4095" max="4341" width="9.140625" style="75"/>
    <col min="4342" max="4342" width="90.42578125" style="75" customWidth="1"/>
    <col min="4343" max="4343" width="4" style="75" customWidth="1"/>
    <col min="4344" max="4344" width="5.5703125" style="75" customWidth="1"/>
    <col min="4345" max="4345" width="2.7109375" style="75" customWidth="1"/>
    <col min="4346" max="4347" width="3.7109375" style="75" customWidth="1"/>
    <col min="4348" max="4349" width="5.5703125" style="75" customWidth="1"/>
    <col min="4350" max="4350" width="9.85546875" style="75" customWidth="1"/>
    <col min="4351" max="4597" width="9.140625" style="75"/>
    <col min="4598" max="4598" width="90.42578125" style="75" customWidth="1"/>
    <col min="4599" max="4599" width="4" style="75" customWidth="1"/>
    <col min="4600" max="4600" width="5.5703125" style="75" customWidth="1"/>
    <col min="4601" max="4601" width="2.7109375" style="75" customWidth="1"/>
    <col min="4602" max="4603" width="3.7109375" style="75" customWidth="1"/>
    <col min="4604" max="4605" width="5.5703125" style="75" customWidth="1"/>
    <col min="4606" max="4606" width="9.85546875" style="75" customWidth="1"/>
    <col min="4607" max="4853" width="9.140625" style="75"/>
    <col min="4854" max="4854" width="90.42578125" style="75" customWidth="1"/>
    <col min="4855" max="4855" width="4" style="75" customWidth="1"/>
    <col min="4856" max="4856" width="5.5703125" style="75" customWidth="1"/>
    <col min="4857" max="4857" width="2.7109375" style="75" customWidth="1"/>
    <col min="4858" max="4859" width="3.7109375" style="75" customWidth="1"/>
    <col min="4860" max="4861" width="5.5703125" style="75" customWidth="1"/>
    <col min="4862" max="4862" width="9.85546875" style="75" customWidth="1"/>
    <col min="4863" max="5109" width="9.140625" style="75"/>
    <col min="5110" max="5110" width="90.42578125" style="75" customWidth="1"/>
    <col min="5111" max="5111" width="4" style="75" customWidth="1"/>
    <col min="5112" max="5112" width="5.5703125" style="75" customWidth="1"/>
    <col min="5113" max="5113" width="2.7109375" style="75" customWidth="1"/>
    <col min="5114" max="5115" width="3.7109375" style="75" customWidth="1"/>
    <col min="5116" max="5117" width="5.5703125" style="75" customWidth="1"/>
    <col min="5118" max="5118" width="9.85546875" style="75" customWidth="1"/>
    <col min="5119" max="5365" width="9.140625" style="75"/>
    <col min="5366" max="5366" width="90.42578125" style="75" customWidth="1"/>
    <col min="5367" max="5367" width="4" style="75" customWidth="1"/>
    <col min="5368" max="5368" width="5.5703125" style="75" customWidth="1"/>
    <col min="5369" max="5369" width="2.7109375" style="75" customWidth="1"/>
    <col min="5370" max="5371" width="3.7109375" style="75" customWidth="1"/>
    <col min="5372" max="5373" width="5.5703125" style="75" customWidth="1"/>
    <col min="5374" max="5374" width="9.85546875" style="75" customWidth="1"/>
    <col min="5375" max="5621" width="9.140625" style="75"/>
    <col min="5622" max="5622" width="90.42578125" style="75" customWidth="1"/>
    <col min="5623" max="5623" width="4" style="75" customWidth="1"/>
    <col min="5624" max="5624" width="5.5703125" style="75" customWidth="1"/>
    <col min="5625" max="5625" width="2.7109375" style="75" customWidth="1"/>
    <col min="5626" max="5627" width="3.7109375" style="75" customWidth="1"/>
    <col min="5628" max="5629" width="5.5703125" style="75" customWidth="1"/>
    <col min="5630" max="5630" width="9.85546875" style="75" customWidth="1"/>
    <col min="5631" max="5877" width="9.140625" style="75"/>
    <col min="5878" max="5878" width="90.42578125" style="75" customWidth="1"/>
    <col min="5879" max="5879" width="4" style="75" customWidth="1"/>
    <col min="5880" max="5880" width="5.5703125" style="75" customWidth="1"/>
    <col min="5881" max="5881" width="2.7109375" style="75" customWidth="1"/>
    <col min="5882" max="5883" width="3.7109375" style="75" customWidth="1"/>
    <col min="5884" max="5885" width="5.5703125" style="75" customWidth="1"/>
    <col min="5886" max="5886" width="9.85546875" style="75" customWidth="1"/>
    <col min="5887" max="6133" width="9.140625" style="75"/>
    <col min="6134" max="6134" width="90.42578125" style="75" customWidth="1"/>
    <col min="6135" max="6135" width="4" style="75" customWidth="1"/>
    <col min="6136" max="6136" width="5.5703125" style="75" customWidth="1"/>
    <col min="6137" max="6137" width="2.7109375" style="75" customWidth="1"/>
    <col min="6138" max="6139" width="3.7109375" style="75" customWidth="1"/>
    <col min="6140" max="6141" width="5.5703125" style="75" customWidth="1"/>
    <col min="6142" max="6142" width="9.85546875" style="75" customWidth="1"/>
    <col min="6143" max="6389" width="9.140625" style="75"/>
    <col min="6390" max="6390" width="90.42578125" style="75" customWidth="1"/>
    <col min="6391" max="6391" width="4" style="75" customWidth="1"/>
    <col min="6392" max="6392" width="5.5703125" style="75" customWidth="1"/>
    <col min="6393" max="6393" width="2.7109375" style="75" customWidth="1"/>
    <col min="6394" max="6395" width="3.7109375" style="75" customWidth="1"/>
    <col min="6396" max="6397" width="5.5703125" style="75" customWidth="1"/>
    <col min="6398" max="6398" width="9.85546875" style="75" customWidth="1"/>
    <col min="6399" max="6645" width="9.140625" style="75"/>
    <col min="6646" max="6646" width="90.42578125" style="75" customWidth="1"/>
    <col min="6647" max="6647" width="4" style="75" customWidth="1"/>
    <col min="6648" max="6648" width="5.5703125" style="75" customWidth="1"/>
    <col min="6649" max="6649" width="2.7109375" style="75" customWidth="1"/>
    <col min="6650" max="6651" width="3.7109375" style="75" customWidth="1"/>
    <col min="6652" max="6653" width="5.5703125" style="75" customWidth="1"/>
    <col min="6654" max="6654" width="9.85546875" style="75" customWidth="1"/>
    <col min="6655" max="6901" width="9.140625" style="75"/>
    <col min="6902" max="6902" width="90.42578125" style="75" customWidth="1"/>
    <col min="6903" max="6903" width="4" style="75" customWidth="1"/>
    <col min="6904" max="6904" width="5.5703125" style="75" customWidth="1"/>
    <col min="6905" max="6905" width="2.7109375" style="75" customWidth="1"/>
    <col min="6906" max="6907" width="3.7109375" style="75" customWidth="1"/>
    <col min="6908" max="6909" width="5.5703125" style="75" customWidth="1"/>
    <col min="6910" max="6910" width="9.85546875" style="75" customWidth="1"/>
    <col min="6911" max="7157" width="9.140625" style="75"/>
    <col min="7158" max="7158" width="90.42578125" style="75" customWidth="1"/>
    <col min="7159" max="7159" width="4" style="75" customWidth="1"/>
    <col min="7160" max="7160" width="5.5703125" style="75" customWidth="1"/>
    <col min="7161" max="7161" width="2.7109375" style="75" customWidth="1"/>
    <col min="7162" max="7163" width="3.7109375" style="75" customWidth="1"/>
    <col min="7164" max="7165" width="5.5703125" style="75" customWidth="1"/>
    <col min="7166" max="7166" width="9.85546875" style="75" customWidth="1"/>
    <col min="7167" max="7413" width="9.140625" style="75"/>
    <col min="7414" max="7414" width="90.42578125" style="75" customWidth="1"/>
    <col min="7415" max="7415" width="4" style="75" customWidth="1"/>
    <col min="7416" max="7416" width="5.5703125" style="75" customWidth="1"/>
    <col min="7417" max="7417" width="2.7109375" style="75" customWidth="1"/>
    <col min="7418" max="7419" width="3.7109375" style="75" customWidth="1"/>
    <col min="7420" max="7421" width="5.5703125" style="75" customWidth="1"/>
    <col min="7422" max="7422" width="9.85546875" style="75" customWidth="1"/>
    <col min="7423" max="7669" width="9.140625" style="75"/>
    <col min="7670" max="7670" width="90.42578125" style="75" customWidth="1"/>
    <col min="7671" max="7671" width="4" style="75" customWidth="1"/>
    <col min="7672" max="7672" width="5.5703125" style="75" customWidth="1"/>
    <col min="7673" max="7673" width="2.7109375" style="75" customWidth="1"/>
    <col min="7674" max="7675" width="3.7109375" style="75" customWidth="1"/>
    <col min="7676" max="7677" width="5.5703125" style="75" customWidth="1"/>
    <col min="7678" max="7678" width="9.85546875" style="75" customWidth="1"/>
    <col min="7679" max="7925" width="9.140625" style="75"/>
    <col min="7926" max="7926" width="90.42578125" style="75" customWidth="1"/>
    <col min="7927" max="7927" width="4" style="75" customWidth="1"/>
    <col min="7928" max="7928" width="5.5703125" style="75" customWidth="1"/>
    <col min="7929" max="7929" width="2.7109375" style="75" customWidth="1"/>
    <col min="7930" max="7931" width="3.7109375" style="75" customWidth="1"/>
    <col min="7932" max="7933" width="5.5703125" style="75" customWidth="1"/>
    <col min="7934" max="7934" width="9.85546875" style="75" customWidth="1"/>
    <col min="7935" max="8181" width="9.140625" style="75"/>
    <col min="8182" max="8182" width="90.42578125" style="75" customWidth="1"/>
    <col min="8183" max="8183" width="4" style="75" customWidth="1"/>
    <col min="8184" max="8184" width="5.5703125" style="75" customWidth="1"/>
    <col min="8185" max="8185" width="2.7109375" style="75" customWidth="1"/>
    <col min="8186" max="8187" width="3.7109375" style="75" customWidth="1"/>
    <col min="8188" max="8189" width="5.5703125" style="75" customWidth="1"/>
    <col min="8190" max="8190" width="9.85546875" style="75" customWidth="1"/>
    <col min="8191" max="8437" width="9.140625" style="75"/>
    <col min="8438" max="8438" width="90.42578125" style="75" customWidth="1"/>
    <col min="8439" max="8439" width="4" style="75" customWidth="1"/>
    <col min="8440" max="8440" width="5.5703125" style="75" customWidth="1"/>
    <col min="8441" max="8441" width="2.7109375" style="75" customWidth="1"/>
    <col min="8442" max="8443" width="3.7109375" style="75" customWidth="1"/>
    <col min="8444" max="8445" width="5.5703125" style="75" customWidth="1"/>
    <col min="8446" max="8446" width="9.85546875" style="75" customWidth="1"/>
    <col min="8447" max="8693" width="9.140625" style="75"/>
    <col min="8694" max="8694" width="90.42578125" style="75" customWidth="1"/>
    <col min="8695" max="8695" width="4" style="75" customWidth="1"/>
    <col min="8696" max="8696" width="5.5703125" style="75" customWidth="1"/>
    <col min="8697" max="8697" width="2.7109375" style="75" customWidth="1"/>
    <col min="8698" max="8699" width="3.7109375" style="75" customWidth="1"/>
    <col min="8700" max="8701" width="5.5703125" style="75" customWidth="1"/>
    <col min="8702" max="8702" width="9.85546875" style="75" customWidth="1"/>
    <col min="8703" max="8949" width="9.140625" style="75"/>
    <col min="8950" max="8950" width="90.42578125" style="75" customWidth="1"/>
    <col min="8951" max="8951" width="4" style="75" customWidth="1"/>
    <col min="8952" max="8952" width="5.5703125" style="75" customWidth="1"/>
    <col min="8953" max="8953" width="2.7109375" style="75" customWidth="1"/>
    <col min="8954" max="8955" width="3.7109375" style="75" customWidth="1"/>
    <col min="8956" max="8957" width="5.5703125" style="75" customWidth="1"/>
    <col min="8958" max="8958" width="9.85546875" style="75" customWidth="1"/>
    <col min="8959" max="9205" width="9.140625" style="75"/>
    <col min="9206" max="9206" width="90.42578125" style="75" customWidth="1"/>
    <col min="9207" max="9207" width="4" style="75" customWidth="1"/>
    <col min="9208" max="9208" width="5.5703125" style="75" customWidth="1"/>
    <col min="9209" max="9209" width="2.7109375" style="75" customWidth="1"/>
    <col min="9210" max="9211" width="3.7109375" style="75" customWidth="1"/>
    <col min="9212" max="9213" width="5.5703125" style="75" customWidth="1"/>
    <col min="9214" max="9214" width="9.85546875" style="75" customWidth="1"/>
    <col min="9215" max="9461" width="9.140625" style="75"/>
    <col min="9462" max="9462" width="90.42578125" style="75" customWidth="1"/>
    <col min="9463" max="9463" width="4" style="75" customWidth="1"/>
    <col min="9464" max="9464" width="5.5703125" style="75" customWidth="1"/>
    <col min="9465" max="9465" width="2.7109375" style="75" customWidth="1"/>
    <col min="9466" max="9467" width="3.7109375" style="75" customWidth="1"/>
    <col min="9468" max="9469" width="5.5703125" style="75" customWidth="1"/>
    <col min="9470" max="9470" width="9.85546875" style="75" customWidth="1"/>
    <col min="9471" max="9717" width="9.140625" style="75"/>
    <col min="9718" max="9718" width="90.42578125" style="75" customWidth="1"/>
    <col min="9719" max="9719" width="4" style="75" customWidth="1"/>
    <col min="9720" max="9720" width="5.5703125" style="75" customWidth="1"/>
    <col min="9721" max="9721" width="2.7109375" style="75" customWidth="1"/>
    <col min="9722" max="9723" width="3.7109375" style="75" customWidth="1"/>
    <col min="9724" max="9725" width="5.5703125" style="75" customWidth="1"/>
    <col min="9726" max="9726" width="9.85546875" style="75" customWidth="1"/>
    <col min="9727" max="9973" width="9.140625" style="75"/>
    <col min="9974" max="9974" width="90.42578125" style="75" customWidth="1"/>
    <col min="9975" max="9975" width="4" style="75" customWidth="1"/>
    <col min="9976" max="9976" width="5.5703125" style="75" customWidth="1"/>
    <col min="9977" max="9977" width="2.7109375" style="75" customWidth="1"/>
    <col min="9978" max="9979" width="3.7109375" style="75" customWidth="1"/>
    <col min="9980" max="9981" width="5.5703125" style="75" customWidth="1"/>
    <col min="9982" max="9982" width="9.85546875" style="75" customWidth="1"/>
    <col min="9983" max="10229" width="9.140625" style="75"/>
    <col min="10230" max="10230" width="90.42578125" style="75" customWidth="1"/>
    <col min="10231" max="10231" width="4" style="75" customWidth="1"/>
    <col min="10232" max="10232" width="5.5703125" style="75" customWidth="1"/>
    <col min="10233" max="10233" width="2.7109375" style="75" customWidth="1"/>
    <col min="10234" max="10235" width="3.7109375" style="75" customWidth="1"/>
    <col min="10236" max="10237" width="5.5703125" style="75" customWidth="1"/>
    <col min="10238" max="10238" width="9.85546875" style="75" customWidth="1"/>
    <col min="10239" max="10485" width="9.140625" style="75"/>
    <col min="10486" max="10486" width="90.42578125" style="75" customWidth="1"/>
    <col min="10487" max="10487" width="4" style="75" customWidth="1"/>
    <col min="10488" max="10488" width="5.5703125" style="75" customWidth="1"/>
    <col min="10489" max="10489" width="2.7109375" style="75" customWidth="1"/>
    <col min="10490" max="10491" width="3.7109375" style="75" customWidth="1"/>
    <col min="10492" max="10493" width="5.5703125" style="75" customWidth="1"/>
    <col min="10494" max="10494" width="9.85546875" style="75" customWidth="1"/>
    <col min="10495" max="10741" width="9.140625" style="75"/>
    <col min="10742" max="10742" width="90.42578125" style="75" customWidth="1"/>
    <col min="10743" max="10743" width="4" style="75" customWidth="1"/>
    <col min="10744" max="10744" width="5.5703125" style="75" customWidth="1"/>
    <col min="10745" max="10745" width="2.7109375" style="75" customWidth="1"/>
    <col min="10746" max="10747" width="3.7109375" style="75" customWidth="1"/>
    <col min="10748" max="10749" width="5.5703125" style="75" customWidth="1"/>
    <col min="10750" max="10750" width="9.85546875" style="75" customWidth="1"/>
    <col min="10751" max="10997" width="9.140625" style="75"/>
    <col min="10998" max="10998" width="90.42578125" style="75" customWidth="1"/>
    <col min="10999" max="10999" width="4" style="75" customWidth="1"/>
    <col min="11000" max="11000" width="5.5703125" style="75" customWidth="1"/>
    <col min="11001" max="11001" width="2.7109375" style="75" customWidth="1"/>
    <col min="11002" max="11003" width="3.7109375" style="75" customWidth="1"/>
    <col min="11004" max="11005" width="5.5703125" style="75" customWidth="1"/>
    <col min="11006" max="11006" width="9.85546875" style="75" customWidth="1"/>
    <col min="11007" max="11253" width="9.140625" style="75"/>
    <col min="11254" max="11254" width="90.42578125" style="75" customWidth="1"/>
    <col min="11255" max="11255" width="4" style="75" customWidth="1"/>
    <col min="11256" max="11256" width="5.5703125" style="75" customWidth="1"/>
    <col min="11257" max="11257" width="2.7109375" style="75" customWidth="1"/>
    <col min="11258" max="11259" width="3.7109375" style="75" customWidth="1"/>
    <col min="11260" max="11261" width="5.5703125" style="75" customWidth="1"/>
    <col min="11262" max="11262" width="9.85546875" style="75" customWidth="1"/>
    <col min="11263" max="11509" width="9.140625" style="75"/>
    <col min="11510" max="11510" width="90.42578125" style="75" customWidth="1"/>
    <col min="11511" max="11511" width="4" style="75" customWidth="1"/>
    <col min="11512" max="11512" width="5.5703125" style="75" customWidth="1"/>
    <col min="11513" max="11513" width="2.7109375" style="75" customWidth="1"/>
    <col min="11514" max="11515" width="3.7109375" style="75" customWidth="1"/>
    <col min="11516" max="11517" width="5.5703125" style="75" customWidth="1"/>
    <col min="11518" max="11518" width="9.85546875" style="75" customWidth="1"/>
    <col min="11519" max="11765" width="9.140625" style="75"/>
    <col min="11766" max="11766" width="90.42578125" style="75" customWidth="1"/>
    <col min="11767" max="11767" width="4" style="75" customWidth="1"/>
    <col min="11768" max="11768" width="5.5703125" style="75" customWidth="1"/>
    <col min="11769" max="11769" width="2.7109375" style="75" customWidth="1"/>
    <col min="11770" max="11771" width="3.7109375" style="75" customWidth="1"/>
    <col min="11772" max="11773" width="5.5703125" style="75" customWidth="1"/>
    <col min="11774" max="11774" width="9.85546875" style="75" customWidth="1"/>
    <col min="11775" max="12021" width="9.140625" style="75"/>
    <col min="12022" max="12022" width="90.42578125" style="75" customWidth="1"/>
    <col min="12023" max="12023" width="4" style="75" customWidth="1"/>
    <col min="12024" max="12024" width="5.5703125" style="75" customWidth="1"/>
    <col min="12025" max="12025" width="2.7109375" style="75" customWidth="1"/>
    <col min="12026" max="12027" width="3.7109375" style="75" customWidth="1"/>
    <col min="12028" max="12029" width="5.5703125" style="75" customWidth="1"/>
    <col min="12030" max="12030" width="9.85546875" style="75" customWidth="1"/>
    <col min="12031" max="12277" width="9.140625" style="75"/>
    <col min="12278" max="12278" width="90.42578125" style="75" customWidth="1"/>
    <col min="12279" max="12279" width="4" style="75" customWidth="1"/>
    <col min="12280" max="12280" width="5.5703125" style="75" customWidth="1"/>
    <col min="12281" max="12281" width="2.7109375" style="75" customWidth="1"/>
    <col min="12282" max="12283" width="3.7109375" style="75" customWidth="1"/>
    <col min="12284" max="12285" width="5.5703125" style="75" customWidth="1"/>
    <col min="12286" max="12286" width="9.85546875" style="75" customWidth="1"/>
    <col min="12287" max="12533" width="9.140625" style="75"/>
    <col min="12534" max="12534" width="90.42578125" style="75" customWidth="1"/>
    <col min="12535" max="12535" width="4" style="75" customWidth="1"/>
    <col min="12536" max="12536" width="5.5703125" style="75" customWidth="1"/>
    <col min="12537" max="12537" width="2.7109375" style="75" customWidth="1"/>
    <col min="12538" max="12539" width="3.7109375" style="75" customWidth="1"/>
    <col min="12540" max="12541" width="5.5703125" style="75" customWidth="1"/>
    <col min="12542" max="12542" width="9.85546875" style="75" customWidth="1"/>
    <col min="12543" max="12789" width="9.140625" style="75"/>
    <col min="12790" max="12790" width="90.42578125" style="75" customWidth="1"/>
    <col min="12791" max="12791" width="4" style="75" customWidth="1"/>
    <col min="12792" max="12792" width="5.5703125" style="75" customWidth="1"/>
    <col min="12793" max="12793" width="2.7109375" style="75" customWidth="1"/>
    <col min="12794" max="12795" width="3.7109375" style="75" customWidth="1"/>
    <col min="12796" max="12797" width="5.5703125" style="75" customWidth="1"/>
    <col min="12798" max="12798" width="9.85546875" style="75" customWidth="1"/>
    <col min="12799" max="13045" width="9.140625" style="75"/>
    <col min="13046" max="13046" width="90.42578125" style="75" customWidth="1"/>
    <col min="13047" max="13047" width="4" style="75" customWidth="1"/>
    <col min="13048" max="13048" width="5.5703125" style="75" customWidth="1"/>
    <col min="13049" max="13049" width="2.7109375" style="75" customWidth="1"/>
    <col min="13050" max="13051" width="3.7109375" style="75" customWidth="1"/>
    <col min="13052" max="13053" width="5.5703125" style="75" customWidth="1"/>
    <col min="13054" max="13054" width="9.85546875" style="75" customWidth="1"/>
    <col min="13055" max="13301" width="9.140625" style="75"/>
    <col min="13302" max="13302" width="90.42578125" style="75" customWidth="1"/>
    <col min="13303" max="13303" width="4" style="75" customWidth="1"/>
    <col min="13304" max="13304" width="5.5703125" style="75" customWidth="1"/>
    <col min="13305" max="13305" width="2.7109375" style="75" customWidth="1"/>
    <col min="13306" max="13307" width="3.7109375" style="75" customWidth="1"/>
    <col min="13308" max="13309" width="5.5703125" style="75" customWidth="1"/>
    <col min="13310" max="13310" width="9.85546875" style="75" customWidth="1"/>
    <col min="13311" max="13557" width="9.140625" style="75"/>
    <col min="13558" max="13558" width="90.42578125" style="75" customWidth="1"/>
    <col min="13559" max="13559" width="4" style="75" customWidth="1"/>
    <col min="13560" max="13560" width="5.5703125" style="75" customWidth="1"/>
    <col min="13561" max="13561" width="2.7109375" style="75" customWidth="1"/>
    <col min="13562" max="13563" width="3.7109375" style="75" customWidth="1"/>
    <col min="13564" max="13565" width="5.5703125" style="75" customWidth="1"/>
    <col min="13566" max="13566" width="9.85546875" style="75" customWidth="1"/>
    <col min="13567" max="13813" width="9.140625" style="75"/>
    <col min="13814" max="13814" width="90.42578125" style="75" customWidth="1"/>
    <col min="13815" max="13815" width="4" style="75" customWidth="1"/>
    <col min="13816" max="13816" width="5.5703125" style="75" customWidth="1"/>
    <col min="13817" max="13817" width="2.7109375" style="75" customWidth="1"/>
    <col min="13818" max="13819" width="3.7109375" style="75" customWidth="1"/>
    <col min="13820" max="13821" width="5.5703125" style="75" customWidth="1"/>
    <col min="13822" max="13822" width="9.85546875" style="75" customWidth="1"/>
    <col min="13823" max="14069" width="9.140625" style="75"/>
    <col min="14070" max="14070" width="90.42578125" style="75" customWidth="1"/>
    <col min="14071" max="14071" width="4" style="75" customWidth="1"/>
    <col min="14072" max="14072" width="5.5703125" style="75" customWidth="1"/>
    <col min="14073" max="14073" width="2.7109375" style="75" customWidth="1"/>
    <col min="14074" max="14075" width="3.7109375" style="75" customWidth="1"/>
    <col min="14076" max="14077" width="5.5703125" style="75" customWidth="1"/>
    <col min="14078" max="14078" width="9.85546875" style="75" customWidth="1"/>
    <col min="14079" max="14325" width="9.140625" style="75"/>
    <col min="14326" max="14326" width="90.42578125" style="75" customWidth="1"/>
    <col min="14327" max="14327" width="4" style="75" customWidth="1"/>
    <col min="14328" max="14328" width="5.5703125" style="75" customWidth="1"/>
    <col min="14329" max="14329" width="2.7109375" style="75" customWidth="1"/>
    <col min="14330" max="14331" width="3.7109375" style="75" customWidth="1"/>
    <col min="14332" max="14333" width="5.5703125" style="75" customWidth="1"/>
    <col min="14334" max="14334" width="9.85546875" style="75" customWidth="1"/>
    <col min="14335" max="14581" width="9.140625" style="75"/>
    <col min="14582" max="14582" width="90.42578125" style="75" customWidth="1"/>
    <col min="14583" max="14583" width="4" style="75" customWidth="1"/>
    <col min="14584" max="14584" width="5.5703125" style="75" customWidth="1"/>
    <col min="14585" max="14585" width="2.7109375" style="75" customWidth="1"/>
    <col min="14586" max="14587" width="3.7109375" style="75" customWidth="1"/>
    <col min="14588" max="14589" width="5.5703125" style="75" customWidth="1"/>
    <col min="14590" max="14590" width="9.85546875" style="75" customWidth="1"/>
    <col min="14591" max="14837" width="9.140625" style="75"/>
    <col min="14838" max="14838" width="90.42578125" style="75" customWidth="1"/>
    <col min="14839" max="14839" width="4" style="75" customWidth="1"/>
    <col min="14840" max="14840" width="5.5703125" style="75" customWidth="1"/>
    <col min="14841" max="14841" width="2.7109375" style="75" customWidth="1"/>
    <col min="14842" max="14843" width="3.7109375" style="75" customWidth="1"/>
    <col min="14844" max="14845" width="5.5703125" style="75" customWidth="1"/>
    <col min="14846" max="14846" width="9.85546875" style="75" customWidth="1"/>
    <col min="14847" max="15093" width="9.140625" style="75"/>
    <col min="15094" max="15094" width="90.42578125" style="75" customWidth="1"/>
    <col min="15095" max="15095" width="4" style="75" customWidth="1"/>
    <col min="15096" max="15096" width="5.5703125" style="75" customWidth="1"/>
    <col min="15097" max="15097" width="2.7109375" style="75" customWidth="1"/>
    <col min="15098" max="15099" width="3.7109375" style="75" customWidth="1"/>
    <col min="15100" max="15101" width="5.5703125" style="75" customWidth="1"/>
    <col min="15102" max="15102" width="9.85546875" style="75" customWidth="1"/>
    <col min="15103" max="15349" width="9.140625" style="75"/>
    <col min="15350" max="15350" width="90.42578125" style="75" customWidth="1"/>
    <col min="15351" max="15351" width="4" style="75" customWidth="1"/>
    <col min="15352" max="15352" width="5.5703125" style="75" customWidth="1"/>
    <col min="15353" max="15353" width="2.7109375" style="75" customWidth="1"/>
    <col min="15354" max="15355" width="3.7109375" style="75" customWidth="1"/>
    <col min="15356" max="15357" width="5.5703125" style="75" customWidth="1"/>
    <col min="15358" max="15358" width="9.85546875" style="75" customWidth="1"/>
    <col min="15359" max="15605" width="9.140625" style="75"/>
    <col min="15606" max="15606" width="90.42578125" style="75" customWidth="1"/>
    <col min="15607" max="15607" width="4" style="75" customWidth="1"/>
    <col min="15608" max="15608" width="5.5703125" style="75" customWidth="1"/>
    <col min="15609" max="15609" width="2.7109375" style="75" customWidth="1"/>
    <col min="15610" max="15611" width="3.7109375" style="75" customWidth="1"/>
    <col min="15612" max="15613" width="5.5703125" style="75" customWidth="1"/>
    <col min="15614" max="15614" width="9.85546875" style="75" customWidth="1"/>
    <col min="15615" max="15861" width="9.140625" style="75"/>
    <col min="15862" max="15862" width="90.42578125" style="75" customWidth="1"/>
    <col min="15863" max="15863" width="4" style="75" customWidth="1"/>
    <col min="15864" max="15864" width="5.5703125" style="75" customWidth="1"/>
    <col min="15865" max="15865" width="2.7109375" style="75" customWidth="1"/>
    <col min="15866" max="15867" width="3.7109375" style="75" customWidth="1"/>
    <col min="15868" max="15869" width="5.5703125" style="75" customWidth="1"/>
    <col min="15870" max="15870" width="9.85546875" style="75" customWidth="1"/>
    <col min="15871" max="16117" width="9.140625" style="75"/>
    <col min="16118" max="16118" width="90.42578125" style="75" customWidth="1"/>
    <col min="16119" max="16119" width="4" style="75" customWidth="1"/>
    <col min="16120" max="16120" width="5.5703125" style="75" customWidth="1"/>
    <col min="16121" max="16121" width="2.7109375" style="75" customWidth="1"/>
    <col min="16122" max="16123" width="3.7109375" style="75" customWidth="1"/>
    <col min="16124" max="16125" width="5.5703125" style="75" customWidth="1"/>
    <col min="16126" max="16126" width="9.85546875" style="75" customWidth="1"/>
    <col min="16127" max="16384" width="9.140625" style="75"/>
  </cols>
  <sheetData>
    <row r="1" spans="1:6" ht="17.25" customHeight="1">
      <c r="A1" s="892" t="s">
        <v>1124</v>
      </c>
      <c r="B1" s="893" t="s">
        <v>919</v>
      </c>
      <c r="C1" s="894" t="s">
        <v>920</v>
      </c>
    </row>
    <row r="2" spans="1:6" s="73" customFormat="1" ht="12.75">
      <c r="A2" s="895" t="s">
        <v>921</v>
      </c>
      <c r="B2" s="896">
        <v>0</v>
      </c>
      <c r="C2" s="897"/>
    </row>
    <row r="3" spans="1:6" s="73" customFormat="1" ht="15" customHeight="1">
      <c r="A3" s="898" t="s">
        <v>1125</v>
      </c>
      <c r="B3" s="899">
        <v>10</v>
      </c>
      <c r="C3" s="900">
        <f>SUM(C4:C8)</f>
        <v>45</v>
      </c>
    </row>
    <row r="4" spans="1:6" s="74" customFormat="1" ht="12.75">
      <c r="A4" s="901" t="s">
        <v>1126</v>
      </c>
      <c r="B4" s="902">
        <v>11</v>
      </c>
      <c r="C4" s="903">
        <v>12</v>
      </c>
    </row>
    <row r="5" spans="1:6" s="74" customFormat="1" ht="15" customHeight="1">
      <c r="A5" s="901" t="s">
        <v>1127</v>
      </c>
      <c r="B5" s="902">
        <v>12</v>
      </c>
      <c r="C5" s="903">
        <v>12</v>
      </c>
    </row>
    <row r="6" spans="1:6" s="74" customFormat="1" ht="12.75">
      <c r="A6" s="901" t="s">
        <v>1128</v>
      </c>
      <c r="B6" s="902">
        <v>13</v>
      </c>
      <c r="C6" s="903">
        <v>6</v>
      </c>
    </row>
    <row r="7" spans="1:6" s="74" customFormat="1" ht="12.75">
      <c r="A7" s="901" t="s">
        <v>1129</v>
      </c>
      <c r="B7" s="902">
        <v>14</v>
      </c>
      <c r="C7" s="903">
        <v>14</v>
      </c>
    </row>
    <row r="8" spans="1:6" s="74" customFormat="1" ht="12.75">
      <c r="A8" s="904" t="s">
        <v>1130</v>
      </c>
      <c r="B8" s="905">
        <v>19</v>
      </c>
      <c r="C8" s="906">
        <v>1</v>
      </c>
    </row>
    <row r="9" spans="1:6" s="74" customFormat="1" ht="15" customHeight="1">
      <c r="A9" s="898" t="s">
        <v>1131</v>
      </c>
      <c r="B9" s="899">
        <v>20</v>
      </c>
      <c r="C9" s="900">
        <f>SUM(C10:C14)</f>
        <v>34</v>
      </c>
    </row>
    <row r="10" spans="1:6" s="74" customFormat="1" ht="12.75">
      <c r="A10" s="901" t="s">
        <v>1132</v>
      </c>
      <c r="B10" s="902">
        <v>21</v>
      </c>
      <c r="C10" s="903"/>
    </row>
    <row r="11" spans="1:6" s="74" customFormat="1" ht="12.75">
      <c r="A11" s="901" t="s">
        <v>1133</v>
      </c>
      <c r="B11" s="902">
        <v>22</v>
      </c>
      <c r="C11" s="903">
        <v>21</v>
      </c>
    </row>
    <row r="12" spans="1:6" s="74" customFormat="1" ht="12.75">
      <c r="A12" s="901" t="s">
        <v>1134</v>
      </c>
      <c r="B12" s="902">
        <v>23</v>
      </c>
      <c r="C12" s="903">
        <v>9</v>
      </c>
    </row>
    <row r="13" spans="1:6" s="73" customFormat="1" ht="12.75" customHeight="1">
      <c r="A13" s="901" t="s">
        <v>1135</v>
      </c>
      <c r="B13" s="902">
        <v>24</v>
      </c>
      <c r="C13" s="903">
        <v>4</v>
      </c>
      <c r="E13" s="74"/>
      <c r="F13" s="74"/>
    </row>
    <row r="14" spans="1:6" s="74" customFormat="1" ht="12.75">
      <c r="A14" s="904" t="s">
        <v>1136</v>
      </c>
      <c r="B14" s="905">
        <v>29</v>
      </c>
      <c r="C14" s="906"/>
    </row>
    <row r="15" spans="1:6" s="74" customFormat="1" ht="15" customHeight="1">
      <c r="A15" s="898" t="s">
        <v>1137</v>
      </c>
      <c r="B15" s="899">
        <v>30</v>
      </c>
      <c r="C15" s="900">
        <f>SUM(C16:C21)</f>
        <v>210</v>
      </c>
    </row>
    <row r="16" spans="1:6" s="74" customFormat="1" ht="12.75">
      <c r="A16" s="901" t="s">
        <v>1799</v>
      </c>
      <c r="B16" s="902">
        <v>31</v>
      </c>
      <c r="C16" s="903">
        <v>17</v>
      </c>
    </row>
    <row r="17" spans="1:6" s="74" customFormat="1" ht="24">
      <c r="A17" s="901" t="s">
        <v>1138</v>
      </c>
      <c r="B17" s="902">
        <v>32</v>
      </c>
      <c r="C17" s="903">
        <v>25</v>
      </c>
    </row>
    <row r="18" spans="1:6" s="73" customFormat="1" ht="12.75">
      <c r="A18" s="901" t="s">
        <v>1139</v>
      </c>
      <c r="B18" s="902">
        <v>33</v>
      </c>
      <c r="C18" s="903">
        <v>79</v>
      </c>
      <c r="E18" s="74"/>
      <c r="F18" s="74"/>
    </row>
    <row r="19" spans="1:6" s="73" customFormat="1" ht="24">
      <c r="A19" s="901" t="s">
        <v>1140</v>
      </c>
      <c r="B19" s="902">
        <v>34</v>
      </c>
      <c r="C19" s="903">
        <v>33</v>
      </c>
      <c r="E19" s="74"/>
      <c r="F19" s="74"/>
    </row>
    <row r="20" spans="1:6" s="74" customFormat="1" ht="12.75">
      <c r="A20" s="901" t="s">
        <v>1141</v>
      </c>
      <c r="B20" s="902">
        <v>35</v>
      </c>
      <c r="C20" s="907">
        <v>55</v>
      </c>
    </row>
    <row r="21" spans="1:6" s="74" customFormat="1" ht="12.75">
      <c r="A21" s="904" t="s">
        <v>1142</v>
      </c>
      <c r="B21" s="905">
        <v>39</v>
      </c>
      <c r="C21" s="908">
        <v>1</v>
      </c>
    </row>
    <row r="22" spans="1:6" s="74" customFormat="1" ht="24">
      <c r="A22" s="898" t="s">
        <v>1143</v>
      </c>
      <c r="B22" s="899">
        <v>40</v>
      </c>
      <c r="C22" s="900">
        <f>SUM(C23:C28)</f>
        <v>662</v>
      </c>
    </row>
    <row r="23" spans="1:6" s="74" customFormat="1" ht="24">
      <c r="A23" s="901" t="s">
        <v>1144</v>
      </c>
      <c r="B23" s="902">
        <v>41</v>
      </c>
      <c r="C23" s="907">
        <v>123</v>
      </c>
    </row>
    <row r="24" spans="1:6" s="74" customFormat="1" ht="24">
      <c r="A24" s="901" t="s">
        <v>1145</v>
      </c>
      <c r="B24" s="902">
        <v>42</v>
      </c>
      <c r="C24" s="907">
        <v>217</v>
      </c>
    </row>
    <row r="25" spans="1:6" s="74" customFormat="1" ht="24">
      <c r="A25" s="901" t="s">
        <v>1800</v>
      </c>
      <c r="B25" s="902">
        <v>43</v>
      </c>
      <c r="C25" s="907">
        <v>91</v>
      </c>
    </row>
    <row r="26" spans="1:6" s="74" customFormat="1" ht="12.75">
      <c r="A26" s="901" t="s">
        <v>1146</v>
      </c>
      <c r="B26" s="902">
        <v>44</v>
      </c>
      <c r="C26" s="907">
        <v>230</v>
      </c>
    </row>
    <row r="27" spans="1:6" s="74" customFormat="1" ht="12.75">
      <c r="A27" s="901" t="s">
        <v>1147</v>
      </c>
      <c r="B27" s="902">
        <v>45</v>
      </c>
      <c r="C27" s="907">
        <v>1</v>
      </c>
    </row>
    <row r="28" spans="1:6" s="74" customFormat="1" ht="12.75">
      <c r="A28" s="904" t="s">
        <v>1148</v>
      </c>
      <c r="B28" s="905">
        <v>49</v>
      </c>
      <c r="C28" s="908"/>
    </row>
    <row r="29" spans="1:6" s="74" customFormat="1" ht="15" customHeight="1">
      <c r="A29" s="898" t="s">
        <v>1149</v>
      </c>
      <c r="B29" s="899">
        <v>50</v>
      </c>
      <c r="C29" s="900">
        <f>SUM(C30:C32)</f>
        <v>715</v>
      </c>
    </row>
    <row r="30" spans="1:6" s="74" customFormat="1" ht="12.75">
      <c r="A30" s="901" t="s">
        <v>1150</v>
      </c>
      <c r="B30" s="902">
        <v>51</v>
      </c>
      <c r="C30" s="907">
        <v>197</v>
      </c>
    </row>
    <row r="31" spans="1:6" s="74" customFormat="1" ht="12.75">
      <c r="A31" s="901" t="s">
        <v>1151</v>
      </c>
      <c r="B31" s="902">
        <v>52</v>
      </c>
      <c r="C31" s="907">
        <v>517</v>
      </c>
    </row>
    <row r="32" spans="1:6" s="74" customFormat="1" ht="12.75">
      <c r="A32" s="904" t="s">
        <v>1152</v>
      </c>
      <c r="B32" s="905">
        <v>59</v>
      </c>
      <c r="C32" s="908">
        <v>1</v>
      </c>
    </row>
    <row r="33" spans="1:3" s="74" customFormat="1" ht="15" customHeight="1">
      <c r="A33" s="909" t="s">
        <v>1153</v>
      </c>
      <c r="B33" s="910">
        <v>60</v>
      </c>
      <c r="C33" s="900">
        <f>SUM(C34:C38)</f>
        <v>459</v>
      </c>
    </row>
    <row r="34" spans="1:3" s="74" customFormat="1" ht="12.75">
      <c r="A34" s="901" t="s">
        <v>1154</v>
      </c>
      <c r="B34" s="902">
        <v>61</v>
      </c>
      <c r="C34" s="907">
        <v>4</v>
      </c>
    </row>
    <row r="35" spans="1:3" s="74" customFormat="1" ht="12.75">
      <c r="A35" s="901" t="s">
        <v>1155</v>
      </c>
      <c r="B35" s="902">
        <v>62</v>
      </c>
      <c r="C35" s="907">
        <v>7</v>
      </c>
    </row>
    <row r="36" spans="1:3" s="74" customFormat="1" ht="12.75">
      <c r="A36" s="901" t="s">
        <v>1801</v>
      </c>
      <c r="B36" s="902">
        <v>63</v>
      </c>
      <c r="C36" s="907">
        <v>68</v>
      </c>
    </row>
    <row r="37" spans="1:3" s="74" customFormat="1" ht="12.75">
      <c r="A37" s="901" t="s">
        <v>1156</v>
      </c>
      <c r="B37" s="902">
        <v>64</v>
      </c>
      <c r="C37" s="907">
        <v>379</v>
      </c>
    </row>
    <row r="38" spans="1:3" s="74" customFormat="1" ht="12.75">
      <c r="A38" s="904" t="s">
        <v>1157</v>
      </c>
      <c r="B38" s="905">
        <v>69</v>
      </c>
      <c r="C38" s="908">
        <v>1</v>
      </c>
    </row>
    <row r="39" spans="1:3" s="74" customFormat="1" ht="15" customHeight="1">
      <c r="A39" s="898" t="s">
        <v>1158</v>
      </c>
      <c r="B39" s="899">
        <v>70</v>
      </c>
      <c r="C39" s="900">
        <f>SUM(C40:C45)</f>
        <v>146</v>
      </c>
    </row>
    <row r="40" spans="1:3" s="74" customFormat="1" ht="12.75">
      <c r="A40" s="901" t="s">
        <v>1159</v>
      </c>
      <c r="B40" s="902">
        <v>71</v>
      </c>
      <c r="C40" s="907">
        <v>21</v>
      </c>
    </row>
    <row r="41" spans="1:3" s="74" customFormat="1" ht="12.75">
      <c r="A41" s="901" t="s">
        <v>1160</v>
      </c>
      <c r="B41" s="902">
        <v>72</v>
      </c>
      <c r="C41" s="907">
        <v>38</v>
      </c>
    </row>
    <row r="42" spans="1:3" s="74" customFormat="1" ht="12.75">
      <c r="A42" s="901" t="s">
        <v>1161</v>
      </c>
      <c r="B42" s="902">
        <v>73</v>
      </c>
      <c r="C42" s="907">
        <v>14</v>
      </c>
    </row>
    <row r="43" spans="1:3" s="74" customFormat="1" ht="12.75">
      <c r="A43" s="901" t="s">
        <v>1162</v>
      </c>
      <c r="B43" s="902">
        <v>74</v>
      </c>
      <c r="C43" s="907">
        <v>19</v>
      </c>
    </row>
    <row r="44" spans="1:3" s="74" customFormat="1" ht="12.75">
      <c r="A44" s="901" t="s">
        <v>1163</v>
      </c>
      <c r="B44" s="902">
        <v>75</v>
      </c>
      <c r="C44" s="907">
        <v>53</v>
      </c>
    </row>
    <row r="45" spans="1:3" s="74" customFormat="1" ht="12.75">
      <c r="A45" s="904" t="s">
        <v>1164</v>
      </c>
      <c r="B45" s="905">
        <v>79</v>
      </c>
      <c r="C45" s="908">
        <v>1</v>
      </c>
    </row>
    <row r="46" spans="1:3" s="74" customFormat="1" ht="15" customHeight="1">
      <c r="A46" s="898" t="s">
        <v>1165</v>
      </c>
      <c r="B46" s="899">
        <v>80</v>
      </c>
      <c r="C46" s="900">
        <f>SUM(C47:C52)</f>
        <v>97</v>
      </c>
    </row>
    <row r="47" spans="1:3" s="74" customFormat="1" ht="12.75">
      <c r="A47" s="901" t="s">
        <v>1166</v>
      </c>
      <c r="B47" s="902">
        <v>81</v>
      </c>
      <c r="C47" s="907">
        <v>5</v>
      </c>
    </row>
    <row r="48" spans="1:3" s="74" customFormat="1" ht="12.75">
      <c r="A48" s="901" t="s">
        <v>1167</v>
      </c>
      <c r="B48" s="902">
        <v>82</v>
      </c>
      <c r="C48" s="907">
        <v>12</v>
      </c>
    </row>
    <row r="49" spans="1:3" s="74" customFormat="1" ht="24">
      <c r="A49" s="901" t="s">
        <v>1168</v>
      </c>
      <c r="B49" s="902">
        <v>83</v>
      </c>
      <c r="C49" s="907">
        <v>48</v>
      </c>
    </row>
    <row r="50" spans="1:3" s="74" customFormat="1" ht="12.75">
      <c r="A50" s="901" t="s">
        <v>1169</v>
      </c>
      <c r="B50" s="902">
        <v>84</v>
      </c>
      <c r="C50" s="907">
        <v>20</v>
      </c>
    </row>
    <row r="51" spans="1:3" s="74" customFormat="1" ht="12.75" customHeight="1">
      <c r="A51" s="901" t="s">
        <v>1170</v>
      </c>
      <c r="B51" s="902">
        <v>85</v>
      </c>
      <c r="C51" s="907">
        <v>11</v>
      </c>
    </row>
    <row r="52" spans="1:3" s="74" customFormat="1" ht="12.75">
      <c r="A52" s="904" t="s">
        <v>1171</v>
      </c>
      <c r="B52" s="905">
        <v>89</v>
      </c>
      <c r="C52" s="908">
        <v>1</v>
      </c>
    </row>
    <row r="53" spans="1:3" s="74" customFormat="1" ht="15" customHeight="1">
      <c r="A53" s="911" t="s">
        <v>1172</v>
      </c>
      <c r="B53" s="912">
        <v>99</v>
      </c>
      <c r="C53" s="913">
        <v>2</v>
      </c>
    </row>
    <row r="54" spans="1:3">
      <c r="C54" s="916">
        <f>C2+C3+C9+C15+C22+C29+C33+C39+C46+C53</f>
        <v>2370</v>
      </c>
    </row>
  </sheetData>
  <sheetProtection selectLockedCells="1" selectUnlockedCells="1"/>
  <printOptions horizontalCentered="1"/>
  <pageMargins left="0.59055118110236227" right="0.59055118110236227" top="0.74803149606299213" bottom="0.47244094488188981" header="0.27559055118110237" footer="0.23622047244094491"/>
  <pageSetup paperSize="9" scale="90" firstPageNumber="0" orientation="portrait" useFirstPageNumber="1" horizontalDpi="300" verticalDpi="300" r:id="rId1"/>
  <headerFooter alignWithMargins="0">
    <oddHeader>&amp;C&amp;"Times New Roman CYR,Regular"
Трудови злополуки по чл. 55, ал. 1 от КСО - 2024 г. - брой - разпределение по "Отклонение"</oddHeader>
    <oddFooter>&amp;L92&amp;C&amp;"Times New Roman Cyr,Regular"&amp;9НАЦИОНАЛЕН  ОСИГУРИТЕЛЕН  ИНСТИТУТ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D74"/>
  <sheetViews>
    <sheetView workbookViewId="0"/>
  </sheetViews>
  <sheetFormatPr defaultColWidth="9" defaultRowHeight="15"/>
  <cols>
    <col min="1" max="1" width="79.5703125" style="933" customWidth="1"/>
    <col min="2" max="2" width="4.7109375" style="934" customWidth="1"/>
    <col min="3" max="3" width="6.42578125" style="935" customWidth="1"/>
    <col min="4" max="4" width="11.85546875" style="71" customWidth="1"/>
    <col min="5" max="245" width="9.140625" style="71"/>
    <col min="246" max="246" width="79.5703125" style="71" customWidth="1"/>
    <col min="247" max="247" width="4.7109375" style="71" customWidth="1"/>
    <col min="248" max="248" width="6.42578125" style="71" customWidth="1"/>
    <col min="249" max="249" width="11.85546875" style="71" customWidth="1"/>
    <col min="250" max="250" width="9.140625" style="71"/>
    <col min="251" max="251" width="6.42578125" style="71" customWidth="1"/>
    <col min="252" max="253" width="9.140625" style="71"/>
    <col min="254" max="254" width="6.42578125" style="71" customWidth="1"/>
    <col min="255" max="257" width="6.140625" style="71" customWidth="1"/>
    <col min="258" max="501" width="9.140625" style="71"/>
    <col min="502" max="502" width="79.5703125" style="71" customWidth="1"/>
    <col min="503" max="503" width="4.7109375" style="71" customWidth="1"/>
    <col min="504" max="504" width="6.42578125" style="71" customWidth="1"/>
    <col min="505" max="505" width="11.85546875" style="71" customWidth="1"/>
    <col min="506" max="506" width="9.140625" style="71"/>
    <col min="507" max="507" width="6.42578125" style="71" customWidth="1"/>
    <col min="508" max="509" width="9.140625" style="71"/>
    <col min="510" max="510" width="6.42578125" style="71" customWidth="1"/>
    <col min="511" max="513" width="6.140625" style="71" customWidth="1"/>
    <col min="514" max="757" width="9.140625" style="71"/>
    <col min="758" max="758" width="79.5703125" style="71" customWidth="1"/>
    <col min="759" max="759" width="4.7109375" style="71" customWidth="1"/>
    <col min="760" max="760" width="6.42578125" style="71" customWidth="1"/>
    <col min="761" max="761" width="11.85546875" style="71" customWidth="1"/>
    <col min="762" max="762" width="9.140625" style="71"/>
    <col min="763" max="763" width="6.42578125" style="71" customWidth="1"/>
    <col min="764" max="765" width="9.140625" style="71"/>
    <col min="766" max="766" width="6.42578125" style="71" customWidth="1"/>
    <col min="767" max="769" width="6.140625" style="71" customWidth="1"/>
    <col min="770" max="1013" width="9.140625" style="71"/>
    <col min="1014" max="1014" width="79.5703125" style="71" customWidth="1"/>
    <col min="1015" max="1015" width="4.7109375" style="71" customWidth="1"/>
    <col min="1016" max="1016" width="6.42578125" style="71" customWidth="1"/>
    <col min="1017" max="1017" width="11.85546875" style="71" customWidth="1"/>
    <col min="1018" max="1018" width="9.140625" style="71"/>
    <col min="1019" max="1019" width="6.42578125" style="71" customWidth="1"/>
    <col min="1020" max="1021" width="9.140625" style="71"/>
    <col min="1022" max="1022" width="6.42578125" style="71" customWidth="1"/>
    <col min="1023" max="1025" width="6.140625" style="71" customWidth="1"/>
    <col min="1026" max="1269" width="9.140625" style="71"/>
    <col min="1270" max="1270" width="79.5703125" style="71" customWidth="1"/>
    <col min="1271" max="1271" width="4.7109375" style="71" customWidth="1"/>
    <col min="1272" max="1272" width="6.42578125" style="71" customWidth="1"/>
    <col min="1273" max="1273" width="11.85546875" style="71" customWidth="1"/>
    <col min="1274" max="1274" width="9.140625" style="71"/>
    <col min="1275" max="1275" width="6.42578125" style="71" customWidth="1"/>
    <col min="1276" max="1277" width="9.140625" style="71"/>
    <col min="1278" max="1278" width="6.42578125" style="71" customWidth="1"/>
    <col min="1279" max="1281" width="6.140625" style="71" customWidth="1"/>
    <col min="1282" max="1525" width="9.140625" style="71"/>
    <col min="1526" max="1526" width="79.5703125" style="71" customWidth="1"/>
    <col min="1527" max="1527" width="4.7109375" style="71" customWidth="1"/>
    <col min="1528" max="1528" width="6.42578125" style="71" customWidth="1"/>
    <col min="1529" max="1529" width="11.85546875" style="71" customWidth="1"/>
    <col min="1530" max="1530" width="9.140625" style="71"/>
    <col min="1531" max="1531" width="6.42578125" style="71" customWidth="1"/>
    <col min="1532" max="1533" width="9.140625" style="71"/>
    <col min="1534" max="1534" width="6.42578125" style="71" customWidth="1"/>
    <col min="1535" max="1537" width="6.140625" style="71" customWidth="1"/>
    <col min="1538" max="1781" width="9.140625" style="71"/>
    <col min="1782" max="1782" width="79.5703125" style="71" customWidth="1"/>
    <col min="1783" max="1783" width="4.7109375" style="71" customWidth="1"/>
    <col min="1784" max="1784" width="6.42578125" style="71" customWidth="1"/>
    <col min="1785" max="1785" width="11.85546875" style="71" customWidth="1"/>
    <col min="1786" max="1786" width="9.140625" style="71"/>
    <col min="1787" max="1787" width="6.42578125" style="71" customWidth="1"/>
    <col min="1788" max="1789" width="9.140625" style="71"/>
    <col min="1790" max="1790" width="6.42578125" style="71" customWidth="1"/>
    <col min="1791" max="1793" width="6.140625" style="71" customWidth="1"/>
    <col min="1794" max="2037" width="9.140625" style="71"/>
    <col min="2038" max="2038" width="79.5703125" style="71" customWidth="1"/>
    <col min="2039" max="2039" width="4.7109375" style="71" customWidth="1"/>
    <col min="2040" max="2040" width="6.42578125" style="71" customWidth="1"/>
    <col min="2041" max="2041" width="11.85546875" style="71" customWidth="1"/>
    <col min="2042" max="2042" width="9.140625" style="71"/>
    <col min="2043" max="2043" width="6.42578125" style="71" customWidth="1"/>
    <col min="2044" max="2045" width="9.140625" style="71"/>
    <col min="2046" max="2046" width="6.42578125" style="71" customWidth="1"/>
    <col min="2047" max="2049" width="6.140625" style="71" customWidth="1"/>
    <col min="2050" max="2293" width="9.140625" style="71"/>
    <col min="2294" max="2294" width="79.5703125" style="71" customWidth="1"/>
    <col min="2295" max="2295" width="4.7109375" style="71" customWidth="1"/>
    <col min="2296" max="2296" width="6.42578125" style="71" customWidth="1"/>
    <col min="2297" max="2297" width="11.85546875" style="71" customWidth="1"/>
    <col min="2298" max="2298" width="9.140625" style="71"/>
    <col min="2299" max="2299" width="6.42578125" style="71" customWidth="1"/>
    <col min="2300" max="2301" width="9.140625" style="71"/>
    <col min="2302" max="2302" width="6.42578125" style="71" customWidth="1"/>
    <col min="2303" max="2305" width="6.140625" style="71" customWidth="1"/>
    <col min="2306" max="2549" width="9.140625" style="71"/>
    <col min="2550" max="2550" width="79.5703125" style="71" customWidth="1"/>
    <col min="2551" max="2551" width="4.7109375" style="71" customWidth="1"/>
    <col min="2552" max="2552" width="6.42578125" style="71" customWidth="1"/>
    <col min="2553" max="2553" width="11.85546875" style="71" customWidth="1"/>
    <col min="2554" max="2554" width="9.140625" style="71"/>
    <col min="2555" max="2555" width="6.42578125" style="71" customWidth="1"/>
    <col min="2556" max="2557" width="9.140625" style="71"/>
    <col min="2558" max="2558" width="6.42578125" style="71" customWidth="1"/>
    <col min="2559" max="2561" width="6.140625" style="71" customWidth="1"/>
    <col min="2562" max="2805" width="9.140625" style="71"/>
    <col min="2806" max="2806" width="79.5703125" style="71" customWidth="1"/>
    <col min="2807" max="2807" width="4.7109375" style="71" customWidth="1"/>
    <col min="2808" max="2808" width="6.42578125" style="71" customWidth="1"/>
    <col min="2809" max="2809" width="11.85546875" style="71" customWidth="1"/>
    <col min="2810" max="2810" width="9.140625" style="71"/>
    <col min="2811" max="2811" width="6.42578125" style="71" customWidth="1"/>
    <col min="2812" max="2813" width="9.140625" style="71"/>
    <col min="2814" max="2814" width="6.42578125" style="71" customWidth="1"/>
    <col min="2815" max="2817" width="6.140625" style="71" customWidth="1"/>
    <col min="2818" max="3061" width="9.140625" style="71"/>
    <col min="3062" max="3062" width="79.5703125" style="71" customWidth="1"/>
    <col min="3063" max="3063" width="4.7109375" style="71" customWidth="1"/>
    <col min="3064" max="3064" width="6.42578125" style="71" customWidth="1"/>
    <col min="3065" max="3065" width="11.85546875" style="71" customWidth="1"/>
    <col min="3066" max="3066" width="9.140625" style="71"/>
    <col min="3067" max="3067" width="6.42578125" style="71" customWidth="1"/>
    <col min="3068" max="3069" width="9.140625" style="71"/>
    <col min="3070" max="3070" width="6.42578125" style="71" customWidth="1"/>
    <col min="3071" max="3073" width="6.140625" style="71" customWidth="1"/>
    <col min="3074" max="3317" width="9.140625" style="71"/>
    <col min="3318" max="3318" width="79.5703125" style="71" customWidth="1"/>
    <col min="3319" max="3319" width="4.7109375" style="71" customWidth="1"/>
    <col min="3320" max="3320" width="6.42578125" style="71" customWidth="1"/>
    <col min="3321" max="3321" width="11.85546875" style="71" customWidth="1"/>
    <col min="3322" max="3322" width="9.140625" style="71"/>
    <col min="3323" max="3323" width="6.42578125" style="71" customWidth="1"/>
    <col min="3324" max="3325" width="9.140625" style="71"/>
    <col min="3326" max="3326" width="6.42578125" style="71" customWidth="1"/>
    <col min="3327" max="3329" width="6.140625" style="71" customWidth="1"/>
    <col min="3330" max="3573" width="9.140625" style="71"/>
    <col min="3574" max="3574" width="79.5703125" style="71" customWidth="1"/>
    <col min="3575" max="3575" width="4.7109375" style="71" customWidth="1"/>
    <col min="3576" max="3576" width="6.42578125" style="71" customWidth="1"/>
    <col min="3577" max="3577" width="11.85546875" style="71" customWidth="1"/>
    <col min="3578" max="3578" width="9.140625" style="71"/>
    <col min="3579" max="3579" width="6.42578125" style="71" customWidth="1"/>
    <col min="3580" max="3581" width="9.140625" style="71"/>
    <col min="3582" max="3582" width="6.42578125" style="71" customWidth="1"/>
    <col min="3583" max="3585" width="6.140625" style="71" customWidth="1"/>
    <col min="3586" max="3829" width="9.140625" style="71"/>
    <col min="3830" max="3830" width="79.5703125" style="71" customWidth="1"/>
    <col min="3831" max="3831" width="4.7109375" style="71" customWidth="1"/>
    <col min="3832" max="3832" width="6.42578125" style="71" customWidth="1"/>
    <col min="3833" max="3833" width="11.85546875" style="71" customWidth="1"/>
    <col min="3834" max="3834" width="9.140625" style="71"/>
    <col min="3835" max="3835" width="6.42578125" style="71" customWidth="1"/>
    <col min="3836" max="3837" width="9.140625" style="71"/>
    <col min="3838" max="3838" width="6.42578125" style="71" customWidth="1"/>
    <col min="3839" max="3841" width="6.140625" style="71" customWidth="1"/>
    <col min="3842" max="4085" width="9.140625" style="71"/>
    <col min="4086" max="4086" width="79.5703125" style="71" customWidth="1"/>
    <col min="4087" max="4087" width="4.7109375" style="71" customWidth="1"/>
    <col min="4088" max="4088" width="6.42578125" style="71" customWidth="1"/>
    <col min="4089" max="4089" width="11.85546875" style="71" customWidth="1"/>
    <col min="4090" max="4090" width="9.140625" style="71"/>
    <col min="4091" max="4091" width="6.42578125" style="71" customWidth="1"/>
    <col min="4092" max="4093" width="9.140625" style="71"/>
    <col min="4094" max="4094" width="6.42578125" style="71" customWidth="1"/>
    <col min="4095" max="4097" width="6.140625" style="71" customWidth="1"/>
    <col min="4098" max="4341" width="9.140625" style="71"/>
    <col min="4342" max="4342" width="79.5703125" style="71" customWidth="1"/>
    <col min="4343" max="4343" width="4.7109375" style="71" customWidth="1"/>
    <col min="4344" max="4344" width="6.42578125" style="71" customWidth="1"/>
    <col min="4345" max="4345" width="11.85546875" style="71" customWidth="1"/>
    <col min="4346" max="4346" width="9.140625" style="71"/>
    <col min="4347" max="4347" width="6.42578125" style="71" customWidth="1"/>
    <col min="4348" max="4349" width="9.140625" style="71"/>
    <col min="4350" max="4350" width="6.42578125" style="71" customWidth="1"/>
    <col min="4351" max="4353" width="6.140625" style="71" customWidth="1"/>
    <col min="4354" max="4597" width="9.140625" style="71"/>
    <col min="4598" max="4598" width="79.5703125" style="71" customWidth="1"/>
    <col min="4599" max="4599" width="4.7109375" style="71" customWidth="1"/>
    <col min="4600" max="4600" width="6.42578125" style="71" customWidth="1"/>
    <col min="4601" max="4601" width="11.85546875" style="71" customWidth="1"/>
    <col min="4602" max="4602" width="9.140625" style="71"/>
    <col min="4603" max="4603" width="6.42578125" style="71" customWidth="1"/>
    <col min="4604" max="4605" width="9.140625" style="71"/>
    <col min="4606" max="4606" width="6.42578125" style="71" customWidth="1"/>
    <col min="4607" max="4609" width="6.140625" style="71" customWidth="1"/>
    <col min="4610" max="4853" width="9.140625" style="71"/>
    <col min="4854" max="4854" width="79.5703125" style="71" customWidth="1"/>
    <col min="4855" max="4855" width="4.7109375" style="71" customWidth="1"/>
    <col min="4856" max="4856" width="6.42578125" style="71" customWidth="1"/>
    <col min="4857" max="4857" width="11.85546875" style="71" customWidth="1"/>
    <col min="4858" max="4858" width="9.140625" style="71"/>
    <col min="4859" max="4859" width="6.42578125" style="71" customWidth="1"/>
    <col min="4860" max="4861" width="9.140625" style="71"/>
    <col min="4862" max="4862" width="6.42578125" style="71" customWidth="1"/>
    <col min="4863" max="4865" width="6.140625" style="71" customWidth="1"/>
    <col min="4866" max="5109" width="9.140625" style="71"/>
    <col min="5110" max="5110" width="79.5703125" style="71" customWidth="1"/>
    <col min="5111" max="5111" width="4.7109375" style="71" customWidth="1"/>
    <col min="5112" max="5112" width="6.42578125" style="71" customWidth="1"/>
    <col min="5113" max="5113" width="11.85546875" style="71" customWidth="1"/>
    <col min="5114" max="5114" width="9.140625" style="71"/>
    <col min="5115" max="5115" width="6.42578125" style="71" customWidth="1"/>
    <col min="5116" max="5117" width="9.140625" style="71"/>
    <col min="5118" max="5118" width="6.42578125" style="71" customWidth="1"/>
    <col min="5119" max="5121" width="6.140625" style="71" customWidth="1"/>
    <col min="5122" max="5365" width="9.140625" style="71"/>
    <col min="5366" max="5366" width="79.5703125" style="71" customWidth="1"/>
    <col min="5367" max="5367" width="4.7109375" style="71" customWidth="1"/>
    <col min="5368" max="5368" width="6.42578125" style="71" customWidth="1"/>
    <col min="5369" max="5369" width="11.85546875" style="71" customWidth="1"/>
    <col min="5370" max="5370" width="9.140625" style="71"/>
    <col min="5371" max="5371" width="6.42578125" style="71" customWidth="1"/>
    <col min="5372" max="5373" width="9.140625" style="71"/>
    <col min="5374" max="5374" width="6.42578125" style="71" customWidth="1"/>
    <col min="5375" max="5377" width="6.140625" style="71" customWidth="1"/>
    <col min="5378" max="5621" width="9.140625" style="71"/>
    <col min="5622" max="5622" width="79.5703125" style="71" customWidth="1"/>
    <col min="5623" max="5623" width="4.7109375" style="71" customWidth="1"/>
    <col min="5624" max="5624" width="6.42578125" style="71" customWidth="1"/>
    <col min="5625" max="5625" width="11.85546875" style="71" customWidth="1"/>
    <col min="5626" max="5626" width="9.140625" style="71"/>
    <col min="5627" max="5627" width="6.42578125" style="71" customWidth="1"/>
    <col min="5628" max="5629" width="9.140625" style="71"/>
    <col min="5630" max="5630" width="6.42578125" style="71" customWidth="1"/>
    <col min="5631" max="5633" width="6.140625" style="71" customWidth="1"/>
    <col min="5634" max="5877" width="9.140625" style="71"/>
    <col min="5878" max="5878" width="79.5703125" style="71" customWidth="1"/>
    <col min="5879" max="5879" width="4.7109375" style="71" customWidth="1"/>
    <col min="5880" max="5880" width="6.42578125" style="71" customWidth="1"/>
    <col min="5881" max="5881" width="11.85546875" style="71" customWidth="1"/>
    <col min="5882" max="5882" width="9.140625" style="71"/>
    <col min="5883" max="5883" width="6.42578125" style="71" customWidth="1"/>
    <col min="5884" max="5885" width="9.140625" style="71"/>
    <col min="5886" max="5886" width="6.42578125" style="71" customWidth="1"/>
    <col min="5887" max="5889" width="6.140625" style="71" customWidth="1"/>
    <col min="5890" max="6133" width="9.140625" style="71"/>
    <col min="6134" max="6134" width="79.5703125" style="71" customWidth="1"/>
    <col min="6135" max="6135" width="4.7109375" style="71" customWidth="1"/>
    <col min="6136" max="6136" width="6.42578125" style="71" customWidth="1"/>
    <col min="6137" max="6137" width="11.85546875" style="71" customWidth="1"/>
    <col min="6138" max="6138" width="9.140625" style="71"/>
    <col min="6139" max="6139" width="6.42578125" style="71" customWidth="1"/>
    <col min="6140" max="6141" width="9.140625" style="71"/>
    <col min="6142" max="6142" width="6.42578125" style="71" customWidth="1"/>
    <col min="6143" max="6145" width="6.140625" style="71" customWidth="1"/>
    <col min="6146" max="6389" width="9.140625" style="71"/>
    <col min="6390" max="6390" width="79.5703125" style="71" customWidth="1"/>
    <col min="6391" max="6391" width="4.7109375" style="71" customWidth="1"/>
    <col min="6392" max="6392" width="6.42578125" style="71" customWidth="1"/>
    <col min="6393" max="6393" width="11.85546875" style="71" customWidth="1"/>
    <col min="6394" max="6394" width="9.140625" style="71"/>
    <col min="6395" max="6395" width="6.42578125" style="71" customWidth="1"/>
    <col min="6396" max="6397" width="9.140625" style="71"/>
    <col min="6398" max="6398" width="6.42578125" style="71" customWidth="1"/>
    <col min="6399" max="6401" width="6.140625" style="71" customWidth="1"/>
    <col min="6402" max="6645" width="9.140625" style="71"/>
    <col min="6646" max="6646" width="79.5703125" style="71" customWidth="1"/>
    <col min="6647" max="6647" width="4.7109375" style="71" customWidth="1"/>
    <col min="6648" max="6648" width="6.42578125" style="71" customWidth="1"/>
    <col min="6649" max="6649" width="11.85546875" style="71" customWidth="1"/>
    <col min="6650" max="6650" width="9.140625" style="71"/>
    <col min="6651" max="6651" width="6.42578125" style="71" customWidth="1"/>
    <col min="6652" max="6653" width="9.140625" style="71"/>
    <col min="6654" max="6654" width="6.42578125" style="71" customWidth="1"/>
    <col min="6655" max="6657" width="6.140625" style="71" customWidth="1"/>
    <col min="6658" max="6901" width="9.140625" style="71"/>
    <col min="6902" max="6902" width="79.5703125" style="71" customWidth="1"/>
    <col min="6903" max="6903" width="4.7109375" style="71" customWidth="1"/>
    <col min="6904" max="6904" width="6.42578125" style="71" customWidth="1"/>
    <col min="6905" max="6905" width="11.85546875" style="71" customWidth="1"/>
    <col min="6906" max="6906" width="9.140625" style="71"/>
    <col min="6907" max="6907" width="6.42578125" style="71" customWidth="1"/>
    <col min="6908" max="6909" width="9.140625" style="71"/>
    <col min="6910" max="6910" width="6.42578125" style="71" customWidth="1"/>
    <col min="6911" max="6913" width="6.140625" style="71" customWidth="1"/>
    <col min="6914" max="7157" width="9.140625" style="71"/>
    <col min="7158" max="7158" width="79.5703125" style="71" customWidth="1"/>
    <col min="7159" max="7159" width="4.7109375" style="71" customWidth="1"/>
    <col min="7160" max="7160" width="6.42578125" style="71" customWidth="1"/>
    <col min="7161" max="7161" width="11.85546875" style="71" customWidth="1"/>
    <col min="7162" max="7162" width="9.140625" style="71"/>
    <col min="7163" max="7163" width="6.42578125" style="71" customWidth="1"/>
    <col min="7164" max="7165" width="9.140625" style="71"/>
    <col min="7166" max="7166" width="6.42578125" style="71" customWidth="1"/>
    <col min="7167" max="7169" width="6.140625" style="71" customWidth="1"/>
    <col min="7170" max="7413" width="9.140625" style="71"/>
    <col min="7414" max="7414" width="79.5703125" style="71" customWidth="1"/>
    <col min="7415" max="7415" width="4.7109375" style="71" customWidth="1"/>
    <col min="7416" max="7416" width="6.42578125" style="71" customWidth="1"/>
    <col min="7417" max="7417" width="11.85546875" style="71" customWidth="1"/>
    <col min="7418" max="7418" width="9.140625" style="71"/>
    <col min="7419" max="7419" width="6.42578125" style="71" customWidth="1"/>
    <col min="7420" max="7421" width="9.140625" style="71"/>
    <col min="7422" max="7422" width="6.42578125" style="71" customWidth="1"/>
    <col min="7423" max="7425" width="6.140625" style="71" customWidth="1"/>
    <col min="7426" max="7669" width="9.140625" style="71"/>
    <col min="7670" max="7670" width="79.5703125" style="71" customWidth="1"/>
    <col min="7671" max="7671" width="4.7109375" style="71" customWidth="1"/>
    <col min="7672" max="7672" width="6.42578125" style="71" customWidth="1"/>
    <col min="7673" max="7673" width="11.85546875" style="71" customWidth="1"/>
    <col min="7674" max="7674" width="9.140625" style="71"/>
    <col min="7675" max="7675" width="6.42578125" style="71" customWidth="1"/>
    <col min="7676" max="7677" width="9.140625" style="71"/>
    <col min="7678" max="7678" width="6.42578125" style="71" customWidth="1"/>
    <col min="7679" max="7681" width="6.140625" style="71" customWidth="1"/>
    <col min="7682" max="7925" width="9.140625" style="71"/>
    <col min="7926" max="7926" width="79.5703125" style="71" customWidth="1"/>
    <col min="7927" max="7927" width="4.7109375" style="71" customWidth="1"/>
    <col min="7928" max="7928" width="6.42578125" style="71" customWidth="1"/>
    <col min="7929" max="7929" width="11.85546875" style="71" customWidth="1"/>
    <col min="7930" max="7930" width="9.140625" style="71"/>
    <col min="7931" max="7931" width="6.42578125" style="71" customWidth="1"/>
    <col min="7932" max="7933" width="9.140625" style="71"/>
    <col min="7934" max="7934" width="6.42578125" style="71" customWidth="1"/>
    <col min="7935" max="7937" width="6.140625" style="71" customWidth="1"/>
    <col min="7938" max="8181" width="9.140625" style="71"/>
    <col min="8182" max="8182" width="79.5703125" style="71" customWidth="1"/>
    <col min="8183" max="8183" width="4.7109375" style="71" customWidth="1"/>
    <col min="8184" max="8184" width="6.42578125" style="71" customWidth="1"/>
    <col min="8185" max="8185" width="11.85546875" style="71" customWidth="1"/>
    <col min="8186" max="8186" width="9.140625" style="71"/>
    <col min="8187" max="8187" width="6.42578125" style="71" customWidth="1"/>
    <col min="8188" max="8189" width="9.140625" style="71"/>
    <col min="8190" max="8190" width="6.42578125" style="71" customWidth="1"/>
    <col min="8191" max="8193" width="6.140625" style="71" customWidth="1"/>
    <col min="8194" max="8437" width="9.140625" style="71"/>
    <col min="8438" max="8438" width="79.5703125" style="71" customWidth="1"/>
    <col min="8439" max="8439" width="4.7109375" style="71" customWidth="1"/>
    <col min="8440" max="8440" width="6.42578125" style="71" customWidth="1"/>
    <col min="8441" max="8441" width="11.85546875" style="71" customWidth="1"/>
    <col min="8442" max="8442" width="9.140625" style="71"/>
    <col min="8443" max="8443" width="6.42578125" style="71" customWidth="1"/>
    <col min="8444" max="8445" width="9.140625" style="71"/>
    <col min="8446" max="8446" width="6.42578125" style="71" customWidth="1"/>
    <col min="8447" max="8449" width="6.140625" style="71" customWidth="1"/>
    <col min="8450" max="8693" width="9.140625" style="71"/>
    <col min="8694" max="8694" width="79.5703125" style="71" customWidth="1"/>
    <col min="8695" max="8695" width="4.7109375" style="71" customWidth="1"/>
    <col min="8696" max="8696" width="6.42578125" style="71" customWidth="1"/>
    <col min="8697" max="8697" width="11.85546875" style="71" customWidth="1"/>
    <col min="8698" max="8698" width="9.140625" style="71"/>
    <col min="8699" max="8699" width="6.42578125" style="71" customWidth="1"/>
    <col min="8700" max="8701" width="9.140625" style="71"/>
    <col min="8702" max="8702" width="6.42578125" style="71" customWidth="1"/>
    <col min="8703" max="8705" width="6.140625" style="71" customWidth="1"/>
    <col min="8706" max="8949" width="9.140625" style="71"/>
    <col min="8950" max="8950" width="79.5703125" style="71" customWidth="1"/>
    <col min="8951" max="8951" width="4.7109375" style="71" customWidth="1"/>
    <col min="8952" max="8952" width="6.42578125" style="71" customWidth="1"/>
    <col min="8953" max="8953" width="11.85546875" style="71" customWidth="1"/>
    <col min="8954" max="8954" width="9.140625" style="71"/>
    <col min="8955" max="8955" width="6.42578125" style="71" customWidth="1"/>
    <col min="8956" max="8957" width="9.140625" style="71"/>
    <col min="8958" max="8958" width="6.42578125" style="71" customWidth="1"/>
    <col min="8959" max="8961" width="6.140625" style="71" customWidth="1"/>
    <col min="8962" max="9205" width="9.140625" style="71"/>
    <col min="9206" max="9206" width="79.5703125" style="71" customWidth="1"/>
    <col min="9207" max="9207" width="4.7109375" style="71" customWidth="1"/>
    <col min="9208" max="9208" width="6.42578125" style="71" customWidth="1"/>
    <col min="9209" max="9209" width="11.85546875" style="71" customWidth="1"/>
    <col min="9210" max="9210" width="9.140625" style="71"/>
    <col min="9211" max="9211" width="6.42578125" style="71" customWidth="1"/>
    <col min="9212" max="9213" width="9.140625" style="71"/>
    <col min="9214" max="9214" width="6.42578125" style="71" customWidth="1"/>
    <col min="9215" max="9217" width="6.140625" style="71" customWidth="1"/>
    <col min="9218" max="9461" width="9.140625" style="71"/>
    <col min="9462" max="9462" width="79.5703125" style="71" customWidth="1"/>
    <col min="9463" max="9463" width="4.7109375" style="71" customWidth="1"/>
    <col min="9464" max="9464" width="6.42578125" style="71" customWidth="1"/>
    <col min="9465" max="9465" width="11.85546875" style="71" customWidth="1"/>
    <col min="9466" max="9466" width="9.140625" style="71"/>
    <col min="9467" max="9467" width="6.42578125" style="71" customWidth="1"/>
    <col min="9468" max="9469" width="9.140625" style="71"/>
    <col min="9470" max="9470" width="6.42578125" style="71" customWidth="1"/>
    <col min="9471" max="9473" width="6.140625" style="71" customWidth="1"/>
    <col min="9474" max="9717" width="9.140625" style="71"/>
    <col min="9718" max="9718" width="79.5703125" style="71" customWidth="1"/>
    <col min="9719" max="9719" width="4.7109375" style="71" customWidth="1"/>
    <col min="9720" max="9720" width="6.42578125" style="71" customWidth="1"/>
    <col min="9721" max="9721" width="11.85546875" style="71" customWidth="1"/>
    <col min="9722" max="9722" width="9.140625" style="71"/>
    <col min="9723" max="9723" width="6.42578125" style="71" customWidth="1"/>
    <col min="9724" max="9725" width="9.140625" style="71"/>
    <col min="9726" max="9726" width="6.42578125" style="71" customWidth="1"/>
    <col min="9727" max="9729" width="6.140625" style="71" customWidth="1"/>
    <col min="9730" max="9973" width="9.140625" style="71"/>
    <col min="9974" max="9974" width="79.5703125" style="71" customWidth="1"/>
    <col min="9975" max="9975" width="4.7109375" style="71" customWidth="1"/>
    <col min="9976" max="9976" width="6.42578125" style="71" customWidth="1"/>
    <col min="9977" max="9977" width="11.85546875" style="71" customWidth="1"/>
    <col min="9978" max="9978" width="9.140625" style="71"/>
    <col min="9979" max="9979" width="6.42578125" style="71" customWidth="1"/>
    <col min="9980" max="9981" width="9.140625" style="71"/>
    <col min="9982" max="9982" width="6.42578125" style="71" customWidth="1"/>
    <col min="9983" max="9985" width="6.140625" style="71" customWidth="1"/>
    <col min="9986" max="10229" width="9.140625" style="71"/>
    <col min="10230" max="10230" width="79.5703125" style="71" customWidth="1"/>
    <col min="10231" max="10231" width="4.7109375" style="71" customWidth="1"/>
    <col min="10232" max="10232" width="6.42578125" style="71" customWidth="1"/>
    <col min="10233" max="10233" width="11.85546875" style="71" customWidth="1"/>
    <col min="10234" max="10234" width="9.140625" style="71"/>
    <col min="10235" max="10235" width="6.42578125" style="71" customWidth="1"/>
    <col min="10236" max="10237" width="9.140625" style="71"/>
    <col min="10238" max="10238" width="6.42578125" style="71" customWidth="1"/>
    <col min="10239" max="10241" width="6.140625" style="71" customWidth="1"/>
    <col min="10242" max="10485" width="9.140625" style="71"/>
    <col min="10486" max="10486" width="79.5703125" style="71" customWidth="1"/>
    <col min="10487" max="10487" width="4.7109375" style="71" customWidth="1"/>
    <col min="10488" max="10488" width="6.42578125" style="71" customWidth="1"/>
    <col min="10489" max="10489" width="11.85546875" style="71" customWidth="1"/>
    <col min="10490" max="10490" width="9.140625" style="71"/>
    <col min="10491" max="10491" width="6.42578125" style="71" customWidth="1"/>
    <col min="10492" max="10493" width="9.140625" style="71"/>
    <col min="10494" max="10494" width="6.42578125" style="71" customWidth="1"/>
    <col min="10495" max="10497" width="6.140625" style="71" customWidth="1"/>
    <col min="10498" max="10741" width="9.140625" style="71"/>
    <col min="10742" max="10742" width="79.5703125" style="71" customWidth="1"/>
    <col min="10743" max="10743" width="4.7109375" style="71" customWidth="1"/>
    <col min="10744" max="10744" width="6.42578125" style="71" customWidth="1"/>
    <col min="10745" max="10745" width="11.85546875" style="71" customWidth="1"/>
    <col min="10746" max="10746" width="9.140625" style="71"/>
    <col min="10747" max="10747" width="6.42578125" style="71" customWidth="1"/>
    <col min="10748" max="10749" width="9.140625" style="71"/>
    <col min="10750" max="10750" width="6.42578125" style="71" customWidth="1"/>
    <col min="10751" max="10753" width="6.140625" style="71" customWidth="1"/>
    <col min="10754" max="10997" width="9.140625" style="71"/>
    <col min="10998" max="10998" width="79.5703125" style="71" customWidth="1"/>
    <col min="10999" max="10999" width="4.7109375" style="71" customWidth="1"/>
    <col min="11000" max="11000" width="6.42578125" style="71" customWidth="1"/>
    <col min="11001" max="11001" width="11.85546875" style="71" customWidth="1"/>
    <col min="11002" max="11002" width="9.140625" style="71"/>
    <col min="11003" max="11003" width="6.42578125" style="71" customWidth="1"/>
    <col min="11004" max="11005" width="9.140625" style="71"/>
    <col min="11006" max="11006" width="6.42578125" style="71" customWidth="1"/>
    <col min="11007" max="11009" width="6.140625" style="71" customWidth="1"/>
    <col min="11010" max="11253" width="9.140625" style="71"/>
    <col min="11254" max="11254" width="79.5703125" style="71" customWidth="1"/>
    <col min="11255" max="11255" width="4.7109375" style="71" customWidth="1"/>
    <col min="11256" max="11256" width="6.42578125" style="71" customWidth="1"/>
    <col min="11257" max="11257" width="11.85546875" style="71" customWidth="1"/>
    <col min="11258" max="11258" width="9.140625" style="71"/>
    <col min="11259" max="11259" width="6.42578125" style="71" customWidth="1"/>
    <col min="11260" max="11261" width="9.140625" style="71"/>
    <col min="11262" max="11262" width="6.42578125" style="71" customWidth="1"/>
    <col min="11263" max="11265" width="6.140625" style="71" customWidth="1"/>
    <col min="11266" max="11509" width="9.140625" style="71"/>
    <col min="11510" max="11510" width="79.5703125" style="71" customWidth="1"/>
    <col min="11511" max="11511" width="4.7109375" style="71" customWidth="1"/>
    <col min="11512" max="11512" width="6.42578125" style="71" customWidth="1"/>
    <col min="11513" max="11513" width="11.85546875" style="71" customWidth="1"/>
    <col min="11514" max="11514" width="9.140625" style="71"/>
    <col min="11515" max="11515" width="6.42578125" style="71" customWidth="1"/>
    <col min="11516" max="11517" width="9.140625" style="71"/>
    <col min="11518" max="11518" width="6.42578125" style="71" customWidth="1"/>
    <col min="11519" max="11521" width="6.140625" style="71" customWidth="1"/>
    <col min="11522" max="11765" width="9.140625" style="71"/>
    <col min="11766" max="11766" width="79.5703125" style="71" customWidth="1"/>
    <col min="11767" max="11767" width="4.7109375" style="71" customWidth="1"/>
    <col min="11768" max="11768" width="6.42578125" style="71" customWidth="1"/>
    <col min="11769" max="11769" width="11.85546875" style="71" customWidth="1"/>
    <col min="11770" max="11770" width="9.140625" style="71"/>
    <col min="11771" max="11771" width="6.42578125" style="71" customWidth="1"/>
    <col min="11772" max="11773" width="9.140625" style="71"/>
    <col min="11774" max="11774" width="6.42578125" style="71" customWidth="1"/>
    <col min="11775" max="11777" width="6.140625" style="71" customWidth="1"/>
    <col min="11778" max="12021" width="9.140625" style="71"/>
    <col min="12022" max="12022" width="79.5703125" style="71" customWidth="1"/>
    <col min="12023" max="12023" width="4.7109375" style="71" customWidth="1"/>
    <col min="12024" max="12024" width="6.42578125" style="71" customWidth="1"/>
    <col min="12025" max="12025" width="11.85546875" style="71" customWidth="1"/>
    <col min="12026" max="12026" width="9.140625" style="71"/>
    <col min="12027" max="12027" width="6.42578125" style="71" customWidth="1"/>
    <col min="12028" max="12029" width="9.140625" style="71"/>
    <col min="12030" max="12030" width="6.42578125" style="71" customWidth="1"/>
    <col min="12031" max="12033" width="6.140625" style="71" customWidth="1"/>
    <col min="12034" max="12277" width="9.140625" style="71"/>
    <col min="12278" max="12278" width="79.5703125" style="71" customWidth="1"/>
    <col min="12279" max="12279" width="4.7109375" style="71" customWidth="1"/>
    <col min="12280" max="12280" width="6.42578125" style="71" customWidth="1"/>
    <col min="12281" max="12281" width="11.85546875" style="71" customWidth="1"/>
    <col min="12282" max="12282" width="9.140625" style="71"/>
    <col min="12283" max="12283" width="6.42578125" style="71" customWidth="1"/>
    <col min="12284" max="12285" width="9.140625" style="71"/>
    <col min="12286" max="12286" width="6.42578125" style="71" customWidth="1"/>
    <col min="12287" max="12289" width="6.140625" style="71" customWidth="1"/>
    <col min="12290" max="12533" width="9.140625" style="71"/>
    <col min="12534" max="12534" width="79.5703125" style="71" customWidth="1"/>
    <col min="12535" max="12535" width="4.7109375" style="71" customWidth="1"/>
    <col min="12536" max="12536" width="6.42578125" style="71" customWidth="1"/>
    <col min="12537" max="12537" width="11.85546875" style="71" customWidth="1"/>
    <col min="12538" max="12538" width="9.140625" style="71"/>
    <col min="12539" max="12539" width="6.42578125" style="71" customWidth="1"/>
    <col min="12540" max="12541" width="9.140625" style="71"/>
    <col min="12542" max="12542" width="6.42578125" style="71" customWidth="1"/>
    <col min="12543" max="12545" width="6.140625" style="71" customWidth="1"/>
    <col min="12546" max="12789" width="9.140625" style="71"/>
    <col min="12790" max="12790" width="79.5703125" style="71" customWidth="1"/>
    <col min="12791" max="12791" width="4.7109375" style="71" customWidth="1"/>
    <col min="12792" max="12792" width="6.42578125" style="71" customWidth="1"/>
    <col min="12793" max="12793" width="11.85546875" style="71" customWidth="1"/>
    <col min="12794" max="12794" width="9.140625" style="71"/>
    <col min="12795" max="12795" width="6.42578125" style="71" customWidth="1"/>
    <col min="12796" max="12797" width="9.140625" style="71"/>
    <col min="12798" max="12798" width="6.42578125" style="71" customWidth="1"/>
    <col min="12799" max="12801" width="6.140625" style="71" customWidth="1"/>
    <col min="12802" max="13045" width="9.140625" style="71"/>
    <col min="13046" max="13046" width="79.5703125" style="71" customWidth="1"/>
    <col min="13047" max="13047" width="4.7109375" style="71" customWidth="1"/>
    <col min="13048" max="13048" width="6.42578125" style="71" customWidth="1"/>
    <col min="13049" max="13049" width="11.85546875" style="71" customWidth="1"/>
    <col min="13050" max="13050" width="9.140625" style="71"/>
    <col min="13051" max="13051" width="6.42578125" style="71" customWidth="1"/>
    <col min="13052" max="13053" width="9.140625" style="71"/>
    <col min="13054" max="13054" width="6.42578125" style="71" customWidth="1"/>
    <col min="13055" max="13057" width="6.140625" style="71" customWidth="1"/>
    <col min="13058" max="13301" width="9.140625" style="71"/>
    <col min="13302" max="13302" width="79.5703125" style="71" customWidth="1"/>
    <col min="13303" max="13303" width="4.7109375" style="71" customWidth="1"/>
    <col min="13304" max="13304" width="6.42578125" style="71" customWidth="1"/>
    <col min="13305" max="13305" width="11.85546875" style="71" customWidth="1"/>
    <col min="13306" max="13306" width="9.140625" style="71"/>
    <col min="13307" max="13307" width="6.42578125" style="71" customWidth="1"/>
    <col min="13308" max="13309" width="9.140625" style="71"/>
    <col min="13310" max="13310" width="6.42578125" style="71" customWidth="1"/>
    <col min="13311" max="13313" width="6.140625" style="71" customWidth="1"/>
    <col min="13314" max="13557" width="9.140625" style="71"/>
    <col min="13558" max="13558" width="79.5703125" style="71" customWidth="1"/>
    <col min="13559" max="13559" width="4.7109375" style="71" customWidth="1"/>
    <col min="13560" max="13560" width="6.42578125" style="71" customWidth="1"/>
    <col min="13561" max="13561" width="11.85546875" style="71" customWidth="1"/>
    <col min="13562" max="13562" width="9.140625" style="71"/>
    <col min="13563" max="13563" width="6.42578125" style="71" customWidth="1"/>
    <col min="13564" max="13565" width="9.140625" style="71"/>
    <col min="13566" max="13566" width="6.42578125" style="71" customWidth="1"/>
    <col min="13567" max="13569" width="6.140625" style="71" customWidth="1"/>
    <col min="13570" max="13813" width="9.140625" style="71"/>
    <col min="13814" max="13814" width="79.5703125" style="71" customWidth="1"/>
    <col min="13815" max="13815" width="4.7109375" style="71" customWidth="1"/>
    <col min="13816" max="13816" width="6.42578125" style="71" customWidth="1"/>
    <col min="13817" max="13817" width="11.85546875" style="71" customWidth="1"/>
    <col min="13818" max="13818" width="9.140625" style="71"/>
    <col min="13819" max="13819" width="6.42578125" style="71" customWidth="1"/>
    <col min="13820" max="13821" width="9.140625" style="71"/>
    <col min="13822" max="13822" width="6.42578125" style="71" customWidth="1"/>
    <col min="13823" max="13825" width="6.140625" style="71" customWidth="1"/>
    <col min="13826" max="14069" width="9.140625" style="71"/>
    <col min="14070" max="14070" width="79.5703125" style="71" customWidth="1"/>
    <col min="14071" max="14071" width="4.7109375" style="71" customWidth="1"/>
    <col min="14072" max="14072" width="6.42578125" style="71" customWidth="1"/>
    <col min="14073" max="14073" width="11.85546875" style="71" customWidth="1"/>
    <col min="14074" max="14074" width="9.140625" style="71"/>
    <col min="14075" max="14075" width="6.42578125" style="71" customWidth="1"/>
    <col min="14076" max="14077" width="9.140625" style="71"/>
    <col min="14078" max="14078" width="6.42578125" style="71" customWidth="1"/>
    <col min="14079" max="14081" width="6.140625" style="71" customWidth="1"/>
    <col min="14082" max="14325" width="9.140625" style="71"/>
    <col min="14326" max="14326" width="79.5703125" style="71" customWidth="1"/>
    <col min="14327" max="14327" width="4.7109375" style="71" customWidth="1"/>
    <col min="14328" max="14328" width="6.42578125" style="71" customWidth="1"/>
    <col min="14329" max="14329" width="11.85546875" style="71" customWidth="1"/>
    <col min="14330" max="14330" width="9.140625" style="71"/>
    <col min="14331" max="14331" width="6.42578125" style="71" customWidth="1"/>
    <col min="14332" max="14333" width="9.140625" style="71"/>
    <col min="14334" max="14334" width="6.42578125" style="71" customWidth="1"/>
    <col min="14335" max="14337" width="6.140625" style="71" customWidth="1"/>
    <col min="14338" max="14581" width="9.140625" style="71"/>
    <col min="14582" max="14582" width="79.5703125" style="71" customWidth="1"/>
    <col min="14583" max="14583" width="4.7109375" style="71" customWidth="1"/>
    <col min="14584" max="14584" width="6.42578125" style="71" customWidth="1"/>
    <col min="14585" max="14585" width="11.85546875" style="71" customWidth="1"/>
    <col min="14586" max="14586" width="9.140625" style="71"/>
    <col min="14587" max="14587" width="6.42578125" style="71" customWidth="1"/>
    <col min="14588" max="14589" width="9.140625" style="71"/>
    <col min="14590" max="14590" width="6.42578125" style="71" customWidth="1"/>
    <col min="14591" max="14593" width="6.140625" style="71" customWidth="1"/>
    <col min="14594" max="14837" width="9.140625" style="71"/>
    <col min="14838" max="14838" width="79.5703125" style="71" customWidth="1"/>
    <col min="14839" max="14839" width="4.7109375" style="71" customWidth="1"/>
    <col min="14840" max="14840" width="6.42578125" style="71" customWidth="1"/>
    <col min="14841" max="14841" width="11.85546875" style="71" customWidth="1"/>
    <col min="14842" max="14842" width="9.140625" style="71"/>
    <col min="14843" max="14843" width="6.42578125" style="71" customWidth="1"/>
    <col min="14844" max="14845" width="9.140625" style="71"/>
    <col min="14846" max="14846" width="6.42578125" style="71" customWidth="1"/>
    <col min="14847" max="14849" width="6.140625" style="71" customWidth="1"/>
    <col min="14850" max="15093" width="9.140625" style="71"/>
    <col min="15094" max="15094" width="79.5703125" style="71" customWidth="1"/>
    <col min="15095" max="15095" width="4.7109375" style="71" customWidth="1"/>
    <col min="15096" max="15096" width="6.42578125" style="71" customWidth="1"/>
    <col min="15097" max="15097" width="11.85546875" style="71" customWidth="1"/>
    <col min="15098" max="15098" width="9.140625" style="71"/>
    <col min="15099" max="15099" width="6.42578125" style="71" customWidth="1"/>
    <col min="15100" max="15101" width="9.140625" style="71"/>
    <col min="15102" max="15102" width="6.42578125" style="71" customWidth="1"/>
    <col min="15103" max="15105" width="6.140625" style="71" customWidth="1"/>
    <col min="15106" max="15349" width="9.140625" style="71"/>
    <col min="15350" max="15350" width="79.5703125" style="71" customWidth="1"/>
    <col min="15351" max="15351" width="4.7109375" style="71" customWidth="1"/>
    <col min="15352" max="15352" width="6.42578125" style="71" customWidth="1"/>
    <col min="15353" max="15353" width="11.85546875" style="71" customWidth="1"/>
    <col min="15354" max="15354" width="9.140625" style="71"/>
    <col min="15355" max="15355" width="6.42578125" style="71" customWidth="1"/>
    <col min="15356" max="15357" width="9.140625" style="71"/>
    <col min="15358" max="15358" width="6.42578125" style="71" customWidth="1"/>
    <col min="15359" max="15361" width="6.140625" style="71" customWidth="1"/>
    <col min="15362" max="15605" width="9.140625" style="71"/>
    <col min="15606" max="15606" width="79.5703125" style="71" customWidth="1"/>
    <col min="15607" max="15607" width="4.7109375" style="71" customWidth="1"/>
    <col min="15608" max="15608" width="6.42578125" style="71" customWidth="1"/>
    <col min="15609" max="15609" width="11.85546875" style="71" customWidth="1"/>
    <col min="15610" max="15610" width="9.140625" style="71"/>
    <col min="15611" max="15611" width="6.42578125" style="71" customWidth="1"/>
    <col min="15612" max="15613" width="9.140625" style="71"/>
    <col min="15614" max="15614" width="6.42578125" style="71" customWidth="1"/>
    <col min="15615" max="15617" width="6.140625" style="71" customWidth="1"/>
    <col min="15618" max="15861" width="9.140625" style="71"/>
    <col min="15862" max="15862" width="79.5703125" style="71" customWidth="1"/>
    <col min="15863" max="15863" width="4.7109375" style="71" customWidth="1"/>
    <col min="15864" max="15864" width="6.42578125" style="71" customWidth="1"/>
    <col min="15865" max="15865" width="11.85546875" style="71" customWidth="1"/>
    <col min="15866" max="15866" width="9.140625" style="71"/>
    <col min="15867" max="15867" width="6.42578125" style="71" customWidth="1"/>
    <col min="15868" max="15869" width="9.140625" style="71"/>
    <col min="15870" max="15870" width="6.42578125" style="71" customWidth="1"/>
    <col min="15871" max="15873" width="6.140625" style="71" customWidth="1"/>
    <col min="15874" max="16117" width="9.140625" style="71"/>
    <col min="16118" max="16118" width="79.5703125" style="71" customWidth="1"/>
    <col min="16119" max="16119" width="4.7109375" style="71" customWidth="1"/>
    <col min="16120" max="16120" width="6.42578125" style="71" customWidth="1"/>
    <col min="16121" max="16121" width="11.85546875" style="71" customWidth="1"/>
    <col min="16122" max="16122" width="9.140625" style="71"/>
    <col min="16123" max="16123" width="6.42578125" style="71" customWidth="1"/>
    <col min="16124" max="16125" width="9.140625" style="71"/>
    <col min="16126" max="16126" width="6.42578125" style="71" customWidth="1"/>
    <col min="16127" max="16129" width="6.140625" style="71" customWidth="1"/>
    <col min="16130" max="16384" width="9.140625" style="71"/>
  </cols>
  <sheetData>
    <row r="1" spans="1:3" ht="17.25" customHeight="1">
      <c r="A1" s="917" t="s">
        <v>1173</v>
      </c>
      <c r="B1" s="918" t="s">
        <v>919</v>
      </c>
      <c r="C1" s="919" t="s">
        <v>920</v>
      </c>
    </row>
    <row r="2" spans="1:3" ht="12.75">
      <c r="A2" s="920" t="s">
        <v>921</v>
      </c>
      <c r="B2" s="921" t="s">
        <v>922</v>
      </c>
      <c r="C2" s="922"/>
    </row>
    <row r="3" spans="1:3" ht="12.75" customHeight="1">
      <c r="A3" s="923" t="s">
        <v>1174</v>
      </c>
      <c r="B3" s="924" t="s">
        <v>83</v>
      </c>
      <c r="C3" s="925">
        <f>SUM(C4:C11)</f>
        <v>116</v>
      </c>
    </row>
    <row r="4" spans="1:3">
      <c r="A4" s="926" t="s">
        <v>1175</v>
      </c>
      <c r="B4" s="927" t="s">
        <v>85</v>
      </c>
      <c r="C4" s="928">
        <v>16</v>
      </c>
    </row>
    <row r="5" spans="1:3">
      <c r="A5" s="926" t="s">
        <v>1176</v>
      </c>
      <c r="B5" s="927" t="s">
        <v>87</v>
      </c>
      <c r="C5" s="928">
        <v>14</v>
      </c>
    </row>
    <row r="6" spans="1:3">
      <c r="A6" s="926" t="s">
        <v>1177</v>
      </c>
      <c r="B6" s="927" t="s">
        <v>89</v>
      </c>
      <c r="C6" s="928">
        <v>49</v>
      </c>
    </row>
    <row r="7" spans="1:3">
      <c r="A7" s="926" t="s">
        <v>1178</v>
      </c>
      <c r="B7" s="927" t="s">
        <v>91</v>
      </c>
      <c r="C7" s="928">
        <v>1</v>
      </c>
    </row>
    <row r="8" spans="1:3">
      <c r="A8" s="926" t="s">
        <v>1179</v>
      </c>
      <c r="B8" s="927" t="s">
        <v>93</v>
      </c>
      <c r="C8" s="928">
        <v>4</v>
      </c>
    </row>
    <row r="9" spans="1:3">
      <c r="A9" s="926" t="s">
        <v>1180</v>
      </c>
      <c r="B9" s="927" t="s">
        <v>95</v>
      </c>
      <c r="C9" s="928">
        <v>32</v>
      </c>
    </row>
    <row r="10" spans="1:3" ht="12.75" customHeight="1">
      <c r="A10" s="926" t="s">
        <v>1181</v>
      </c>
      <c r="B10" s="927" t="s">
        <v>97</v>
      </c>
      <c r="C10" s="928"/>
    </row>
    <row r="11" spans="1:3">
      <c r="A11" s="926" t="s">
        <v>1182</v>
      </c>
      <c r="B11" s="927" t="s">
        <v>101</v>
      </c>
      <c r="C11" s="928"/>
    </row>
    <row r="12" spans="1:3" ht="12.75">
      <c r="A12" s="923" t="s">
        <v>1183</v>
      </c>
      <c r="B12" s="924" t="s">
        <v>103</v>
      </c>
      <c r="C12" s="925">
        <f>SUM(C13:C16)</f>
        <v>12</v>
      </c>
    </row>
    <row r="13" spans="1:3">
      <c r="A13" s="926" t="s">
        <v>1184</v>
      </c>
      <c r="B13" s="927" t="s">
        <v>105</v>
      </c>
      <c r="C13" s="928">
        <v>1</v>
      </c>
    </row>
    <row r="14" spans="1:3">
      <c r="A14" s="926" t="s">
        <v>1185</v>
      </c>
      <c r="B14" s="927" t="s">
        <v>107</v>
      </c>
      <c r="C14" s="928">
        <v>3</v>
      </c>
    </row>
    <row r="15" spans="1:3">
      <c r="A15" s="926" t="s">
        <v>1186</v>
      </c>
      <c r="B15" s="927" t="s">
        <v>109</v>
      </c>
      <c r="C15" s="928">
        <v>7</v>
      </c>
    </row>
    <row r="16" spans="1:3">
      <c r="A16" s="926" t="s">
        <v>1187</v>
      </c>
      <c r="B16" s="927" t="s">
        <v>121</v>
      </c>
      <c r="C16" s="928">
        <v>1</v>
      </c>
    </row>
    <row r="17" spans="1:3" ht="25.5">
      <c r="A17" s="923" t="s">
        <v>1188</v>
      </c>
      <c r="B17" s="924" t="s">
        <v>123</v>
      </c>
      <c r="C17" s="925">
        <f>SUM(C18:C20)</f>
        <v>936</v>
      </c>
    </row>
    <row r="18" spans="1:3">
      <c r="A18" s="926" t="s">
        <v>1189</v>
      </c>
      <c r="B18" s="927" t="s">
        <v>125</v>
      </c>
      <c r="C18" s="928">
        <v>764</v>
      </c>
    </row>
    <row r="19" spans="1:3">
      <c r="A19" s="926" t="s">
        <v>1190</v>
      </c>
      <c r="B19" s="927" t="s">
        <v>127</v>
      </c>
      <c r="C19" s="928">
        <v>172</v>
      </c>
    </row>
    <row r="20" spans="1:3">
      <c r="A20" s="926" t="s">
        <v>1191</v>
      </c>
      <c r="B20" s="927" t="s">
        <v>139</v>
      </c>
      <c r="C20" s="928"/>
    </row>
    <row r="21" spans="1:3" ht="12.75" customHeight="1">
      <c r="A21" s="923" t="s">
        <v>1192</v>
      </c>
      <c r="B21" s="924" t="s">
        <v>943</v>
      </c>
      <c r="C21" s="925">
        <f>SUM(C22:C27)</f>
        <v>502</v>
      </c>
    </row>
    <row r="22" spans="1:3">
      <c r="A22" s="926" t="s">
        <v>1193</v>
      </c>
      <c r="B22" s="927" t="s">
        <v>141</v>
      </c>
      <c r="C22" s="928">
        <v>21</v>
      </c>
    </row>
    <row r="23" spans="1:3">
      <c r="A23" s="926" t="s">
        <v>1194</v>
      </c>
      <c r="B23" s="927" t="s">
        <v>143</v>
      </c>
      <c r="C23" s="928">
        <v>191</v>
      </c>
    </row>
    <row r="24" spans="1:3">
      <c r="A24" s="926" t="s">
        <v>1195</v>
      </c>
      <c r="B24" s="927" t="s">
        <v>145</v>
      </c>
      <c r="C24" s="928">
        <v>13</v>
      </c>
    </row>
    <row r="25" spans="1:3">
      <c r="A25" s="926" t="s">
        <v>1196</v>
      </c>
      <c r="B25" s="927" t="s">
        <v>1105</v>
      </c>
      <c r="C25" s="928">
        <v>135</v>
      </c>
    </row>
    <row r="26" spans="1:3" ht="12.75" customHeight="1">
      <c r="A26" s="926" t="s">
        <v>1197</v>
      </c>
      <c r="B26" s="927" t="s">
        <v>147</v>
      </c>
      <c r="C26" s="928">
        <v>140</v>
      </c>
    </row>
    <row r="27" spans="1:3">
      <c r="A27" s="926" t="s">
        <v>1198</v>
      </c>
      <c r="B27" s="927" t="s">
        <v>153</v>
      </c>
      <c r="C27" s="928">
        <v>2</v>
      </c>
    </row>
    <row r="28" spans="1:3" ht="12.75" customHeight="1">
      <c r="A28" s="923" t="s">
        <v>1199</v>
      </c>
      <c r="B28" s="924" t="s">
        <v>155</v>
      </c>
      <c r="C28" s="925">
        <f>SUM(C29:C32)</f>
        <v>362</v>
      </c>
    </row>
    <row r="29" spans="1:3">
      <c r="A29" s="926" t="s">
        <v>1200</v>
      </c>
      <c r="B29" s="927" t="s">
        <v>157</v>
      </c>
      <c r="C29" s="928">
        <v>211</v>
      </c>
    </row>
    <row r="30" spans="1:3">
      <c r="A30" s="926" t="s">
        <v>1201</v>
      </c>
      <c r="B30" s="927" t="s">
        <v>159</v>
      </c>
      <c r="C30" s="928">
        <v>39</v>
      </c>
    </row>
    <row r="31" spans="1:3">
      <c r="A31" s="926" t="s">
        <v>1202</v>
      </c>
      <c r="B31" s="927" t="s">
        <v>161</v>
      </c>
      <c r="C31" s="928">
        <v>111</v>
      </c>
    </row>
    <row r="32" spans="1:3">
      <c r="A32" s="926" t="s">
        <v>1203</v>
      </c>
      <c r="B32" s="927" t="s">
        <v>169</v>
      </c>
      <c r="C32" s="928">
        <v>1</v>
      </c>
    </row>
    <row r="33" spans="1:3" ht="12.75">
      <c r="A33" s="923" t="s">
        <v>1204</v>
      </c>
      <c r="B33" s="924" t="s">
        <v>171</v>
      </c>
      <c r="C33" s="925">
        <f>SUM(C34:C38)</f>
        <v>259</v>
      </c>
    </row>
    <row r="34" spans="1:3">
      <c r="A34" s="926" t="s">
        <v>1205</v>
      </c>
      <c r="B34" s="927" t="s">
        <v>173</v>
      </c>
      <c r="C34" s="928">
        <v>28</v>
      </c>
    </row>
    <row r="35" spans="1:3">
      <c r="A35" s="926" t="s">
        <v>1206</v>
      </c>
      <c r="B35" s="927" t="s">
        <v>175</v>
      </c>
      <c r="C35" s="928">
        <v>59</v>
      </c>
    </row>
    <row r="36" spans="1:3">
      <c r="A36" s="926" t="s">
        <v>1207</v>
      </c>
      <c r="B36" s="927" t="s">
        <v>177</v>
      </c>
      <c r="C36" s="928">
        <v>162</v>
      </c>
    </row>
    <row r="37" spans="1:3">
      <c r="A37" s="926" t="s">
        <v>1208</v>
      </c>
      <c r="B37" s="927" t="s">
        <v>179</v>
      </c>
      <c r="C37" s="928">
        <v>10</v>
      </c>
    </row>
    <row r="38" spans="1:3">
      <c r="A38" s="926" t="s">
        <v>1209</v>
      </c>
      <c r="B38" s="927" t="s">
        <v>187</v>
      </c>
      <c r="C38" s="928"/>
    </row>
    <row r="39" spans="1:3" ht="12.75">
      <c r="A39" s="923" t="s">
        <v>1210</v>
      </c>
      <c r="B39" s="924" t="s">
        <v>189</v>
      </c>
      <c r="C39" s="925">
        <f>SUM(C40:C43)</f>
        <v>108</v>
      </c>
    </row>
    <row r="40" spans="1:3" ht="12.75" customHeight="1">
      <c r="A40" s="926" t="s">
        <v>1211</v>
      </c>
      <c r="B40" s="927" t="s">
        <v>191</v>
      </c>
      <c r="C40" s="928">
        <v>104</v>
      </c>
    </row>
    <row r="41" spans="1:3">
      <c r="A41" s="926" t="s">
        <v>1212</v>
      </c>
      <c r="B41" s="927" t="s">
        <v>193</v>
      </c>
      <c r="C41" s="928">
        <v>1</v>
      </c>
    </row>
    <row r="42" spans="1:3">
      <c r="A42" s="926" t="s">
        <v>1213</v>
      </c>
      <c r="B42" s="927" t="s">
        <v>195</v>
      </c>
      <c r="C42" s="928">
        <v>2</v>
      </c>
    </row>
    <row r="43" spans="1:3">
      <c r="A43" s="926" t="s">
        <v>1214</v>
      </c>
      <c r="B43" s="927" t="s">
        <v>205</v>
      </c>
      <c r="C43" s="928">
        <v>1</v>
      </c>
    </row>
    <row r="44" spans="1:3" ht="12.75">
      <c r="A44" s="923" t="s">
        <v>1215</v>
      </c>
      <c r="B44" s="924" t="s">
        <v>207</v>
      </c>
      <c r="C44" s="925">
        <f>SUM(C45:C48)</f>
        <v>75</v>
      </c>
    </row>
    <row r="45" spans="1:3">
      <c r="A45" s="926" t="s">
        <v>1216</v>
      </c>
      <c r="B45" s="927" t="s">
        <v>209</v>
      </c>
      <c r="C45" s="928">
        <v>16</v>
      </c>
    </row>
    <row r="46" spans="1:3">
      <c r="A46" s="926" t="s">
        <v>1217</v>
      </c>
      <c r="B46" s="927" t="s">
        <v>211</v>
      </c>
      <c r="C46" s="928">
        <v>5</v>
      </c>
    </row>
    <row r="47" spans="1:3">
      <c r="A47" s="926" t="s">
        <v>1218</v>
      </c>
      <c r="B47" s="927" t="s">
        <v>1219</v>
      </c>
      <c r="C47" s="928">
        <v>54</v>
      </c>
    </row>
    <row r="48" spans="1:3">
      <c r="A48" s="926" t="s">
        <v>1220</v>
      </c>
      <c r="B48" s="927" t="s">
        <v>1221</v>
      </c>
      <c r="C48" s="929"/>
    </row>
    <row r="49" spans="1:4" ht="12.75">
      <c r="A49" s="930" t="s">
        <v>1222</v>
      </c>
      <c r="B49" s="931">
        <v>99</v>
      </c>
      <c r="C49" s="932"/>
    </row>
    <row r="52" spans="1:4">
      <c r="C52" s="935">
        <f>+C49+C44+C39+C33+C28+C21+C17+C12+C3+C2</f>
        <v>2370</v>
      </c>
      <c r="D52" s="72">
        <f>+D49+D44+D39+D33+D28+D21+D17+D12+D3+D2</f>
        <v>0</v>
      </c>
    </row>
    <row r="56" spans="1:4" ht="12.75">
      <c r="A56" s="71"/>
      <c r="B56" s="71"/>
      <c r="C56" s="71"/>
    </row>
    <row r="57" spans="1:4" ht="12.75">
      <c r="A57" s="71"/>
      <c r="B57" s="71"/>
      <c r="C57" s="71"/>
    </row>
    <row r="58" spans="1:4" ht="12.75">
      <c r="A58" s="71"/>
      <c r="B58" s="71"/>
      <c r="C58" s="71"/>
    </row>
    <row r="59" spans="1:4" ht="12.75">
      <c r="A59" s="71"/>
      <c r="B59" s="71"/>
      <c r="C59" s="71"/>
    </row>
    <row r="60" spans="1:4" ht="12.75">
      <c r="A60" s="71"/>
      <c r="B60" s="71"/>
      <c r="C60" s="71"/>
    </row>
    <row r="61" spans="1:4" ht="12.75">
      <c r="A61" s="71"/>
      <c r="B61" s="71"/>
      <c r="C61" s="71"/>
    </row>
    <row r="62" spans="1:4" ht="12.75">
      <c r="A62" s="71"/>
      <c r="B62" s="71"/>
      <c r="C62" s="71"/>
    </row>
    <row r="63" spans="1:4" ht="12.75">
      <c r="A63" s="71"/>
      <c r="B63" s="71"/>
      <c r="C63" s="71"/>
    </row>
    <row r="64" spans="1:4" ht="12.75">
      <c r="A64" s="71"/>
      <c r="B64" s="71"/>
      <c r="C64" s="71"/>
    </row>
    <row r="65" s="71" customFormat="1" ht="12.75"/>
    <row r="66" s="71" customFormat="1" ht="12.75"/>
    <row r="67" s="71" customFormat="1" ht="12.75"/>
    <row r="68" s="71" customFormat="1" ht="12.75"/>
    <row r="69" s="71" customFormat="1" ht="12.75"/>
    <row r="70" s="71" customFormat="1" ht="12.75"/>
    <row r="71" s="71" customFormat="1" ht="12.75"/>
    <row r="72" s="71" customFormat="1" ht="12.75"/>
    <row r="73" s="71" customFormat="1" ht="12.75"/>
    <row r="74" s="71" customFormat="1" ht="12.75"/>
  </sheetData>
  <sheetProtection selectLockedCells="1" selectUnlockedCells="1"/>
  <printOptions horizontalCentered="1" verticalCentered="1"/>
  <pageMargins left="0.59055118110236227" right="0.59055118110236227" top="0.74803149606299213" bottom="0.47244094488188981" header="0.27559055118110237" footer="0.23622047244094491"/>
  <pageSetup paperSize="9" scale="99" firstPageNumber="0" fitToHeight="0" orientation="portrait" useFirstPageNumber="1" horizontalDpi="300" verticalDpi="300" r:id="rId1"/>
  <headerFooter alignWithMargins="0">
    <oddHeader>&amp;C&amp;"Times New Roman CYR,Regular"
Трудови злополуки по чл.55, ал. 1 от КСО - 2024 г. - брой - разпределение по "Начин на увреждане"</oddHeader>
    <oddFooter>&amp;C&amp;"Times New Roman CYR,Regular"&amp;8НАЦИОНАЛЕН  ОСИГУРИТЕЛЕН  ИНСТИТУТ&amp;R93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F83"/>
  <sheetViews>
    <sheetView workbookViewId="0"/>
  </sheetViews>
  <sheetFormatPr defaultColWidth="9" defaultRowHeight="12.75"/>
  <cols>
    <col min="1" max="1" width="79.5703125" style="964" customWidth="1"/>
    <col min="2" max="2" width="4.7109375" style="965" customWidth="1"/>
    <col min="3" max="3" width="6.42578125" style="964" customWidth="1"/>
    <col min="4" max="4" width="6.42578125" style="62" customWidth="1"/>
    <col min="5" max="5" width="9.140625" style="57"/>
    <col min="6" max="256" width="9.140625" style="55"/>
    <col min="257" max="257" width="79.5703125" style="55" customWidth="1"/>
    <col min="258" max="258" width="4.7109375" style="55" customWidth="1"/>
    <col min="259" max="260" width="6.42578125" style="55" customWidth="1"/>
    <col min="261" max="512" width="9.140625" style="55"/>
    <col min="513" max="513" width="79.5703125" style="55" customWidth="1"/>
    <col min="514" max="514" width="4.7109375" style="55" customWidth="1"/>
    <col min="515" max="516" width="6.42578125" style="55" customWidth="1"/>
    <col min="517" max="768" width="9.140625" style="55"/>
    <col min="769" max="769" width="79.5703125" style="55" customWidth="1"/>
    <col min="770" max="770" width="4.7109375" style="55" customWidth="1"/>
    <col min="771" max="772" width="6.42578125" style="55" customWidth="1"/>
    <col min="773" max="1024" width="9.140625" style="55"/>
    <col min="1025" max="1025" width="79.5703125" style="55" customWidth="1"/>
    <col min="1026" max="1026" width="4.7109375" style="55" customWidth="1"/>
    <col min="1027" max="1028" width="6.42578125" style="55" customWidth="1"/>
    <col min="1029" max="1280" width="9.140625" style="55"/>
    <col min="1281" max="1281" width="79.5703125" style="55" customWidth="1"/>
    <col min="1282" max="1282" width="4.7109375" style="55" customWidth="1"/>
    <col min="1283" max="1284" width="6.42578125" style="55" customWidth="1"/>
    <col min="1285" max="1536" width="9.140625" style="55"/>
    <col min="1537" max="1537" width="79.5703125" style="55" customWidth="1"/>
    <col min="1538" max="1538" width="4.7109375" style="55" customWidth="1"/>
    <col min="1539" max="1540" width="6.42578125" style="55" customWidth="1"/>
    <col min="1541" max="1792" width="9.140625" style="55"/>
    <col min="1793" max="1793" width="79.5703125" style="55" customWidth="1"/>
    <col min="1794" max="1794" width="4.7109375" style="55" customWidth="1"/>
    <col min="1795" max="1796" width="6.42578125" style="55" customWidth="1"/>
    <col min="1797" max="2048" width="9.140625" style="55"/>
    <col min="2049" max="2049" width="79.5703125" style="55" customWidth="1"/>
    <col min="2050" max="2050" width="4.7109375" style="55" customWidth="1"/>
    <col min="2051" max="2052" width="6.42578125" style="55" customWidth="1"/>
    <col min="2053" max="2304" width="9.140625" style="55"/>
    <col min="2305" max="2305" width="79.5703125" style="55" customWidth="1"/>
    <col min="2306" max="2306" width="4.7109375" style="55" customWidth="1"/>
    <col min="2307" max="2308" width="6.42578125" style="55" customWidth="1"/>
    <col min="2309" max="2560" width="9.140625" style="55"/>
    <col min="2561" max="2561" width="79.5703125" style="55" customWidth="1"/>
    <col min="2562" max="2562" width="4.7109375" style="55" customWidth="1"/>
    <col min="2563" max="2564" width="6.42578125" style="55" customWidth="1"/>
    <col min="2565" max="2816" width="9.140625" style="55"/>
    <col min="2817" max="2817" width="79.5703125" style="55" customWidth="1"/>
    <col min="2818" max="2818" width="4.7109375" style="55" customWidth="1"/>
    <col min="2819" max="2820" width="6.42578125" style="55" customWidth="1"/>
    <col min="2821" max="3072" width="9.140625" style="55"/>
    <col min="3073" max="3073" width="79.5703125" style="55" customWidth="1"/>
    <col min="3074" max="3074" width="4.7109375" style="55" customWidth="1"/>
    <col min="3075" max="3076" width="6.42578125" style="55" customWidth="1"/>
    <col min="3077" max="3328" width="9.140625" style="55"/>
    <col min="3329" max="3329" width="79.5703125" style="55" customWidth="1"/>
    <col min="3330" max="3330" width="4.7109375" style="55" customWidth="1"/>
    <col min="3331" max="3332" width="6.42578125" style="55" customWidth="1"/>
    <col min="3333" max="3584" width="9.140625" style="55"/>
    <col min="3585" max="3585" width="79.5703125" style="55" customWidth="1"/>
    <col min="3586" max="3586" width="4.7109375" style="55" customWidth="1"/>
    <col min="3587" max="3588" width="6.42578125" style="55" customWidth="1"/>
    <col min="3589" max="3840" width="9.140625" style="55"/>
    <col min="3841" max="3841" width="79.5703125" style="55" customWidth="1"/>
    <col min="3842" max="3842" width="4.7109375" style="55" customWidth="1"/>
    <col min="3843" max="3844" width="6.42578125" style="55" customWidth="1"/>
    <col min="3845" max="4096" width="9.140625" style="55"/>
    <col min="4097" max="4097" width="79.5703125" style="55" customWidth="1"/>
    <col min="4098" max="4098" width="4.7109375" style="55" customWidth="1"/>
    <col min="4099" max="4100" width="6.42578125" style="55" customWidth="1"/>
    <col min="4101" max="4352" width="9.140625" style="55"/>
    <col min="4353" max="4353" width="79.5703125" style="55" customWidth="1"/>
    <col min="4354" max="4354" width="4.7109375" style="55" customWidth="1"/>
    <col min="4355" max="4356" width="6.42578125" style="55" customWidth="1"/>
    <col min="4357" max="4608" width="9.140625" style="55"/>
    <col min="4609" max="4609" width="79.5703125" style="55" customWidth="1"/>
    <col min="4610" max="4610" width="4.7109375" style="55" customWidth="1"/>
    <col min="4611" max="4612" width="6.42578125" style="55" customWidth="1"/>
    <col min="4613" max="4864" width="9.140625" style="55"/>
    <col min="4865" max="4865" width="79.5703125" style="55" customWidth="1"/>
    <col min="4866" max="4866" width="4.7109375" style="55" customWidth="1"/>
    <col min="4867" max="4868" width="6.42578125" style="55" customWidth="1"/>
    <col min="4869" max="5120" width="9.140625" style="55"/>
    <col min="5121" max="5121" width="79.5703125" style="55" customWidth="1"/>
    <col min="5122" max="5122" width="4.7109375" style="55" customWidth="1"/>
    <col min="5123" max="5124" width="6.42578125" style="55" customWidth="1"/>
    <col min="5125" max="5376" width="9.140625" style="55"/>
    <col min="5377" max="5377" width="79.5703125" style="55" customWidth="1"/>
    <col min="5378" max="5378" width="4.7109375" style="55" customWidth="1"/>
    <col min="5379" max="5380" width="6.42578125" style="55" customWidth="1"/>
    <col min="5381" max="5632" width="9.140625" style="55"/>
    <col min="5633" max="5633" width="79.5703125" style="55" customWidth="1"/>
    <col min="5634" max="5634" width="4.7109375" style="55" customWidth="1"/>
    <col min="5635" max="5636" width="6.42578125" style="55" customWidth="1"/>
    <col min="5637" max="5888" width="9.140625" style="55"/>
    <col min="5889" max="5889" width="79.5703125" style="55" customWidth="1"/>
    <col min="5890" max="5890" width="4.7109375" style="55" customWidth="1"/>
    <col min="5891" max="5892" width="6.42578125" style="55" customWidth="1"/>
    <col min="5893" max="6144" width="9.140625" style="55"/>
    <col min="6145" max="6145" width="79.5703125" style="55" customWidth="1"/>
    <col min="6146" max="6146" width="4.7109375" style="55" customWidth="1"/>
    <col min="6147" max="6148" width="6.42578125" style="55" customWidth="1"/>
    <col min="6149" max="6400" width="9.140625" style="55"/>
    <col min="6401" max="6401" width="79.5703125" style="55" customWidth="1"/>
    <col min="6402" max="6402" width="4.7109375" style="55" customWidth="1"/>
    <col min="6403" max="6404" width="6.42578125" style="55" customWidth="1"/>
    <col min="6405" max="6656" width="9.140625" style="55"/>
    <col min="6657" max="6657" width="79.5703125" style="55" customWidth="1"/>
    <col min="6658" max="6658" width="4.7109375" style="55" customWidth="1"/>
    <col min="6659" max="6660" width="6.42578125" style="55" customWidth="1"/>
    <col min="6661" max="6912" width="9.140625" style="55"/>
    <col min="6913" max="6913" width="79.5703125" style="55" customWidth="1"/>
    <col min="6914" max="6914" width="4.7109375" style="55" customWidth="1"/>
    <col min="6915" max="6916" width="6.42578125" style="55" customWidth="1"/>
    <col min="6917" max="7168" width="9.140625" style="55"/>
    <col min="7169" max="7169" width="79.5703125" style="55" customWidth="1"/>
    <col min="7170" max="7170" width="4.7109375" style="55" customWidth="1"/>
    <col min="7171" max="7172" width="6.42578125" style="55" customWidth="1"/>
    <col min="7173" max="7424" width="9.140625" style="55"/>
    <col min="7425" max="7425" width="79.5703125" style="55" customWidth="1"/>
    <col min="7426" max="7426" width="4.7109375" style="55" customWidth="1"/>
    <col min="7427" max="7428" width="6.42578125" style="55" customWidth="1"/>
    <col min="7429" max="7680" width="9.140625" style="55"/>
    <col min="7681" max="7681" width="79.5703125" style="55" customWidth="1"/>
    <col min="7682" max="7682" width="4.7109375" style="55" customWidth="1"/>
    <col min="7683" max="7684" width="6.42578125" style="55" customWidth="1"/>
    <col min="7685" max="7936" width="9.140625" style="55"/>
    <col min="7937" max="7937" width="79.5703125" style="55" customWidth="1"/>
    <col min="7938" max="7938" width="4.7109375" style="55" customWidth="1"/>
    <col min="7939" max="7940" width="6.42578125" style="55" customWidth="1"/>
    <col min="7941" max="8192" width="9.140625" style="55"/>
    <col min="8193" max="8193" width="79.5703125" style="55" customWidth="1"/>
    <col min="8194" max="8194" width="4.7109375" style="55" customWidth="1"/>
    <col min="8195" max="8196" width="6.42578125" style="55" customWidth="1"/>
    <col min="8197" max="8448" width="9.140625" style="55"/>
    <col min="8449" max="8449" width="79.5703125" style="55" customWidth="1"/>
    <col min="8450" max="8450" width="4.7109375" style="55" customWidth="1"/>
    <col min="8451" max="8452" width="6.42578125" style="55" customWidth="1"/>
    <col min="8453" max="8704" width="9.140625" style="55"/>
    <col min="8705" max="8705" width="79.5703125" style="55" customWidth="1"/>
    <col min="8706" max="8706" width="4.7109375" style="55" customWidth="1"/>
    <col min="8707" max="8708" width="6.42578125" style="55" customWidth="1"/>
    <col min="8709" max="8960" width="9.140625" style="55"/>
    <col min="8961" max="8961" width="79.5703125" style="55" customWidth="1"/>
    <col min="8962" max="8962" width="4.7109375" style="55" customWidth="1"/>
    <col min="8963" max="8964" width="6.42578125" style="55" customWidth="1"/>
    <col min="8965" max="9216" width="9.140625" style="55"/>
    <col min="9217" max="9217" width="79.5703125" style="55" customWidth="1"/>
    <col min="9218" max="9218" width="4.7109375" style="55" customWidth="1"/>
    <col min="9219" max="9220" width="6.42578125" style="55" customWidth="1"/>
    <col min="9221" max="9472" width="9.140625" style="55"/>
    <col min="9473" max="9473" width="79.5703125" style="55" customWidth="1"/>
    <col min="9474" max="9474" width="4.7109375" style="55" customWidth="1"/>
    <col min="9475" max="9476" width="6.42578125" style="55" customWidth="1"/>
    <col min="9477" max="9728" width="9.140625" style="55"/>
    <col min="9729" max="9729" width="79.5703125" style="55" customWidth="1"/>
    <col min="9730" max="9730" width="4.7109375" style="55" customWidth="1"/>
    <col min="9731" max="9732" width="6.42578125" style="55" customWidth="1"/>
    <col min="9733" max="9984" width="9.140625" style="55"/>
    <col min="9985" max="9985" width="79.5703125" style="55" customWidth="1"/>
    <col min="9986" max="9986" width="4.7109375" style="55" customWidth="1"/>
    <col min="9987" max="9988" width="6.42578125" style="55" customWidth="1"/>
    <col min="9989" max="10240" width="9.140625" style="55"/>
    <col min="10241" max="10241" width="79.5703125" style="55" customWidth="1"/>
    <col min="10242" max="10242" width="4.7109375" style="55" customWidth="1"/>
    <col min="10243" max="10244" width="6.42578125" style="55" customWidth="1"/>
    <col min="10245" max="10496" width="9.140625" style="55"/>
    <col min="10497" max="10497" width="79.5703125" style="55" customWidth="1"/>
    <col min="10498" max="10498" width="4.7109375" style="55" customWidth="1"/>
    <col min="10499" max="10500" width="6.42578125" style="55" customWidth="1"/>
    <col min="10501" max="10752" width="9.140625" style="55"/>
    <col min="10753" max="10753" width="79.5703125" style="55" customWidth="1"/>
    <col min="10754" max="10754" width="4.7109375" style="55" customWidth="1"/>
    <col min="10755" max="10756" width="6.42578125" style="55" customWidth="1"/>
    <col min="10757" max="11008" width="9.140625" style="55"/>
    <col min="11009" max="11009" width="79.5703125" style="55" customWidth="1"/>
    <col min="11010" max="11010" width="4.7109375" style="55" customWidth="1"/>
    <col min="11011" max="11012" width="6.42578125" style="55" customWidth="1"/>
    <col min="11013" max="11264" width="9.140625" style="55"/>
    <col min="11265" max="11265" width="79.5703125" style="55" customWidth="1"/>
    <col min="11266" max="11266" width="4.7109375" style="55" customWidth="1"/>
    <col min="11267" max="11268" width="6.42578125" style="55" customWidth="1"/>
    <col min="11269" max="11520" width="9.140625" style="55"/>
    <col min="11521" max="11521" width="79.5703125" style="55" customWidth="1"/>
    <col min="11522" max="11522" width="4.7109375" style="55" customWidth="1"/>
    <col min="11523" max="11524" width="6.42578125" style="55" customWidth="1"/>
    <col min="11525" max="11776" width="9.140625" style="55"/>
    <col min="11777" max="11777" width="79.5703125" style="55" customWidth="1"/>
    <col min="11778" max="11778" width="4.7109375" style="55" customWidth="1"/>
    <col min="11779" max="11780" width="6.42578125" style="55" customWidth="1"/>
    <col min="11781" max="12032" width="9.140625" style="55"/>
    <col min="12033" max="12033" width="79.5703125" style="55" customWidth="1"/>
    <col min="12034" max="12034" width="4.7109375" style="55" customWidth="1"/>
    <col min="12035" max="12036" width="6.42578125" style="55" customWidth="1"/>
    <col min="12037" max="12288" width="9.140625" style="55"/>
    <col min="12289" max="12289" width="79.5703125" style="55" customWidth="1"/>
    <col min="12290" max="12290" width="4.7109375" style="55" customWidth="1"/>
    <col min="12291" max="12292" width="6.42578125" style="55" customWidth="1"/>
    <col min="12293" max="12544" width="9.140625" style="55"/>
    <col min="12545" max="12545" width="79.5703125" style="55" customWidth="1"/>
    <col min="12546" max="12546" width="4.7109375" style="55" customWidth="1"/>
    <col min="12547" max="12548" width="6.42578125" style="55" customWidth="1"/>
    <col min="12549" max="12800" width="9.140625" style="55"/>
    <col min="12801" max="12801" width="79.5703125" style="55" customWidth="1"/>
    <col min="12802" max="12802" width="4.7109375" style="55" customWidth="1"/>
    <col min="12803" max="12804" width="6.42578125" style="55" customWidth="1"/>
    <col min="12805" max="13056" width="9.140625" style="55"/>
    <col min="13057" max="13057" width="79.5703125" style="55" customWidth="1"/>
    <col min="13058" max="13058" width="4.7109375" style="55" customWidth="1"/>
    <col min="13059" max="13060" width="6.42578125" style="55" customWidth="1"/>
    <col min="13061" max="13312" width="9.140625" style="55"/>
    <col min="13313" max="13313" width="79.5703125" style="55" customWidth="1"/>
    <col min="13314" max="13314" width="4.7109375" style="55" customWidth="1"/>
    <col min="13315" max="13316" width="6.42578125" style="55" customWidth="1"/>
    <col min="13317" max="13568" width="9.140625" style="55"/>
    <col min="13569" max="13569" width="79.5703125" style="55" customWidth="1"/>
    <col min="13570" max="13570" width="4.7109375" style="55" customWidth="1"/>
    <col min="13571" max="13572" width="6.42578125" style="55" customWidth="1"/>
    <col min="13573" max="13824" width="9.140625" style="55"/>
    <col min="13825" max="13825" width="79.5703125" style="55" customWidth="1"/>
    <col min="13826" max="13826" width="4.7109375" style="55" customWidth="1"/>
    <col min="13827" max="13828" width="6.42578125" style="55" customWidth="1"/>
    <col min="13829" max="14080" width="9.140625" style="55"/>
    <col min="14081" max="14081" width="79.5703125" style="55" customWidth="1"/>
    <col min="14082" max="14082" width="4.7109375" style="55" customWidth="1"/>
    <col min="14083" max="14084" width="6.42578125" style="55" customWidth="1"/>
    <col min="14085" max="14336" width="9.140625" style="55"/>
    <col min="14337" max="14337" width="79.5703125" style="55" customWidth="1"/>
    <col min="14338" max="14338" width="4.7109375" style="55" customWidth="1"/>
    <col min="14339" max="14340" width="6.42578125" style="55" customWidth="1"/>
    <col min="14341" max="14592" width="9.140625" style="55"/>
    <col min="14593" max="14593" width="79.5703125" style="55" customWidth="1"/>
    <col min="14594" max="14594" width="4.7109375" style="55" customWidth="1"/>
    <col min="14595" max="14596" width="6.42578125" style="55" customWidth="1"/>
    <col min="14597" max="14848" width="9.140625" style="55"/>
    <col min="14849" max="14849" width="79.5703125" style="55" customWidth="1"/>
    <col min="14850" max="14850" width="4.7109375" style="55" customWidth="1"/>
    <col min="14851" max="14852" width="6.42578125" style="55" customWidth="1"/>
    <col min="14853" max="15104" width="9.140625" style="55"/>
    <col min="15105" max="15105" width="79.5703125" style="55" customWidth="1"/>
    <col min="15106" max="15106" width="4.7109375" style="55" customWidth="1"/>
    <col min="15107" max="15108" width="6.42578125" style="55" customWidth="1"/>
    <col min="15109" max="15360" width="9.140625" style="55"/>
    <col min="15361" max="15361" width="79.5703125" style="55" customWidth="1"/>
    <col min="15362" max="15362" width="4.7109375" style="55" customWidth="1"/>
    <col min="15363" max="15364" width="6.42578125" style="55" customWidth="1"/>
    <col min="15365" max="15616" width="9.140625" style="55"/>
    <col min="15617" max="15617" width="79.5703125" style="55" customWidth="1"/>
    <col min="15618" max="15618" width="4.7109375" style="55" customWidth="1"/>
    <col min="15619" max="15620" width="6.42578125" style="55" customWidth="1"/>
    <col min="15621" max="15872" width="9.140625" style="55"/>
    <col min="15873" max="15873" width="79.5703125" style="55" customWidth="1"/>
    <col min="15874" max="15874" width="4.7109375" style="55" customWidth="1"/>
    <col min="15875" max="15876" width="6.42578125" style="55" customWidth="1"/>
    <col min="15877" max="16128" width="9.140625" style="55"/>
    <col min="16129" max="16129" width="79.5703125" style="55" customWidth="1"/>
    <col min="16130" max="16130" width="4.7109375" style="55" customWidth="1"/>
    <col min="16131" max="16132" width="6.42578125" style="55" customWidth="1"/>
    <col min="16133" max="16384" width="9.140625" style="55"/>
  </cols>
  <sheetData>
    <row r="1" spans="1:4" s="66" customFormat="1" ht="17.25" customHeight="1">
      <c r="A1" s="936" t="s">
        <v>1223</v>
      </c>
      <c r="B1" s="937" t="s">
        <v>919</v>
      </c>
      <c r="C1" s="938" t="s">
        <v>920</v>
      </c>
      <c r="D1" s="67"/>
    </row>
    <row r="2" spans="1:4" s="57" customFormat="1">
      <c r="A2" s="939" t="s">
        <v>1224</v>
      </c>
      <c r="B2" s="940" t="s">
        <v>963</v>
      </c>
      <c r="C2" s="941"/>
      <c r="D2" s="68"/>
    </row>
    <row r="3" spans="1:4" s="57" customFormat="1">
      <c r="A3" s="942" t="s">
        <v>1225</v>
      </c>
      <c r="B3" s="943" t="s">
        <v>965</v>
      </c>
      <c r="C3" s="944">
        <f>SUM(C4:C6)</f>
        <v>818</v>
      </c>
      <c r="D3" s="68"/>
    </row>
    <row r="4" spans="1:4" s="57" customFormat="1">
      <c r="A4" s="945" t="s">
        <v>1226</v>
      </c>
      <c r="B4" s="946" t="s">
        <v>967</v>
      </c>
      <c r="C4" s="947">
        <v>289</v>
      </c>
      <c r="D4" s="69"/>
    </row>
    <row r="5" spans="1:4" s="57" customFormat="1">
      <c r="A5" s="945" t="s">
        <v>1227</v>
      </c>
      <c r="B5" s="946" t="s">
        <v>969</v>
      </c>
      <c r="C5" s="947">
        <v>527</v>
      </c>
      <c r="D5" s="69"/>
    </row>
    <row r="6" spans="1:4" s="57" customFormat="1">
      <c r="A6" s="948" t="s">
        <v>1228</v>
      </c>
      <c r="B6" s="949" t="s">
        <v>973</v>
      </c>
      <c r="C6" s="950">
        <v>2</v>
      </c>
      <c r="D6" s="69"/>
    </row>
    <row r="7" spans="1:4" s="57" customFormat="1">
      <c r="A7" s="942" t="s">
        <v>1229</v>
      </c>
      <c r="B7" s="943" t="s">
        <v>975</v>
      </c>
      <c r="C7" s="944">
        <f>SUM(C8:C10)</f>
        <v>929</v>
      </c>
      <c r="D7" s="68"/>
    </row>
    <row r="8" spans="1:4" s="57" customFormat="1">
      <c r="A8" s="945" t="s">
        <v>1230</v>
      </c>
      <c r="B8" s="946" t="s">
        <v>977</v>
      </c>
      <c r="C8" s="947">
        <v>876</v>
      </c>
      <c r="D8" s="69"/>
    </row>
    <row r="9" spans="1:4" s="57" customFormat="1">
      <c r="A9" s="945" t="s">
        <v>1231</v>
      </c>
      <c r="B9" s="946" t="s">
        <v>979</v>
      </c>
      <c r="C9" s="947">
        <v>53</v>
      </c>
      <c r="D9" s="69"/>
    </row>
    <row r="10" spans="1:4" s="57" customFormat="1">
      <c r="A10" s="948" t="s">
        <v>1232</v>
      </c>
      <c r="B10" s="949" t="s">
        <v>989</v>
      </c>
      <c r="C10" s="950"/>
      <c r="D10" s="69"/>
    </row>
    <row r="11" spans="1:4" s="57" customFormat="1">
      <c r="A11" s="942" t="s">
        <v>1233</v>
      </c>
      <c r="B11" s="943" t="s">
        <v>991</v>
      </c>
      <c r="C11" s="944">
        <f>SUM(C12:C14)</f>
        <v>262</v>
      </c>
      <c r="D11" s="68"/>
    </row>
    <row r="12" spans="1:4" s="57" customFormat="1">
      <c r="A12" s="945" t="s">
        <v>1234</v>
      </c>
      <c r="B12" s="946" t="s">
        <v>993</v>
      </c>
      <c r="C12" s="947">
        <v>53</v>
      </c>
      <c r="D12" s="69"/>
    </row>
    <row r="13" spans="1:4" s="57" customFormat="1">
      <c r="A13" s="945" t="s">
        <v>1235</v>
      </c>
      <c r="B13" s="946" t="s">
        <v>995</v>
      </c>
      <c r="C13" s="947">
        <v>207</v>
      </c>
      <c r="D13" s="69"/>
    </row>
    <row r="14" spans="1:4" s="57" customFormat="1">
      <c r="A14" s="948" t="s">
        <v>1236</v>
      </c>
      <c r="B14" s="949" t="s">
        <v>1005</v>
      </c>
      <c r="C14" s="951">
        <v>2</v>
      </c>
      <c r="D14" s="69"/>
    </row>
    <row r="15" spans="1:4" s="57" customFormat="1">
      <c r="A15" s="952" t="s">
        <v>1237</v>
      </c>
      <c r="B15" s="953" t="s">
        <v>1007</v>
      </c>
      <c r="C15" s="954">
        <v>51</v>
      </c>
      <c r="D15" s="68"/>
    </row>
    <row r="16" spans="1:4" s="57" customFormat="1">
      <c r="A16" s="942" t="s">
        <v>1238</v>
      </c>
      <c r="B16" s="943" t="s">
        <v>1019</v>
      </c>
      <c r="C16" s="944">
        <f>SUM(C17:C19)</f>
        <v>137</v>
      </c>
      <c r="D16" s="68"/>
    </row>
    <row r="17" spans="1:4" s="57" customFormat="1">
      <c r="A17" s="945" t="s">
        <v>1239</v>
      </c>
      <c r="B17" s="946" t="s">
        <v>1021</v>
      </c>
      <c r="C17" s="947">
        <v>84</v>
      </c>
      <c r="D17" s="69"/>
    </row>
    <row r="18" spans="1:4" s="57" customFormat="1">
      <c r="A18" s="945" t="s">
        <v>1240</v>
      </c>
      <c r="B18" s="946" t="s">
        <v>1241</v>
      </c>
      <c r="C18" s="947">
        <v>53</v>
      </c>
      <c r="D18" s="69"/>
    </row>
    <row r="19" spans="1:4" s="57" customFormat="1">
      <c r="A19" s="948" t="s">
        <v>1242</v>
      </c>
      <c r="B19" s="949" t="s">
        <v>1023</v>
      </c>
      <c r="C19" s="950"/>
      <c r="D19" s="69"/>
    </row>
    <row r="20" spans="1:4" s="57" customFormat="1">
      <c r="A20" s="942" t="s">
        <v>1243</v>
      </c>
      <c r="B20" s="943" t="s">
        <v>1025</v>
      </c>
      <c r="C20" s="944">
        <f>SUM(C21:C24)</f>
        <v>93</v>
      </c>
      <c r="D20" s="68"/>
    </row>
    <row r="21" spans="1:4" s="57" customFormat="1">
      <c r="A21" s="945" t="s">
        <v>1244</v>
      </c>
      <c r="B21" s="946" t="s">
        <v>1027</v>
      </c>
      <c r="C21" s="947">
        <v>72</v>
      </c>
      <c r="D21" s="69"/>
    </row>
    <row r="22" spans="1:4" s="57" customFormat="1">
      <c r="A22" s="945" t="s">
        <v>1245</v>
      </c>
      <c r="B22" s="946" t="s">
        <v>1029</v>
      </c>
      <c r="C22" s="947">
        <v>21</v>
      </c>
      <c r="D22" s="69"/>
    </row>
    <row r="23" spans="1:4" s="57" customFormat="1">
      <c r="A23" s="945" t="s">
        <v>1246</v>
      </c>
      <c r="B23" s="946" t="s">
        <v>1031</v>
      </c>
      <c r="C23" s="947"/>
      <c r="D23" s="69"/>
    </row>
    <row r="24" spans="1:4" s="57" customFormat="1">
      <c r="A24" s="948" t="s">
        <v>1247</v>
      </c>
      <c r="B24" s="949" t="s">
        <v>1033</v>
      </c>
      <c r="C24" s="950"/>
      <c r="D24" s="69"/>
    </row>
    <row r="25" spans="1:4" s="57" customFormat="1">
      <c r="A25" s="942" t="s">
        <v>1248</v>
      </c>
      <c r="B25" s="943" t="s">
        <v>1035</v>
      </c>
      <c r="C25" s="944">
        <f>SUM(C26:C28)</f>
        <v>10</v>
      </c>
      <c r="D25" s="68"/>
    </row>
    <row r="26" spans="1:4" s="57" customFormat="1">
      <c r="A26" s="945" t="s">
        <v>1249</v>
      </c>
      <c r="B26" s="946" t="s">
        <v>1037</v>
      </c>
      <c r="C26" s="947">
        <v>9</v>
      </c>
      <c r="D26" s="69"/>
    </row>
    <row r="27" spans="1:4" s="57" customFormat="1">
      <c r="A27" s="945" t="s">
        <v>1250</v>
      </c>
      <c r="B27" s="946" t="s">
        <v>1039</v>
      </c>
      <c r="C27" s="947">
        <v>1</v>
      </c>
      <c r="D27" s="69"/>
    </row>
    <row r="28" spans="1:4" s="57" customFormat="1">
      <c r="A28" s="948" t="s">
        <v>1251</v>
      </c>
      <c r="B28" s="949" t="s">
        <v>1041</v>
      </c>
      <c r="C28" s="950"/>
      <c r="D28" s="69"/>
    </row>
    <row r="29" spans="1:4" s="57" customFormat="1">
      <c r="A29" s="942" t="s">
        <v>1252</v>
      </c>
      <c r="B29" s="943" t="s">
        <v>1043</v>
      </c>
      <c r="C29" s="944">
        <f>SUM(C30:C32)</f>
        <v>9</v>
      </c>
      <c r="D29" s="68"/>
    </row>
    <row r="30" spans="1:4" s="57" customFormat="1">
      <c r="A30" s="945" t="s">
        <v>1253</v>
      </c>
      <c r="B30" s="946" t="s">
        <v>1045</v>
      </c>
      <c r="C30" s="947">
        <v>9</v>
      </c>
      <c r="D30" s="69"/>
    </row>
    <row r="31" spans="1:4" s="57" customFormat="1">
      <c r="A31" s="945" t="s">
        <v>1254</v>
      </c>
      <c r="B31" s="946" t="s">
        <v>1047</v>
      </c>
      <c r="C31" s="947"/>
      <c r="D31" s="69"/>
    </row>
    <row r="32" spans="1:4" s="57" customFormat="1">
      <c r="A32" s="948" t="s">
        <v>1255</v>
      </c>
      <c r="B32" s="949" t="s">
        <v>1049</v>
      </c>
      <c r="C32" s="950"/>
      <c r="D32" s="69"/>
    </row>
    <row r="33" spans="1:4" s="57" customFormat="1">
      <c r="A33" s="942" t="s">
        <v>1256</v>
      </c>
      <c r="B33" s="943" t="s">
        <v>1051</v>
      </c>
      <c r="C33" s="944">
        <f>SUM(C34:C36)</f>
        <v>0</v>
      </c>
      <c r="D33" s="68"/>
    </row>
    <row r="34" spans="1:4" s="57" customFormat="1">
      <c r="A34" s="945" t="s">
        <v>1257</v>
      </c>
      <c r="B34" s="946" t="s">
        <v>1053</v>
      </c>
      <c r="C34" s="947"/>
      <c r="D34" s="69"/>
    </row>
    <row r="35" spans="1:4" s="57" customFormat="1">
      <c r="A35" s="945" t="s">
        <v>1258</v>
      </c>
      <c r="B35" s="946" t="s">
        <v>1055</v>
      </c>
      <c r="C35" s="947"/>
      <c r="D35" s="69"/>
    </row>
    <row r="36" spans="1:4" s="57" customFormat="1">
      <c r="A36" s="948" t="s">
        <v>1259</v>
      </c>
      <c r="B36" s="949" t="s">
        <v>1059</v>
      </c>
      <c r="C36" s="950"/>
      <c r="D36" s="69"/>
    </row>
    <row r="37" spans="1:4" s="57" customFormat="1">
      <c r="A37" s="942" t="s">
        <v>1260</v>
      </c>
      <c r="B37" s="943" t="s">
        <v>1061</v>
      </c>
      <c r="C37" s="944">
        <f>SUM(C38:C41)</f>
        <v>2</v>
      </c>
      <c r="D37" s="68"/>
    </row>
    <row r="38" spans="1:4" s="57" customFormat="1">
      <c r="A38" s="945" t="s">
        <v>1261</v>
      </c>
      <c r="B38" s="946" t="s">
        <v>1063</v>
      </c>
      <c r="C38" s="947"/>
      <c r="D38" s="69"/>
    </row>
    <row r="39" spans="1:4" s="57" customFormat="1">
      <c r="A39" s="945" t="s">
        <v>1262</v>
      </c>
      <c r="B39" s="946" t="s">
        <v>1065</v>
      </c>
      <c r="C39" s="947">
        <v>2</v>
      </c>
      <c r="D39" s="69"/>
    </row>
    <row r="40" spans="1:4" s="57" customFormat="1">
      <c r="A40" s="945" t="s">
        <v>1263</v>
      </c>
      <c r="B40" s="946" t="s">
        <v>1067</v>
      </c>
      <c r="C40" s="947"/>
      <c r="D40" s="69"/>
    </row>
    <row r="41" spans="1:4" s="57" customFormat="1">
      <c r="A41" s="948" t="s">
        <v>1264</v>
      </c>
      <c r="B41" s="949" t="s">
        <v>1069</v>
      </c>
      <c r="C41" s="950"/>
      <c r="D41" s="69"/>
    </row>
    <row r="42" spans="1:4" s="57" customFormat="1">
      <c r="A42" s="942" t="s">
        <v>1265</v>
      </c>
      <c r="B42" s="943" t="s">
        <v>1071</v>
      </c>
      <c r="C42" s="944">
        <f>SUM(C43:C45)</f>
        <v>11</v>
      </c>
      <c r="D42" s="68"/>
    </row>
    <row r="43" spans="1:4" s="57" customFormat="1">
      <c r="A43" s="945" t="s">
        <v>1266</v>
      </c>
      <c r="B43" s="946" t="s">
        <v>1073</v>
      </c>
      <c r="C43" s="947">
        <v>1</v>
      </c>
      <c r="D43" s="69"/>
    </row>
    <row r="44" spans="1:4" s="57" customFormat="1">
      <c r="A44" s="945" t="s">
        <v>1267</v>
      </c>
      <c r="B44" s="946" t="s">
        <v>1075</v>
      </c>
      <c r="C44" s="947">
        <v>10</v>
      </c>
      <c r="D44" s="69"/>
    </row>
    <row r="45" spans="1:4" s="57" customFormat="1">
      <c r="A45" s="948" t="s">
        <v>1268</v>
      </c>
      <c r="B45" s="949" t="s">
        <v>1077</v>
      </c>
      <c r="C45" s="950"/>
      <c r="D45" s="69"/>
    </row>
    <row r="46" spans="1:4" s="57" customFormat="1">
      <c r="A46" s="955" t="s">
        <v>1269</v>
      </c>
      <c r="B46" s="956" t="s">
        <v>1079</v>
      </c>
      <c r="C46" s="957">
        <v>46</v>
      </c>
      <c r="D46" s="68"/>
    </row>
    <row r="47" spans="1:4" s="57" customFormat="1">
      <c r="A47" s="958" t="s">
        <v>1270</v>
      </c>
      <c r="B47" s="959" t="s">
        <v>1087</v>
      </c>
      <c r="C47" s="960">
        <v>2</v>
      </c>
      <c r="D47" s="68"/>
    </row>
    <row r="48" spans="1:4" s="57" customFormat="1">
      <c r="A48" s="961"/>
      <c r="B48" s="962"/>
      <c r="C48" s="963">
        <f>C3+C7+C11+C15+C16+C20+C25+C29+C33+C37+C42+C46+C47</f>
        <v>2370</v>
      </c>
      <c r="D48" s="70"/>
    </row>
    <row r="49" spans="1:6">
      <c r="A49" s="961"/>
      <c r="B49" s="962"/>
      <c r="C49" s="961"/>
      <c r="D49" s="70"/>
      <c r="F49" s="70"/>
    </row>
    <row r="50" spans="1:6">
      <c r="A50" s="961"/>
      <c r="B50" s="962"/>
      <c r="C50" s="961"/>
      <c r="D50" s="70"/>
    </row>
    <row r="51" spans="1:6">
      <c r="A51" s="961"/>
      <c r="B51" s="962"/>
      <c r="C51" s="961"/>
      <c r="D51" s="70"/>
    </row>
    <row r="52" spans="1:6">
      <c r="A52" s="961"/>
      <c r="B52" s="962"/>
      <c r="C52" s="961"/>
      <c r="D52" s="70"/>
    </row>
    <row r="53" spans="1:6">
      <c r="A53" s="961"/>
      <c r="B53" s="962"/>
      <c r="C53" s="961"/>
      <c r="D53" s="70"/>
    </row>
    <row r="54" spans="1:6">
      <c r="A54" s="961"/>
      <c r="B54" s="962"/>
      <c r="C54" s="961"/>
      <c r="D54" s="70"/>
    </row>
    <row r="55" spans="1:6">
      <c r="A55" s="961"/>
      <c r="B55" s="962"/>
      <c r="C55" s="961"/>
      <c r="D55" s="70"/>
    </row>
    <row r="56" spans="1:6">
      <c r="A56" s="961"/>
      <c r="B56" s="962"/>
      <c r="C56" s="961"/>
      <c r="D56" s="70"/>
    </row>
    <row r="57" spans="1:6">
      <c r="A57" s="961"/>
      <c r="B57" s="962"/>
      <c r="C57" s="961"/>
      <c r="D57" s="70"/>
    </row>
    <row r="58" spans="1:6" ht="12">
      <c r="A58" s="55"/>
      <c r="B58" s="55"/>
      <c r="C58" s="55"/>
      <c r="D58" s="55"/>
      <c r="E58" s="55"/>
    </row>
    <row r="59" spans="1:6" ht="12">
      <c r="A59" s="55"/>
      <c r="B59" s="55"/>
      <c r="C59" s="55"/>
      <c r="D59" s="55"/>
      <c r="E59" s="55"/>
    </row>
    <row r="60" spans="1:6" ht="12">
      <c r="A60" s="55"/>
      <c r="B60" s="55"/>
      <c r="C60" s="55"/>
      <c r="D60" s="55"/>
      <c r="E60" s="55"/>
    </row>
    <row r="61" spans="1:6" ht="12">
      <c r="A61" s="55"/>
      <c r="B61" s="55"/>
      <c r="C61" s="55"/>
      <c r="D61" s="55"/>
      <c r="E61" s="55"/>
    </row>
    <row r="62" spans="1:6" ht="12">
      <c r="A62" s="55"/>
      <c r="B62" s="55"/>
      <c r="C62" s="55"/>
      <c r="D62" s="55"/>
      <c r="E62" s="55"/>
    </row>
    <row r="63" spans="1:6" ht="12">
      <c r="A63" s="55"/>
      <c r="B63" s="55"/>
      <c r="C63" s="55"/>
      <c r="D63" s="55"/>
      <c r="E63" s="55"/>
    </row>
    <row r="64" spans="1:6" ht="12">
      <c r="A64" s="55"/>
      <c r="B64" s="55"/>
      <c r="C64" s="55"/>
      <c r="D64" s="55"/>
      <c r="E64" s="55"/>
    </row>
    <row r="65" s="57" customFormat="1"/>
    <row r="66" s="55" customFormat="1" ht="12"/>
    <row r="67" s="57" customFormat="1" ht="12" customHeigh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  <row r="75" s="57" customFormat="1"/>
    <row r="76" s="57" customFormat="1"/>
    <row r="77" s="57" customFormat="1"/>
    <row r="78" s="57" customFormat="1"/>
    <row r="79" s="57" customFormat="1"/>
    <row r="80" s="57" customFormat="1"/>
    <row r="81" s="62" customFormat="1" ht="12"/>
    <row r="82" s="62" customFormat="1" ht="12"/>
    <row r="83" s="62" customFormat="1" ht="12"/>
  </sheetData>
  <sheetProtection selectLockedCells="1" selectUnlockedCells="1"/>
  <printOptions horizontalCentered="1" verticalCentered="1"/>
  <pageMargins left="0.59055118110236227" right="0.59055118110236227" top="0.74803149606299213" bottom="0.51181102362204722" header="0.27559055118110237" footer="0.23622047244094491"/>
  <pageSetup paperSize="9" scale="99" firstPageNumber="0" fitToHeight="0" orientation="portrait" useFirstPageNumber="1" horizontalDpi="300" verticalDpi="300" r:id="rId1"/>
  <headerFooter alignWithMargins="0">
    <oddHeader>&amp;C&amp;"Times New Roman CYR,Regular"
Трудови злополуки по чл.55, ал. 1 от КСО - 2024 г. - брой - разпределение по "Вид на увреждането"</oddHeader>
    <oddFooter>&amp;L94&amp;C&amp;"Times New Roman CYR,Regular"&amp;8НАЦИОНАЛЕН  ОСИГУРИТЕЛЕН  ИНСТИТУТ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I133"/>
  <sheetViews>
    <sheetView workbookViewId="0"/>
  </sheetViews>
  <sheetFormatPr defaultColWidth="9" defaultRowHeight="12.75"/>
  <cols>
    <col min="1" max="1" width="67" style="57" customWidth="1"/>
    <col min="2" max="2" width="9.7109375" style="58" customWidth="1"/>
    <col min="3" max="3" width="8.85546875" style="59" customWidth="1"/>
    <col min="4" max="4" width="7.140625" style="57" customWidth="1"/>
    <col min="5" max="256" width="9.140625" style="57"/>
    <col min="257" max="257" width="67" style="57" customWidth="1"/>
    <col min="258" max="258" width="9.7109375" style="57" customWidth="1"/>
    <col min="259" max="259" width="8.85546875" style="57" customWidth="1"/>
    <col min="260" max="260" width="7.140625" style="57" customWidth="1"/>
    <col min="261" max="512" width="9.140625" style="57"/>
    <col min="513" max="513" width="67" style="57" customWidth="1"/>
    <col min="514" max="514" width="9.7109375" style="57" customWidth="1"/>
    <col min="515" max="515" width="8.85546875" style="57" customWidth="1"/>
    <col min="516" max="516" width="7.140625" style="57" customWidth="1"/>
    <col min="517" max="768" width="9.140625" style="57"/>
    <col min="769" max="769" width="67" style="57" customWidth="1"/>
    <col min="770" max="770" width="9.7109375" style="57" customWidth="1"/>
    <col min="771" max="771" width="8.85546875" style="57" customWidth="1"/>
    <col min="772" max="772" width="7.140625" style="57" customWidth="1"/>
    <col min="773" max="1024" width="9.140625" style="57"/>
    <col min="1025" max="1025" width="67" style="57" customWidth="1"/>
    <col min="1026" max="1026" width="9.7109375" style="57" customWidth="1"/>
    <col min="1027" max="1027" width="8.85546875" style="57" customWidth="1"/>
    <col min="1028" max="1028" width="7.140625" style="57" customWidth="1"/>
    <col min="1029" max="1280" width="9.140625" style="57"/>
    <col min="1281" max="1281" width="67" style="57" customWidth="1"/>
    <col min="1282" max="1282" width="9.7109375" style="57" customWidth="1"/>
    <col min="1283" max="1283" width="8.85546875" style="57" customWidth="1"/>
    <col min="1284" max="1284" width="7.140625" style="57" customWidth="1"/>
    <col min="1285" max="1536" width="9.140625" style="57"/>
    <col min="1537" max="1537" width="67" style="57" customWidth="1"/>
    <col min="1538" max="1538" width="9.7109375" style="57" customWidth="1"/>
    <col min="1539" max="1539" width="8.85546875" style="57" customWidth="1"/>
    <col min="1540" max="1540" width="7.140625" style="57" customWidth="1"/>
    <col min="1541" max="1792" width="9.140625" style="57"/>
    <col min="1793" max="1793" width="67" style="57" customWidth="1"/>
    <col min="1794" max="1794" width="9.7109375" style="57" customWidth="1"/>
    <col min="1795" max="1795" width="8.85546875" style="57" customWidth="1"/>
    <col min="1796" max="1796" width="7.140625" style="57" customWidth="1"/>
    <col min="1797" max="2048" width="9.140625" style="57"/>
    <col min="2049" max="2049" width="67" style="57" customWidth="1"/>
    <col min="2050" max="2050" width="9.7109375" style="57" customWidth="1"/>
    <col min="2051" max="2051" width="8.85546875" style="57" customWidth="1"/>
    <col min="2052" max="2052" width="7.140625" style="57" customWidth="1"/>
    <col min="2053" max="2304" width="9.140625" style="57"/>
    <col min="2305" max="2305" width="67" style="57" customWidth="1"/>
    <col min="2306" max="2306" width="9.7109375" style="57" customWidth="1"/>
    <col min="2307" max="2307" width="8.85546875" style="57" customWidth="1"/>
    <col min="2308" max="2308" width="7.140625" style="57" customWidth="1"/>
    <col min="2309" max="2560" width="9.140625" style="57"/>
    <col min="2561" max="2561" width="67" style="57" customWidth="1"/>
    <col min="2562" max="2562" width="9.7109375" style="57" customWidth="1"/>
    <col min="2563" max="2563" width="8.85546875" style="57" customWidth="1"/>
    <col min="2564" max="2564" width="7.140625" style="57" customWidth="1"/>
    <col min="2565" max="2816" width="9.140625" style="57"/>
    <col min="2817" max="2817" width="67" style="57" customWidth="1"/>
    <col min="2818" max="2818" width="9.7109375" style="57" customWidth="1"/>
    <col min="2819" max="2819" width="8.85546875" style="57" customWidth="1"/>
    <col min="2820" max="2820" width="7.140625" style="57" customWidth="1"/>
    <col min="2821" max="3072" width="9.140625" style="57"/>
    <col min="3073" max="3073" width="67" style="57" customWidth="1"/>
    <col min="3074" max="3074" width="9.7109375" style="57" customWidth="1"/>
    <col min="3075" max="3075" width="8.85546875" style="57" customWidth="1"/>
    <col min="3076" max="3076" width="7.140625" style="57" customWidth="1"/>
    <col min="3077" max="3328" width="9.140625" style="57"/>
    <col min="3329" max="3329" width="67" style="57" customWidth="1"/>
    <col min="3330" max="3330" width="9.7109375" style="57" customWidth="1"/>
    <col min="3331" max="3331" width="8.85546875" style="57" customWidth="1"/>
    <col min="3332" max="3332" width="7.140625" style="57" customWidth="1"/>
    <col min="3333" max="3584" width="9.140625" style="57"/>
    <col min="3585" max="3585" width="67" style="57" customWidth="1"/>
    <col min="3586" max="3586" width="9.7109375" style="57" customWidth="1"/>
    <col min="3587" max="3587" width="8.85546875" style="57" customWidth="1"/>
    <col min="3588" max="3588" width="7.140625" style="57" customWidth="1"/>
    <col min="3589" max="3840" width="9.140625" style="57"/>
    <col min="3841" max="3841" width="67" style="57" customWidth="1"/>
    <col min="3842" max="3842" width="9.7109375" style="57" customWidth="1"/>
    <col min="3843" max="3843" width="8.85546875" style="57" customWidth="1"/>
    <col min="3844" max="3844" width="7.140625" style="57" customWidth="1"/>
    <col min="3845" max="4096" width="9.140625" style="57"/>
    <col min="4097" max="4097" width="67" style="57" customWidth="1"/>
    <col min="4098" max="4098" width="9.7109375" style="57" customWidth="1"/>
    <col min="4099" max="4099" width="8.85546875" style="57" customWidth="1"/>
    <col min="4100" max="4100" width="7.140625" style="57" customWidth="1"/>
    <col min="4101" max="4352" width="9.140625" style="57"/>
    <col min="4353" max="4353" width="67" style="57" customWidth="1"/>
    <col min="4354" max="4354" width="9.7109375" style="57" customWidth="1"/>
    <col min="4355" max="4355" width="8.85546875" style="57" customWidth="1"/>
    <col min="4356" max="4356" width="7.140625" style="57" customWidth="1"/>
    <col min="4357" max="4608" width="9.140625" style="57"/>
    <col min="4609" max="4609" width="67" style="57" customWidth="1"/>
    <col min="4610" max="4610" width="9.7109375" style="57" customWidth="1"/>
    <col min="4611" max="4611" width="8.85546875" style="57" customWidth="1"/>
    <col min="4612" max="4612" width="7.140625" style="57" customWidth="1"/>
    <col min="4613" max="4864" width="9.140625" style="57"/>
    <col min="4865" max="4865" width="67" style="57" customWidth="1"/>
    <col min="4866" max="4866" width="9.7109375" style="57" customWidth="1"/>
    <col min="4867" max="4867" width="8.85546875" style="57" customWidth="1"/>
    <col min="4868" max="4868" width="7.140625" style="57" customWidth="1"/>
    <col min="4869" max="5120" width="9.140625" style="57"/>
    <col min="5121" max="5121" width="67" style="57" customWidth="1"/>
    <col min="5122" max="5122" width="9.7109375" style="57" customWidth="1"/>
    <col min="5123" max="5123" width="8.85546875" style="57" customWidth="1"/>
    <col min="5124" max="5124" width="7.140625" style="57" customWidth="1"/>
    <col min="5125" max="5376" width="9.140625" style="57"/>
    <col min="5377" max="5377" width="67" style="57" customWidth="1"/>
    <col min="5378" max="5378" width="9.7109375" style="57" customWidth="1"/>
    <col min="5379" max="5379" width="8.85546875" style="57" customWidth="1"/>
    <col min="5380" max="5380" width="7.140625" style="57" customWidth="1"/>
    <col min="5381" max="5632" width="9.140625" style="57"/>
    <col min="5633" max="5633" width="67" style="57" customWidth="1"/>
    <col min="5634" max="5634" width="9.7109375" style="57" customWidth="1"/>
    <col min="5635" max="5635" width="8.85546875" style="57" customWidth="1"/>
    <col min="5636" max="5636" width="7.140625" style="57" customWidth="1"/>
    <col min="5637" max="5888" width="9.140625" style="57"/>
    <col min="5889" max="5889" width="67" style="57" customWidth="1"/>
    <col min="5890" max="5890" width="9.7109375" style="57" customWidth="1"/>
    <col min="5891" max="5891" width="8.85546875" style="57" customWidth="1"/>
    <col min="5892" max="5892" width="7.140625" style="57" customWidth="1"/>
    <col min="5893" max="6144" width="9.140625" style="57"/>
    <col min="6145" max="6145" width="67" style="57" customWidth="1"/>
    <col min="6146" max="6146" width="9.7109375" style="57" customWidth="1"/>
    <col min="6147" max="6147" width="8.85546875" style="57" customWidth="1"/>
    <col min="6148" max="6148" width="7.140625" style="57" customWidth="1"/>
    <col min="6149" max="6400" width="9.140625" style="57"/>
    <col min="6401" max="6401" width="67" style="57" customWidth="1"/>
    <col min="6402" max="6402" width="9.7109375" style="57" customWidth="1"/>
    <col min="6403" max="6403" width="8.85546875" style="57" customWidth="1"/>
    <col min="6404" max="6404" width="7.140625" style="57" customWidth="1"/>
    <col min="6405" max="6656" width="9.140625" style="57"/>
    <col min="6657" max="6657" width="67" style="57" customWidth="1"/>
    <col min="6658" max="6658" width="9.7109375" style="57" customWidth="1"/>
    <col min="6659" max="6659" width="8.85546875" style="57" customWidth="1"/>
    <col min="6660" max="6660" width="7.140625" style="57" customWidth="1"/>
    <col min="6661" max="6912" width="9.140625" style="57"/>
    <col min="6913" max="6913" width="67" style="57" customWidth="1"/>
    <col min="6914" max="6914" width="9.7109375" style="57" customWidth="1"/>
    <col min="6915" max="6915" width="8.85546875" style="57" customWidth="1"/>
    <col min="6916" max="6916" width="7.140625" style="57" customWidth="1"/>
    <col min="6917" max="7168" width="9.140625" style="57"/>
    <col min="7169" max="7169" width="67" style="57" customWidth="1"/>
    <col min="7170" max="7170" width="9.7109375" style="57" customWidth="1"/>
    <col min="7171" max="7171" width="8.85546875" style="57" customWidth="1"/>
    <col min="7172" max="7172" width="7.140625" style="57" customWidth="1"/>
    <col min="7173" max="7424" width="9.140625" style="57"/>
    <col min="7425" max="7425" width="67" style="57" customWidth="1"/>
    <col min="7426" max="7426" width="9.7109375" style="57" customWidth="1"/>
    <col min="7427" max="7427" width="8.85546875" style="57" customWidth="1"/>
    <col min="7428" max="7428" width="7.140625" style="57" customWidth="1"/>
    <col min="7429" max="7680" width="9.140625" style="57"/>
    <col min="7681" max="7681" width="67" style="57" customWidth="1"/>
    <col min="7682" max="7682" width="9.7109375" style="57" customWidth="1"/>
    <col min="7683" max="7683" width="8.85546875" style="57" customWidth="1"/>
    <col min="7684" max="7684" width="7.140625" style="57" customWidth="1"/>
    <col min="7685" max="7936" width="9.140625" style="57"/>
    <col min="7937" max="7937" width="67" style="57" customWidth="1"/>
    <col min="7938" max="7938" width="9.7109375" style="57" customWidth="1"/>
    <col min="7939" max="7939" width="8.85546875" style="57" customWidth="1"/>
    <col min="7940" max="7940" width="7.140625" style="57" customWidth="1"/>
    <col min="7941" max="8192" width="9.140625" style="57"/>
    <col min="8193" max="8193" width="67" style="57" customWidth="1"/>
    <col min="8194" max="8194" width="9.7109375" style="57" customWidth="1"/>
    <col min="8195" max="8195" width="8.85546875" style="57" customWidth="1"/>
    <col min="8196" max="8196" width="7.140625" style="57" customWidth="1"/>
    <col min="8197" max="8448" width="9.140625" style="57"/>
    <col min="8449" max="8449" width="67" style="57" customWidth="1"/>
    <col min="8450" max="8450" width="9.7109375" style="57" customWidth="1"/>
    <col min="8451" max="8451" width="8.85546875" style="57" customWidth="1"/>
    <col min="8452" max="8452" width="7.140625" style="57" customWidth="1"/>
    <col min="8453" max="8704" width="9.140625" style="57"/>
    <col min="8705" max="8705" width="67" style="57" customWidth="1"/>
    <col min="8706" max="8706" width="9.7109375" style="57" customWidth="1"/>
    <col min="8707" max="8707" width="8.85546875" style="57" customWidth="1"/>
    <col min="8708" max="8708" width="7.140625" style="57" customWidth="1"/>
    <col min="8709" max="8960" width="9.140625" style="57"/>
    <col min="8961" max="8961" width="67" style="57" customWidth="1"/>
    <col min="8962" max="8962" width="9.7109375" style="57" customWidth="1"/>
    <col min="8963" max="8963" width="8.85546875" style="57" customWidth="1"/>
    <col min="8964" max="8964" width="7.140625" style="57" customWidth="1"/>
    <col min="8965" max="9216" width="9.140625" style="57"/>
    <col min="9217" max="9217" width="67" style="57" customWidth="1"/>
    <col min="9218" max="9218" width="9.7109375" style="57" customWidth="1"/>
    <col min="9219" max="9219" width="8.85546875" style="57" customWidth="1"/>
    <col min="9220" max="9220" width="7.140625" style="57" customWidth="1"/>
    <col min="9221" max="9472" width="9.140625" style="57"/>
    <col min="9473" max="9473" width="67" style="57" customWidth="1"/>
    <col min="9474" max="9474" width="9.7109375" style="57" customWidth="1"/>
    <col min="9475" max="9475" width="8.85546875" style="57" customWidth="1"/>
    <col min="9476" max="9476" width="7.140625" style="57" customWidth="1"/>
    <col min="9477" max="9728" width="9.140625" style="57"/>
    <col min="9729" max="9729" width="67" style="57" customWidth="1"/>
    <col min="9730" max="9730" width="9.7109375" style="57" customWidth="1"/>
    <col min="9731" max="9731" width="8.85546875" style="57" customWidth="1"/>
    <col min="9732" max="9732" width="7.140625" style="57" customWidth="1"/>
    <col min="9733" max="9984" width="9.140625" style="57"/>
    <col min="9985" max="9985" width="67" style="57" customWidth="1"/>
    <col min="9986" max="9986" width="9.7109375" style="57" customWidth="1"/>
    <col min="9987" max="9987" width="8.85546875" style="57" customWidth="1"/>
    <col min="9988" max="9988" width="7.140625" style="57" customWidth="1"/>
    <col min="9989" max="10240" width="9.140625" style="57"/>
    <col min="10241" max="10241" width="67" style="57" customWidth="1"/>
    <col min="10242" max="10242" width="9.7109375" style="57" customWidth="1"/>
    <col min="10243" max="10243" width="8.85546875" style="57" customWidth="1"/>
    <col min="10244" max="10244" width="7.140625" style="57" customWidth="1"/>
    <col min="10245" max="10496" width="9.140625" style="57"/>
    <col min="10497" max="10497" width="67" style="57" customWidth="1"/>
    <col min="10498" max="10498" width="9.7109375" style="57" customWidth="1"/>
    <col min="10499" max="10499" width="8.85546875" style="57" customWidth="1"/>
    <col min="10500" max="10500" width="7.140625" style="57" customWidth="1"/>
    <col min="10501" max="10752" width="9.140625" style="57"/>
    <col min="10753" max="10753" width="67" style="57" customWidth="1"/>
    <col min="10754" max="10754" width="9.7109375" style="57" customWidth="1"/>
    <col min="10755" max="10755" width="8.85546875" style="57" customWidth="1"/>
    <col min="10756" max="10756" width="7.140625" style="57" customWidth="1"/>
    <col min="10757" max="11008" width="9.140625" style="57"/>
    <col min="11009" max="11009" width="67" style="57" customWidth="1"/>
    <col min="11010" max="11010" width="9.7109375" style="57" customWidth="1"/>
    <col min="11011" max="11011" width="8.85546875" style="57" customWidth="1"/>
    <col min="11012" max="11012" width="7.140625" style="57" customWidth="1"/>
    <col min="11013" max="11264" width="9.140625" style="57"/>
    <col min="11265" max="11265" width="67" style="57" customWidth="1"/>
    <col min="11266" max="11266" width="9.7109375" style="57" customWidth="1"/>
    <col min="11267" max="11267" width="8.85546875" style="57" customWidth="1"/>
    <col min="11268" max="11268" width="7.140625" style="57" customWidth="1"/>
    <col min="11269" max="11520" width="9.140625" style="57"/>
    <col min="11521" max="11521" width="67" style="57" customWidth="1"/>
    <col min="11522" max="11522" width="9.7109375" style="57" customWidth="1"/>
    <col min="11523" max="11523" width="8.85546875" style="57" customWidth="1"/>
    <col min="11524" max="11524" width="7.140625" style="57" customWidth="1"/>
    <col min="11525" max="11776" width="9.140625" style="57"/>
    <col min="11777" max="11777" width="67" style="57" customWidth="1"/>
    <col min="11778" max="11778" width="9.7109375" style="57" customWidth="1"/>
    <col min="11779" max="11779" width="8.85546875" style="57" customWidth="1"/>
    <col min="11780" max="11780" width="7.140625" style="57" customWidth="1"/>
    <col min="11781" max="12032" width="9.140625" style="57"/>
    <col min="12033" max="12033" width="67" style="57" customWidth="1"/>
    <col min="12034" max="12034" width="9.7109375" style="57" customWidth="1"/>
    <col min="12035" max="12035" width="8.85546875" style="57" customWidth="1"/>
    <col min="12036" max="12036" width="7.140625" style="57" customWidth="1"/>
    <col min="12037" max="12288" width="9.140625" style="57"/>
    <col min="12289" max="12289" width="67" style="57" customWidth="1"/>
    <col min="12290" max="12290" width="9.7109375" style="57" customWidth="1"/>
    <col min="12291" max="12291" width="8.85546875" style="57" customWidth="1"/>
    <col min="12292" max="12292" width="7.140625" style="57" customWidth="1"/>
    <col min="12293" max="12544" width="9.140625" style="57"/>
    <col min="12545" max="12545" width="67" style="57" customWidth="1"/>
    <col min="12546" max="12546" width="9.7109375" style="57" customWidth="1"/>
    <col min="12547" max="12547" width="8.85546875" style="57" customWidth="1"/>
    <col min="12548" max="12548" width="7.140625" style="57" customWidth="1"/>
    <col min="12549" max="12800" width="9.140625" style="57"/>
    <col min="12801" max="12801" width="67" style="57" customWidth="1"/>
    <col min="12802" max="12802" width="9.7109375" style="57" customWidth="1"/>
    <col min="12803" max="12803" width="8.85546875" style="57" customWidth="1"/>
    <col min="12804" max="12804" width="7.140625" style="57" customWidth="1"/>
    <col min="12805" max="13056" width="9.140625" style="57"/>
    <col min="13057" max="13057" width="67" style="57" customWidth="1"/>
    <col min="13058" max="13058" width="9.7109375" style="57" customWidth="1"/>
    <col min="13059" max="13059" width="8.85546875" style="57" customWidth="1"/>
    <col min="13060" max="13060" width="7.140625" style="57" customWidth="1"/>
    <col min="13061" max="13312" width="9.140625" style="57"/>
    <col min="13313" max="13313" width="67" style="57" customWidth="1"/>
    <col min="13314" max="13314" width="9.7109375" style="57" customWidth="1"/>
    <col min="13315" max="13315" width="8.85546875" style="57" customWidth="1"/>
    <col min="13316" max="13316" width="7.140625" style="57" customWidth="1"/>
    <col min="13317" max="13568" width="9.140625" style="57"/>
    <col min="13569" max="13569" width="67" style="57" customWidth="1"/>
    <col min="13570" max="13570" width="9.7109375" style="57" customWidth="1"/>
    <col min="13571" max="13571" width="8.85546875" style="57" customWidth="1"/>
    <col min="13572" max="13572" width="7.140625" style="57" customWidth="1"/>
    <col min="13573" max="13824" width="9.140625" style="57"/>
    <col min="13825" max="13825" width="67" style="57" customWidth="1"/>
    <col min="13826" max="13826" width="9.7109375" style="57" customWidth="1"/>
    <col min="13827" max="13827" width="8.85546875" style="57" customWidth="1"/>
    <col min="13828" max="13828" width="7.140625" style="57" customWidth="1"/>
    <col min="13829" max="14080" width="9.140625" style="57"/>
    <col min="14081" max="14081" width="67" style="57" customWidth="1"/>
    <col min="14082" max="14082" width="9.7109375" style="57" customWidth="1"/>
    <col min="14083" max="14083" width="8.85546875" style="57" customWidth="1"/>
    <col min="14084" max="14084" width="7.140625" style="57" customWidth="1"/>
    <col min="14085" max="14336" width="9.140625" style="57"/>
    <col min="14337" max="14337" width="67" style="57" customWidth="1"/>
    <col min="14338" max="14338" width="9.7109375" style="57" customWidth="1"/>
    <col min="14339" max="14339" width="8.85546875" style="57" customWidth="1"/>
    <col min="14340" max="14340" width="7.140625" style="57" customWidth="1"/>
    <col min="14341" max="14592" width="9.140625" style="57"/>
    <col min="14593" max="14593" width="67" style="57" customWidth="1"/>
    <col min="14594" max="14594" width="9.7109375" style="57" customWidth="1"/>
    <col min="14595" max="14595" width="8.85546875" style="57" customWidth="1"/>
    <col min="14596" max="14596" width="7.140625" style="57" customWidth="1"/>
    <col min="14597" max="14848" width="9.140625" style="57"/>
    <col min="14849" max="14849" width="67" style="57" customWidth="1"/>
    <col min="14850" max="14850" width="9.7109375" style="57" customWidth="1"/>
    <col min="14851" max="14851" width="8.85546875" style="57" customWidth="1"/>
    <col min="14852" max="14852" width="7.140625" style="57" customWidth="1"/>
    <col min="14853" max="15104" width="9.140625" style="57"/>
    <col min="15105" max="15105" width="67" style="57" customWidth="1"/>
    <col min="15106" max="15106" width="9.7109375" style="57" customWidth="1"/>
    <col min="15107" max="15107" width="8.85546875" style="57" customWidth="1"/>
    <col min="15108" max="15108" width="7.140625" style="57" customWidth="1"/>
    <col min="15109" max="15360" width="9.140625" style="57"/>
    <col min="15361" max="15361" width="67" style="57" customWidth="1"/>
    <col min="15362" max="15362" width="9.7109375" style="57" customWidth="1"/>
    <col min="15363" max="15363" width="8.85546875" style="57" customWidth="1"/>
    <col min="15364" max="15364" width="7.140625" style="57" customWidth="1"/>
    <col min="15365" max="15616" width="9.140625" style="57"/>
    <col min="15617" max="15617" width="67" style="57" customWidth="1"/>
    <col min="15618" max="15618" width="9.7109375" style="57" customWidth="1"/>
    <col min="15619" max="15619" width="8.85546875" style="57" customWidth="1"/>
    <col min="15620" max="15620" width="7.140625" style="57" customWidth="1"/>
    <col min="15621" max="15872" width="9.140625" style="57"/>
    <col min="15873" max="15873" width="67" style="57" customWidth="1"/>
    <col min="15874" max="15874" width="9.7109375" style="57" customWidth="1"/>
    <col min="15875" max="15875" width="8.85546875" style="57" customWidth="1"/>
    <col min="15876" max="15876" width="7.140625" style="57" customWidth="1"/>
    <col min="15877" max="16128" width="9.140625" style="57"/>
    <col min="16129" max="16129" width="67" style="57" customWidth="1"/>
    <col min="16130" max="16130" width="9.7109375" style="57" customWidth="1"/>
    <col min="16131" max="16131" width="8.85546875" style="57" customWidth="1"/>
    <col min="16132" max="16132" width="7.140625" style="57" customWidth="1"/>
    <col min="16133" max="16384" width="9.140625" style="57"/>
  </cols>
  <sheetData>
    <row r="1" spans="1:7" s="55" customFormat="1" ht="17.25" customHeight="1">
      <c r="A1" s="966" t="s">
        <v>1271</v>
      </c>
      <c r="B1" s="967" t="s">
        <v>919</v>
      </c>
      <c r="C1" s="968" t="s">
        <v>920</v>
      </c>
    </row>
    <row r="2" spans="1:7" s="56" customFormat="1" ht="15" customHeight="1">
      <c r="A2" s="969" t="s">
        <v>1272</v>
      </c>
      <c r="B2" s="970" t="s">
        <v>922</v>
      </c>
      <c r="C2" s="971"/>
    </row>
    <row r="3" spans="1:7" s="56" customFormat="1" ht="15" customHeight="1">
      <c r="A3" s="972" t="s">
        <v>1273</v>
      </c>
      <c r="B3" s="973">
        <v>10</v>
      </c>
      <c r="C3" s="974">
        <f>SUM(C4:C10)</f>
        <v>378</v>
      </c>
    </row>
    <row r="4" spans="1:7" s="55" customFormat="1" ht="15" customHeight="1">
      <c r="A4" s="975" t="s">
        <v>1274</v>
      </c>
      <c r="B4" s="976">
        <v>11</v>
      </c>
      <c r="C4" s="977">
        <v>194</v>
      </c>
      <c r="D4" s="60"/>
      <c r="G4" s="61"/>
    </row>
    <row r="5" spans="1:7" s="55" customFormat="1" ht="15" customHeight="1">
      <c r="A5" s="975" t="s">
        <v>1275</v>
      </c>
      <c r="B5" s="976">
        <v>12</v>
      </c>
      <c r="C5" s="977">
        <v>110</v>
      </c>
      <c r="D5" s="60"/>
      <c r="G5" s="61"/>
    </row>
    <row r="6" spans="1:7" s="55" customFormat="1" ht="15" customHeight="1">
      <c r="A6" s="975" t="s">
        <v>1276</v>
      </c>
      <c r="B6" s="976">
        <v>13</v>
      </c>
      <c r="C6" s="977">
        <v>46</v>
      </c>
      <c r="D6" s="60"/>
      <c r="G6" s="61"/>
    </row>
    <row r="7" spans="1:7" s="55" customFormat="1" ht="15" customHeight="1">
      <c r="A7" s="975" t="s">
        <v>1277</v>
      </c>
      <c r="B7" s="976">
        <v>14</v>
      </c>
      <c r="C7" s="977">
        <v>3</v>
      </c>
      <c r="D7" s="60"/>
      <c r="G7" s="61"/>
    </row>
    <row r="8" spans="1:7" s="55" customFormat="1" ht="15" customHeight="1">
      <c r="A8" s="975" t="s">
        <v>1278</v>
      </c>
      <c r="B8" s="976">
        <v>15</v>
      </c>
      <c r="C8" s="977">
        <v>1</v>
      </c>
      <c r="D8" s="60"/>
      <c r="G8" s="61"/>
    </row>
    <row r="9" spans="1:7" s="55" customFormat="1" ht="15" customHeight="1">
      <c r="A9" s="975" t="s">
        <v>1279</v>
      </c>
      <c r="B9" s="976">
        <v>18</v>
      </c>
      <c r="C9" s="977">
        <v>18</v>
      </c>
      <c r="D9" s="60"/>
      <c r="G9" s="61"/>
    </row>
    <row r="10" spans="1:7" s="56" customFormat="1" ht="15" customHeight="1">
      <c r="A10" s="978" t="s">
        <v>1280</v>
      </c>
      <c r="B10" s="979">
        <v>19</v>
      </c>
      <c r="C10" s="980">
        <v>6</v>
      </c>
      <c r="G10" s="61"/>
    </row>
    <row r="11" spans="1:7" s="56" customFormat="1" ht="15" customHeight="1">
      <c r="A11" s="972" t="s">
        <v>1281</v>
      </c>
      <c r="B11" s="973">
        <v>20</v>
      </c>
      <c r="C11" s="974">
        <f>SUM(C12:C13)</f>
        <v>22</v>
      </c>
      <c r="G11" s="61"/>
    </row>
    <row r="12" spans="1:7" s="56" customFormat="1" ht="15" customHeight="1">
      <c r="A12" s="975" t="s">
        <v>1802</v>
      </c>
      <c r="B12" s="976">
        <v>21</v>
      </c>
      <c r="C12" s="977">
        <v>20</v>
      </c>
    </row>
    <row r="13" spans="1:7" s="55" customFormat="1" ht="15" customHeight="1">
      <c r="A13" s="978" t="s">
        <v>1282</v>
      </c>
      <c r="B13" s="979">
        <v>29</v>
      </c>
      <c r="C13" s="981">
        <v>2</v>
      </c>
    </row>
    <row r="14" spans="1:7" s="55" customFormat="1" ht="15" customHeight="1">
      <c r="A14" s="972" t="s">
        <v>1283</v>
      </c>
      <c r="B14" s="973">
        <v>30</v>
      </c>
      <c r="C14" s="974">
        <f>SUM(C15:C16)</f>
        <v>72</v>
      </c>
    </row>
    <row r="15" spans="1:7" s="55" customFormat="1" ht="15" customHeight="1">
      <c r="A15" s="975" t="s">
        <v>1283</v>
      </c>
      <c r="B15" s="976">
        <v>31</v>
      </c>
      <c r="C15" s="982">
        <v>66</v>
      </c>
    </row>
    <row r="16" spans="1:7" s="55" customFormat="1" ht="15" customHeight="1">
      <c r="A16" s="978" t="s">
        <v>1284</v>
      </c>
      <c r="B16" s="979">
        <v>39</v>
      </c>
      <c r="C16" s="981">
        <v>6</v>
      </c>
    </row>
    <row r="17" spans="1:9" s="55" customFormat="1" ht="15" customHeight="1">
      <c r="A17" s="972" t="s">
        <v>1285</v>
      </c>
      <c r="B17" s="973">
        <v>40</v>
      </c>
      <c r="C17" s="974">
        <f>SUM(C18:C22)</f>
        <v>176</v>
      </c>
    </row>
    <row r="18" spans="1:9" s="55" customFormat="1" ht="15" customHeight="1">
      <c r="A18" s="975" t="s">
        <v>1286</v>
      </c>
      <c r="B18" s="976">
        <v>41</v>
      </c>
      <c r="C18" s="982">
        <v>70</v>
      </c>
    </row>
    <row r="19" spans="1:9" s="55" customFormat="1" ht="15" customHeight="1">
      <c r="A19" s="975" t="s">
        <v>1287</v>
      </c>
      <c r="B19" s="976">
        <v>42</v>
      </c>
      <c r="C19" s="982">
        <v>37</v>
      </c>
    </row>
    <row r="20" spans="1:9" s="55" customFormat="1" ht="15" customHeight="1">
      <c r="A20" s="975" t="s">
        <v>1288</v>
      </c>
      <c r="B20" s="976">
        <v>43</v>
      </c>
      <c r="C20" s="982">
        <v>52</v>
      </c>
    </row>
    <row r="21" spans="1:9" s="55" customFormat="1" ht="15" customHeight="1">
      <c r="A21" s="975" t="s">
        <v>1289</v>
      </c>
      <c r="B21" s="976">
        <v>48</v>
      </c>
      <c r="C21" s="982">
        <v>14</v>
      </c>
    </row>
    <row r="22" spans="1:9" s="55" customFormat="1" ht="15" customHeight="1">
      <c r="A22" s="978" t="s">
        <v>1290</v>
      </c>
      <c r="B22" s="979">
        <v>49</v>
      </c>
      <c r="C22" s="981">
        <v>3</v>
      </c>
    </row>
    <row r="23" spans="1:9" s="55" customFormat="1" ht="15" customHeight="1">
      <c r="A23" s="972" t="s">
        <v>1291</v>
      </c>
      <c r="B23" s="973">
        <v>50</v>
      </c>
      <c r="C23" s="974">
        <f>SUM(C24:C30)</f>
        <v>897</v>
      </c>
    </row>
    <row r="24" spans="1:9" s="55" customFormat="1" ht="15" customHeight="1">
      <c r="A24" s="975" t="s">
        <v>1292</v>
      </c>
      <c r="B24" s="976">
        <v>51</v>
      </c>
      <c r="C24" s="982">
        <v>88</v>
      </c>
    </row>
    <row r="25" spans="1:9" s="55" customFormat="1" ht="15" customHeight="1">
      <c r="A25" s="975" t="s">
        <v>1293</v>
      </c>
      <c r="B25" s="976">
        <v>52</v>
      </c>
      <c r="C25" s="982">
        <v>216</v>
      </c>
    </row>
    <row r="26" spans="1:9" s="55" customFormat="1" ht="15" customHeight="1">
      <c r="A26" s="975" t="s">
        <v>1294</v>
      </c>
      <c r="B26" s="976">
        <v>53</v>
      </c>
      <c r="C26" s="982">
        <v>149</v>
      </c>
      <c r="G26" s="62"/>
      <c r="H26" s="62"/>
      <c r="I26" s="62"/>
    </row>
    <row r="27" spans="1:9" s="55" customFormat="1" ht="15" customHeight="1">
      <c r="A27" s="975" t="s">
        <v>1295</v>
      </c>
      <c r="B27" s="976">
        <v>54</v>
      </c>
      <c r="C27" s="982">
        <v>350</v>
      </c>
      <c r="G27" s="63"/>
      <c r="H27" s="62"/>
      <c r="I27" s="62"/>
    </row>
    <row r="28" spans="1:9" s="55" customFormat="1" ht="15" customHeight="1">
      <c r="A28" s="975" t="s">
        <v>1296</v>
      </c>
      <c r="B28" s="976">
        <v>55</v>
      </c>
      <c r="C28" s="982">
        <v>86</v>
      </c>
      <c r="G28" s="63"/>
      <c r="H28" s="62"/>
      <c r="I28" s="62"/>
    </row>
    <row r="29" spans="1:9" s="55" customFormat="1" ht="15" customHeight="1">
      <c r="A29" s="975" t="s">
        <v>1803</v>
      </c>
      <c r="B29" s="976">
        <v>58</v>
      </c>
      <c r="C29" s="982">
        <v>6</v>
      </c>
      <c r="G29" s="63"/>
      <c r="H29" s="62"/>
      <c r="I29" s="62"/>
    </row>
    <row r="30" spans="1:9" s="55" customFormat="1" ht="15" customHeight="1">
      <c r="A30" s="978" t="s">
        <v>1297</v>
      </c>
      <c r="B30" s="979">
        <v>59</v>
      </c>
      <c r="C30" s="981">
        <v>2</v>
      </c>
      <c r="G30" s="63"/>
      <c r="H30" s="62"/>
      <c r="I30" s="62"/>
    </row>
    <row r="31" spans="1:9" s="55" customFormat="1" ht="15" customHeight="1">
      <c r="A31" s="972" t="s">
        <v>1298</v>
      </c>
      <c r="B31" s="973">
        <v>60</v>
      </c>
      <c r="C31" s="974">
        <f>SUM(C32:C38)</f>
        <v>753</v>
      </c>
      <c r="G31" s="63"/>
      <c r="H31" s="62"/>
      <c r="I31" s="62"/>
    </row>
    <row r="32" spans="1:9" s="55" customFormat="1" ht="15" customHeight="1">
      <c r="A32" s="975" t="s">
        <v>1299</v>
      </c>
      <c r="B32" s="976">
        <v>61</v>
      </c>
      <c r="C32" s="982">
        <v>87</v>
      </c>
      <c r="G32" s="63"/>
      <c r="H32" s="62"/>
      <c r="I32" s="62"/>
    </row>
    <row r="33" spans="1:9" s="55" customFormat="1" ht="15" customHeight="1">
      <c r="A33" s="975" t="s">
        <v>1300</v>
      </c>
      <c r="B33" s="976">
        <v>62</v>
      </c>
      <c r="C33" s="982">
        <v>309</v>
      </c>
      <c r="G33" s="63"/>
      <c r="H33" s="62"/>
      <c r="I33" s="62"/>
    </row>
    <row r="34" spans="1:9" s="55" customFormat="1" ht="15" customHeight="1">
      <c r="A34" s="975" t="s">
        <v>1301</v>
      </c>
      <c r="B34" s="976">
        <v>63</v>
      </c>
      <c r="C34" s="982">
        <v>190</v>
      </c>
      <c r="G34" s="62"/>
      <c r="H34" s="62"/>
      <c r="I34" s="62"/>
    </row>
    <row r="35" spans="1:9" s="55" customFormat="1" ht="15" customHeight="1">
      <c r="A35" s="975" t="s">
        <v>1302</v>
      </c>
      <c r="B35" s="976">
        <v>64</v>
      </c>
      <c r="C35" s="982">
        <v>120</v>
      </c>
      <c r="G35" s="62"/>
      <c r="H35" s="62"/>
      <c r="I35" s="62"/>
    </row>
    <row r="36" spans="1:9" s="55" customFormat="1" ht="15" customHeight="1">
      <c r="A36" s="975" t="s">
        <v>1295</v>
      </c>
      <c r="B36" s="976">
        <v>65</v>
      </c>
      <c r="C36" s="982">
        <v>41</v>
      </c>
    </row>
    <row r="37" spans="1:9" s="55" customFormat="1" ht="15" customHeight="1">
      <c r="A37" s="975" t="s">
        <v>1303</v>
      </c>
      <c r="B37" s="976">
        <v>68</v>
      </c>
      <c r="C37" s="982">
        <v>5</v>
      </c>
    </row>
    <row r="38" spans="1:9" s="55" customFormat="1" ht="15" customHeight="1">
      <c r="A38" s="978" t="s">
        <v>1304</v>
      </c>
      <c r="B38" s="979">
        <v>69</v>
      </c>
      <c r="C38" s="981">
        <v>1</v>
      </c>
    </row>
    <row r="39" spans="1:9" s="55" customFormat="1" ht="15" customHeight="1">
      <c r="A39" s="972" t="s">
        <v>1305</v>
      </c>
      <c r="B39" s="973">
        <v>70</v>
      </c>
      <c r="C39" s="974">
        <f>SUM(C40:C41)</f>
        <v>66</v>
      </c>
    </row>
    <row r="40" spans="1:9" s="55" customFormat="1" ht="15" customHeight="1">
      <c r="A40" s="975" t="s">
        <v>1306</v>
      </c>
      <c r="B40" s="976" t="s">
        <v>191</v>
      </c>
      <c r="C40" s="982">
        <v>21</v>
      </c>
      <c r="G40" s="62"/>
      <c r="H40" s="62"/>
    </row>
    <row r="41" spans="1:9" s="55" customFormat="1" ht="15" customHeight="1">
      <c r="A41" s="978" t="s">
        <v>1307</v>
      </c>
      <c r="B41" s="979" t="s">
        <v>203</v>
      </c>
      <c r="C41" s="981">
        <v>45</v>
      </c>
      <c r="G41" s="62"/>
      <c r="H41" s="62"/>
    </row>
    <row r="42" spans="1:9" s="55" customFormat="1" ht="15" customHeight="1">
      <c r="A42" s="983" t="s">
        <v>1308</v>
      </c>
      <c r="B42" s="984">
        <v>99</v>
      </c>
      <c r="C42" s="985">
        <v>6</v>
      </c>
      <c r="G42" s="62"/>
      <c r="H42" s="64"/>
    </row>
    <row r="43" spans="1:9" ht="15">
      <c r="A43" s="986"/>
      <c r="B43" s="987"/>
      <c r="C43" s="988">
        <f>C3+C11+C14+C17+C23+C31+C39+C42</f>
        <v>2370</v>
      </c>
      <c r="G43" s="65"/>
      <c r="H43" s="64"/>
    </row>
    <row r="44" spans="1:9">
      <c r="G44" s="65"/>
      <c r="H44" s="65"/>
    </row>
    <row r="45" spans="1:9">
      <c r="C45" s="59">
        <f>C3+C11+C14+C17+C23+C31+C39+C42</f>
        <v>2370</v>
      </c>
      <c r="G45" s="65"/>
      <c r="H45" s="65"/>
    </row>
    <row r="110" s="57" customFormat="1"/>
    <row r="111" s="57" customFormat="1"/>
    <row r="112" s="57" customFormat="1"/>
    <row r="113" s="57" customFormat="1"/>
    <row r="114" s="57" customFormat="1"/>
    <row r="115" s="57" customFormat="1"/>
    <row r="116" s="57" customFormat="1"/>
    <row r="117" s="57" customFormat="1"/>
    <row r="118" s="57" customFormat="1"/>
    <row r="119" s="57" customFormat="1"/>
    <row r="120" s="57" customFormat="1"/>
    <row r="121" s="57" customFormat="1"/>
    <row r="122" s="57" customFormat="1"/>
    <row r="123" s="57" customFormat="1"/>
    <row r="124" s="57" customFormat="1"/>
    <row r="125" s="57" customFormat="1"/>
    <row r="126" s="57" customFormat="1"/>
    <row r="127" s="57" customFormat="1"/>
    <row r="128" s="57" customFormat="1"/>
    <row r="129" s="57" customFormat="1"/>
    <row r="130" s="57" customFormat="1"/>
    <row r="131" s="57" customFormat="1"/>
    <row r="132" s="57" customFormat="1"/>
    <row r="133" s="57" customFormat="1"/>
  </sheetData>
  <sheetProtection selectLockedCells="1" selectUnlockedCells="1"/>
  <printOptions horizontalCentered="1"/>
  <pageMargins left="0.59055118110236227" right="0.59055118110236227" top="0.74803149606299213" bottom="0.47244094488188981" header="0.27559055118110237" footer="0.23622047244094491"/>
  <pageSetup paperSize="9" firstPageNumber="0" orientation="portrait" useFirstPageNumber="1" horizontalDpi="300" verticalDpi="300" r:id="rId1"/>
  <headerFooter alignWithMargins="0">
    <oddHeader>&amp;C&amp;"Times New Roman CYR,Regular"Трудови злополуки по чл.55, ал.1 от КСО - 2024 г. - брой - разпределение по "Увредена част на тялото"</oddHeader>
    <oddFooter>&amp;C&amp;"Times New Roman CYR,Regular"&amp;8НАЦИОНАЛЕН  ОСИГУРИТЕЛЕН  ИНСТИТУТ&amp;R95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  <pageSetUpPr fitToPage="1"/>
  </sheetPr>
  <dimension ref="A1:F65315"/>
  <sheetViews>
    <sheetView workbookViewId="0"/>
  </sheetViews>
  <sheetFormatPr defaultColWidth="9" defaultRowHeight="23.25" customHeight="1"/>
  <cols>
    <col min="1" max="1" width="51.140625" style="1004" customWidth="1"/>
    <col min="2" max="2" width="5" style="1005" bestFit="1" customWidth="1"/>
    <col min="3" max="3" width="13.85546875" style="1006" customWidth="1"/>
    <col min="4" max="4" width="14.140625" style="1007" customWidth="1"/>
    <col min="5" max="5" width="11.42578125" style="1008" customWidth="1"/>
    <col min="6" max="6" width="9.140625" style="54"/>
    <col min="7" max="250" width="9.140625" style="45"/>
    <col min="251" max="251" width="51.140625" style="45" customWidth="1"/>
    <col min="252" max="252" width="5" style="45" customWidth="1"/>
    <col min="253" max="253" width="13.85546875" style="45" customWidth="1"/>
    <col min="254" max="254" width="13.28515625" style="45" customWidth="1"/>
    <col min="255" max="255" width="10.7109375" style="45" customWidth="1"/>
    <col min="256" max="256" width="9.140625" style="45"/>
    <col min="257" max="257" width="10.85546875" style="45" customWidth="1"/>
    <col min="258" max="506" width="9.140625" style="45"/>
    <col min="507" max="507" width="51.140625" style="45" customWidth="1"/>
    <col min="508" max="508" width="5" style="45" customWidth="1"/>
    <col min="509" max="509" width="13.85546875" style="45" customWidth="1"/>
    <col min="510" max="510" width="13.28515625" style="45" customWidth="1"/>
    <col min="511" max="511" width="10.7109375" style="45" customWidth="1"/>
    <col min="512" max="512" width="9.140625" style="45"/>
    <col min="513" max="513" width="10.85546875" style="45" customWidth="1"/>
    <col min="514" max="762" width="9.140625" style="45"/>
    <col min="763" max="763" width="51.140625" style="45" customWidth="1"/>
    <col min="764" max="764" width="5" style="45" customWidth="1"/>
    <col min="765" max="765" width="13.85546875" style="45" customWidth="1"/>
    <col min="766" max="766" width="13.28515625" style="45" customWidth="1"/>
    <col min="767" max="767" width="10.7109375" style="45" customWidth="1"/>
    <col min="768" max="768" width="9.140625" style="45"/>
    <col min="769" max="769" width="10.85546875" style="45" customWidth="1"/>
    <col min="770" max="1018" width="9.140625" style="45"/>
    <col min="1019" max="1019" width="51.140625" style="45" customWidth="1"/>
    <col min="1020" max="1020" width="5" style="45" customWidth="1"/>
    <col min="1021" max="1021" width="13.85546875" style="45" customWidth="1"/>
    <col min="1022" max="1022" width="13.28515625" style="45" customWidth="1"/>
    <col min="1023" max="1023" width="10.7109375" style="45" customWidth="1"/>
    <col min="1024" max="1024" width="9.140625" style="45"/>
    <col min="1025" max="1025" width="10.85546875" style="45" customWidth="1"/>
    <col min="1026" max="1274" width="9.140625" style="45"/>
    <col min="1275" max="1275" width="51.140625" style="45" customWidth="1"/>
    <col min="1276" max="1276" width="5" style="45" customWidth="1"/>
    <col min="1277" max="1277" width="13.85546875" style="45" customWidth="1"/>
    <col min="1278" max="1278" width="13.28515625" style="45" customWidth="1"/>
    <col min="1279" max="1279" width="10.7109375" style="45" customWidth="1"/>
    <col min="1280" max="1280" width="9.140625" style="45"/>
    <col min="1281" max="1281" width="10.85546875" style="45" customWidth="1"/>
    <col min="1282" max="1530" width="9.140625" style="45"/>
    <col min="1531" max="1531" width="51.140625" style="45" customWidth="1"/>
    <col min="1532" max="1532" width="5" style="45" customWidth="1"/>
    <col min="1533" max="1533" width="13.85546875" style="45" customWidth="1"/>
    <col min="1534" max="1534" width="13.28515625" style="45" customWidth="1"/>
    <col min="1535" max="1535" width="10.7109375" style="45" customWidth="1"/>
    <col min="1536" max="1536" width="9.140625" style="45"/>
    <col min="1537" max="1537" width="10.85546875" style="45" customWidth="1"/>
    <col min="1538" max="1786" width="9.140625" style="45"/>
    <col min="1787" max="1787" width="51.140625" style="45" customWidth="1"/>
    <col min="1788" max="1788" width="5" style="45" customWidth="1"/>
    <col min="1789" max="1789" width="13.85546875" style="45" customWidth="1"/>
    <col min="1790" max="1790" width="13.28515625" style="45" customWidth="1"/>
    <col min="1791" max="1791" width="10.7109375" style="45" customWidth="1"/>
    <col min="1792" max="1792" width="9.140625" style="45"/>
    <col min="1793" max="1793" width="10.85546875" style="45" customWidth="1"/>
    <col min="1794" max="2042" width="9.140625" style="45"/>
    <col min="2043" max="2043" width="51.140625" style="45" customWidth="1"/>
    <col min="2044" max="2044" width="5" style="45" customWidth="1"/>
    <col min="2045" max="2045" width="13.85546875" style="45" customWidth="1"/>
    <col min="2046" max="2046" width="13.28515625" style="45" customWidth="1"/>
    <col min="2047" max="2047" width="10.7109375" style="45" customWidth="1"/>
    <col min="2048" max="2048" width="9.140625" style="45"/>
    <col min="2049" max="2049" width="10.85546875" style="45" customWidth="1"/>
    <col min="2050" max="2298" width="9.140625" style="45"/>
    <col min="2299" max="2299" width="51.140625" style="45" customWidth="1"/>
    <col min="2300" max="2300" width="5" style="45" customWidth="1"/>
    <col min="2301" max="2301" width="13.85546875" style="45" customWidth="1"/>
    <col min="2302" max="2302" width="13.28515625" style="45" customWidth="1"/>
    <col min="2303" max="2303" width="10.7109375" style="45" customWidth="1"/>
    <col min="2304" max="2304" width="9.140625" style="45"/>
    <col min="2305" max="2305" width="10.85546875" style="45" customWidth="1"/>
    <col min="2306" max="2554" width="9.140625" style="45"/>
    <col min="2555" max="2555" width="51.140625" style="45" customWidth="1"/>
    <col min="2556" max="2556" width="5" style="45" customWidth="1"/>
    <col min="2557" max="2557" width="13.85546875" style="45" customWidth="1"/>
    <col min="2558" max="2558" width="13.28515625" style="45" customWidth="1"/>
    <col min="2559" max="2559" width="10.7109375" style="45" customWidth="1"/>
    <col min="2560" max="2560" width="9.140625" style="45"/>
    <col min="2561" max="2561" width="10.85546875" style="45" customWidth="1"/>
    <col min="2562" max="2810" width="9.140625" style="45"/>
    <col min="2811" max="2811" width="51.140625" style="45" customWidth="1"/>
    <col min="2812" max="2812" width="5" style="45" customWidth="1"/>
    <col min="2813" max="2813" width="13.85546875" style="45" customWidth="1"/>
    <col min="2814" max="2814" width="13.28515625" style="45" customWidth="1"/>
    <col min="2815" max="2815" width="10.7109375" style="45" customWidth="1"/>
    <col min="2816" max="2816" width="9.140625" style="45"/>
    <col min="2817" max="2817" width="10.85546875" style="45" customWidth="1"/>
    <col min="2818" max="3066" width="9.140625" style="45"/>
    <col min="3067" max="3067" width="51.140625" style="45" customWidth="1"/>
    <col min="3068" max="3068" width="5" style="45" customWidth="1"/>
    <col min="3069" max="3069" width="13.85546875" style="45" customWidth="1"/>
    <col min="3070" max="3070" width="13.28515625" style="45" customWidth="1"/>
    <col min="3071" max="3071" width="10.7109375" style="45" customWidth="1"/>
    <col min="3072" max="3072" width="9.140625" style="45"/>
    <col min="3073" max="3073" width="10.85546875" style="45" customWidth="1"/>
    <col min="3074" max="3322" width="9.140625" style="45"/>
    <col min="3323" max="3323" width="51.140625" style="45" customWidth="1"/>
    <col min="3324" max="3324" width="5" style="45" customWidth="1"/>
    <col min="3325" max="3325" width="13.85546875" style="45" customWidth="1"/>
    <col min="3326" max="3326" width="13.28515625" style="45" customWidth="1"/>
    <col min="3327" max="3327" width="10.7109375" style="45" customWidth="1"/>
    <col min="3328" max="3328" width="9.140625" style="45"/>
    <col min="3329" max="3329" width="10.85546875" style="45" customWidth="1"/>
    <col min="3330" max="3578" width="9.140625" style="45"/>
    <col min="3579" max="3579" width="51.140625" style="45" customWidth="1"/>
    <col min="3580" max="3580" width="5" style="45" customWidth="1"/>
    <col min="3581" max="3581" width="13.85546875" style="45" customWidth="1"/>
    <col min="3582" max="3582" width="13.28515625" style="45" customWidth="1"/>
    <col min="3583" max="3583" width="10.7109375" style="45" customWidth="1"/>
    <col min="3584" max="3584" width="9.140625" style="45"/>
    <col min="3585" max="3585" width="10.85546875" style="45" customWidth="1"/>
    <col min="3586" max="3834" width="9.140625" style="45"/>
    <col min="3835" max="3835" width="51.140625" style="45" customWidth="1"/>
    <col min="3836" max="3836" width="5" style="45" customWidth="1"/>
    <col min="3837" max="3837" width="13.85546875" style="45" customWidth="1"/>
    <col min="3838" max="3838" width="13.28515625" style="45" customWidth="1"/>
    <col min="3839" max="3839" width="10.7109375" style="45" customWidth="1"/>
    <col min="3840" max="3840" width="9.140625" style="45"/>
    <col min="3841" max="3841" width="10.85546875" style="45" customWidth="1"/>
    <col min="3842" max="4090" width="9.140625" style="45"/>
    <col min="4091" max="4091" width="51.140625" style="45" customWidth="1"/>
    <col min="4092" max="4092" width="5" style="45" customWidth="1"/>
    <col min="4093" max="4093" width="13.85546875" style="45" customWidth="1"/>
    <col min="4094" max="4094" width="13.28515625" style="45" customWidth="1"/>
    <col min="4095" max="4095" width="10.7109375" style="45" customWidth="1"/>
    <col min="4096" max="4096" width="9.140625" style="45"/>
    <col min="4097" max="4097" width="10.85546875" style="45" customWidth="1"/>
    <col min="4098" max="4346" width="9.140625" style="45"/>
    <col min="4347" max="4347" width="51.140625" style="45" customWidth="1"/>
    <col min="4348" max="4348" width="5" style="45" customWidth="1"/>
    <col min="4349" max="4349" width="13.85546875" style="45" customWidth="1"/>
    <col min="4350" max="4350" width="13.28515625" style="45" customWidth="1"/>
    <col min="4351" max="4351" width="10.7109375" style="45" customWidth="1"/>
    <col min="4352" max="4352" width="9.140625" style="45"/>
    <col min="4353" max="4353" width="10.85546875" style="45" customWidth="1"/>
    <col min="4354" max="4602" width="9.140625" style="45"/>
    <col min="4603" max="4603" width="51.140625" style="45" customWidth="1"/>
    <col min="4604" max="4604" width="5" style="45" customWidth="1"/>
    <col min="4605" max="4605" width="13.85546875" style="45" customWidth="1"/>
    <col min="4606" max="4606" width="13.28515625" style="45" customWidth="1"/>
    <col min="4607" max="4607" width="10.7109375" style="45" customWidth="1"/>
    <col min="4608" max="4608" width="9.140625" style="45"/>
    <col min="4609" max="4609" width="10.85546875" style="45" customWidth="1"/>
    <col min="4610" max="4858" width="9.140625" style="45"/>
    <col min="4859" max="4859" width="51.140625" style="45" customWidth="1"/>
    <col min="4860" max="4860" width="5" style="45" customWidth="1"/>
    <col min="4861" max="4861" width="13.85546875" style="45" customWidth="1"/>
    <col min="4862" max="4862" width="13.28515625" style="45" customWidth="1"/>
    <col min="4863" max="4863" width="10.7109375" style="45" customWidth="1"/>
    <col min="4864" max="4864" width="9.140625" style="45"/>
    <col min="4865" max="4865" width="10.85546875" style="45" customWidth="1"/>
    <col min="4866" max="5114" width="9.140625" style="45"/>
    <col min="5115" max="5115" width="51.140625" style="45" customWidth="1"/>
    <col min="5116" max="5116" width="5" style="45" customWidth="1"/>
    <col min="5117" max="5117" width="13.85546875" style="45" customWidth="1"/>
    <col min="5118" max="5118" width="13.28515625" style="45" customWidth="1"/>
    <col min="5119" max="5119" width="10.7109375" style="45" customWidth="1"/>
    <col min="5120" max="5120" width="9.140625" style="45"/>
    <col min="5121" max="5121" width="10.85546875" style="45" customWidth="1"/>
    <col min="5122" max="5370" width="9.140625" style="45"/>
    <col min="5371" max="5371" width="51.140625" style="45" customWidth="1"/>
    <col min="5372" max="5372" width="5" style="45" customWidth="1"/>
    <col min="5373" max="5373" width="13.85546875" style="45" customWidth="1"/>
    <col min="5374" max="5374" width="13.28515625" style="45" customWidth="1"/>
    <col min="5375" max="5375" width="10.7109375" style="45" customWidth="1"/>
    <col min="5376" max="5376" width="9.140625" style="45"/>
    <col min="5377" max="5377" width="10.85546875" style="45" customWidth="1"/>
    <col min="5378" max="5626" width="9.140625" style="45"/>
    <col min="5627" max="5627" width="51.140625" style="45" customWidth="1"/>
    <col min="5628" max="5628" width="5" style="45" customWidth="1"/>
    <col min="5629" max="5629" width="13.85546875" style="45" customWidth="1"/>
    <col min="5630" max="5630" width="13.28515625" style="45" customWidth="1"/>
    <col min="5631" max="5631" width="10.7109375" style="45" customWidth="1"/>
    <col min="5632" max="5632" width="9.140625" style="45"/>
    <col min="5633" max="5633" width="10.85546875" style="45" customWidth="1"/>
    <col min="5634" max="5882" width="9.140625" style="45"/>
    <col min="5883" max="5883" width="51.140625" style="45" customWidth="1"/>
    <col min="5884" max="5884" width="5" style="45" customWidth="1"/>
    <col min="5885" max="5885" width="13.85546875" style="45" customWidth="1"/>
    <col min="5886" max="5886" width="13.28515625" style="45" customWidth="1"/>
    <col min="5887" max="5887" width="10.7109375" style="45" customWidth="1"/>
    <col min="5888" max="5888" width="9.140625" style="45"/>
    <col min="5889" max="5889" width="10.85546875" style="45" customWidth="1"/>
    <col min="5890" max="6138" width="9.140625" style="45"/>
    <col min="6139" max="6139" width="51.140625" style="45" customWidth="1"/>
    <col min="6140" max="6140" width="5" style="45" customWidth="1"/>
    <col min="6141" max="6141" width="13.85546875" style="45" customWidth="1"/>
    <col min="6142" max="6142" width="13.28515625" style="45" customWidth="1"/>
    <col min="6143" max="6143" width="10.7109375" style="45" customWidth="1"/>
    <col min="6144" max="6144" width="9.140625" style="45"/>
    <col min="6145" max="6145" width="10.85546875" style="45" customWidth="1"/>
    <col min="6146" max="6394" width="9.140625" style="45"/>
    <col min="6395" max="6395" width="51.140625" style="45" customWidth="1"/>
    <col min="6396" max="6396" width="5" style="45" customWidth="1"/>
    <col min="6397" max="6397" width="13.85546875" style="45" customWidth="1"/>
    <col min="6398" max="6398" width="13.28515625" style="45" customWidth="1"/>
    <col min="6399" max="6399" width="10.7109375" style="45" customWidth="1"/>
    <col min="6400" max="6400" width="9.140625" style="45"/>
    <col min="6401" max="6401" width="10.85546875" style="45" customWidth="1"/>
    <col min="6402" max="6650" width="9.140625" style="45"/>
    <col min="6651" max="6651" width="51.140625" style="45" customWidth="1"/>
    <col min="6652" max="6652" width="5" style="45" customWidth="1"/>
    <col min="6653" max="6653" width="13.85546875" style="45" customWidth="1"/>
    <col min="6654" max="6654" width="13.28515625" style="45" customWidth="1"/>
    <col min="6655" max="6655" width="10.7109375" style="45" customWidth="1"/>
    <col min="6656" max="6656" width="9.140625" style="45"/>
    <col min="6657" max="6657" width="10.85546875" style="45" customWidth="1"/>
    <col min="6658" max="6906" width="9.140625" style="45"/>
    <col min="6907" max="6907" width="51.140625" style="45" customWidth="1"/>
    <col min="6908" max="6908" width="5" style="45" customWidth="1"/>
    <col min="6909" max="6909" width="13.85546875" style="45" customWidth="1"/>
    <col min="6910" max="6910" width="13.28515625" style="45" customWidth="1"/>
    <col min="6911" max="6911" width="10.7109375" style="45" customWidth="1"/>
    <col min="6912" max="6912" width="9.140625" style="45"/>
    <col min="6913" max="6913" width="10.85546875" style="45" customWidth="1"/>
    <col min="6914" max="7162" width="9.140625" style="45"/>
    <col min="7163" max="7163" width="51.140625" style="45" customWidth="1"/>
    <col min="7164" max="7164" width="5" style="45" customWidth="1"/>
    <col min="7165" max="7165" width="13.85546875" style="45" customWidth="1"/>
    <col min="7166" max="7166" width="13.28515625" style="45" customWidth="1"/>
    <col min="7167" max="7167" width="10.7109375" style="45" customWidth="1"/>
    <col min="7168" max="7168" width="9.140625" style="45"/>
    <col min="7169" max="7169" width="10.85546875" style="45" customWidth="1"/>
    <col min="7170" max="7418" width="9.140625" style="45"/>
    <col min="7419" max="7419" width="51.140625" style="45" customWidth="1"/>
    <col min="7420" max="7420" width="5" style="45" customWidth="1"/>
    <col min="7421" max="7421" width="13.85546875" style="45" customWidth="1"/>
    <col min="7422" max="7422" width="13.28515625" style="45" customWidth="1"/>
    <col min="7423" max="7423" width="10.7109375" style="45" customWidth="1"/>
    <col min="7424" max="7424" width="9.140625" style="45"/>
    <col min="7425" max="7425" width="10.85546875" style="45" customWidth="1"/>
    <col min="7426" max="7674" width="9.140625" style="45"/>
    <col min="7675" max="7675" width="51.140625" style="45" customWidth="1"/>
    <col min="7676" max="7676" width="5" style="45" customWidth="1"/>
    <col min="7677" max="7677" width="13.85546875" style="45" customWidth="1"/>
    <col min="7678" max="7678" width="13.28515625" style="45" customWidth="1"/>
    <col min="7679" max="7679" width="10.7109375" style="45" customWidth="1"/>
    <col min="7680" max="7680" width="9.140625" style="45"/>
    <col min="7681" max="7681" width="10.85546875" style="45" customWidth="1"/>
    <col min="7682" max="7930" width="9.140625" style="45"/>
    <col min="7931" max="7931" width="51.140625" style="45" customWidth="1"/>
    <col min="7932" max="7932" width="5" style="45" customWidth="1"/>
    <col min="7933" max="7933" width="13.85546875" style="45" customWidth="1"/>
    <col min="7934" max="7934" width="13.28515625" style="45" customWidth="1"/>
    <col min="7935" max="7935" width="10.7109375" style="45" customWidth="1"/>
    <col min="7936" max="7936" width="9.140625" style="45"/>
    <col min="7937" max="7937" width="10.85546875" style="45" customWidth="1"/>
    <col min="7938" max="8186" width="9.140625" style="45"/>
    <col min="8187" max="8187" width="51.140625" style="45" customWidth="1"/>
    <col min="8188" max="8188" width="5" style="45" customWidth="1"/>
    <col min="8189" max="8189" width="13.85546875" style="45" customWidth="1"/>
    <col min="8190" max="8190" width="13.28515625" style="45" customWidth="1"/>
    <col min="8191" max="8191" width="10.7109375" style="45" customWidth="1"/>
    <col min="8192" max="8192" width="9.140625" style="45"/>
    <col min="8193" max="8193" width="10.85546875" style="45" customWidth="1"/>
    <col min="8194" max="8442" width="9.140625" style="45"/>
    <col min="8443" max="8443" width="51.140625" style="45" customWidth="1"/>
    <col min="8444" max="8444" width="5" style="45" customWidth="1"/>
    <col min="8445" max="8445" width="13.85546875" style="45" customWidth="1"/>
    <col min="8446" max="8446" width="13.28515625" style="45" customWidth="1"/>
    <col min="8447" max="8447" width="10.7109375" style="45" customWidth="1"/>
    <col min="8448" max="8448" width="9.140625" style="45"/>
    <col min="8449" max="8449" width="10.85546875" style="45" customWidth="1"/>
    <col min="8450" max="8698" width="9.140625" style="45"/>
    <col min="8699" max="8699" width="51.140625" style="45" customWidth="1"/>
    <col min="8700" max="8700" width="5" style="45" customWidth="1"/>
    <col min="8701" max="8701" width="13.85546875" style="45" customWidth="1"/>
    <col min="8702" max="8702" width="13.28515625" style="45" customWidth="1"/>
    <col min="8703" max="8703" width="10.7109375" style="45" customWidth="1"/>
    <col min="8704" max="8704" width="9.140625" style="45"/>
    <col min="8705" max="8705" width="10.85546875" style="45" customWidth="1"/>
    <col min="8706" max="8954" width="9.140625" style="45"/>
    <col min="8955" max="8955" width="51.140625" style="45" customWidth="1"/>
    <col min="8956" max="8956" width="5" style="45" customWidth="1"/>
    <col min="8957" max="8957" width="13.85546875" style="45" customWidth="1"/>
    <col min="8958" max="8958" width="13.28515625" style="45" customWidth="1"/>
    <col min="8959" max="8959" width="10.7109375" style="45" customWidth="1"/>
    <col min="8960" max="8960" width="9.140625" style="45"/>
    <col min="8961" max="8961" width="10.85546875" style="45" customWidth="1"/>
    <col min="8962" max="9210" width="9.140625" style="45"/>
    <col min="9211" max="9211" width="51.140625" style="45" customWidth="1"/>
    <col min="9212" max="9212" width="5" style="45" customWidth="1"/>
    <col min="9213" max="9213" width="13.85546875" style="45" customWidth="1"/>
    <col min="9214" max="9214" width="13.28515625" style="45" customWidth="1"/>
    <col min="9215" max="9215" width="10.7109375" style="45" customWidth="1"/>
    <col min="9216" max="9216" width="9.140625" style="45"/>
    <col min="9217" max="9217" width="10.85546875" style="45" customWidth="1"/>
    <col min="9218" max="9466" width="9.140625" style="45"/>
    <col min="9467" max="9467" width="51.140625" style="45" customWidth="1"/>
    <col min="9468" max="9468" width="5" style="45" customWidth="1"/>
    <col min="9469" max="9469" width="13.85546875" style="45" customWidth="1"/>
    <col min="9470" max="9470" width="13.28515625" style="45" customWidth="1"/>
    <col min="9471" max="9471" width="10.7109375" style="45" customWidth="1"/>
    <col min="9472" max="9472" width="9.140625" style="45"/>
    <col min="9473" max="9473" width="10.85546875" style="45" customWidth="1"/>
    <col min="9474" max="9722" width="9.140625" style="45"/>
    <col min="9723" max="9723" width="51.140625" style="45" customWidth="1"/>
    <col min="9724" max="9724" width="5" style="45" customWidth="1"/>
    <col min="9725" max="9725" width="13.85546875" style="45" customWidth="1"/>
    <col min="9726" max="9726" width="13.28515625" style="45" customWidth="1"/>
    <col min="9727" max="9727" width="10.7109375" style="45" customWidth="1"/>
    <col min="9728" max="9728" width="9.140625" style="45"/>
    <col min="9729" max="9729" width="10.85546875" style="45" customWidth="1"/>
    <col min="9730" max="9978" width="9.140625" style="45"/>
    <col min="9979" max="9979" width="51.140625" style="45" customWidth="1"/>
    <col min="9980" max="9980" width="5" style="45" customWidth="1"/>
    <col min="9981" max="9981" width="13.85546875" style="45" customWidth="1"/>
    <col min="9982" max="9982" width="13.28515625" style="45" customWidth="1"/>
    <col min="9983" max="9983" width="10.7109375" style="45" customWidth="1"/>
    <col min="9984" max="9984" width="9.140625" style="45"/>
    <col min="9985" max="9985" width="10.85546875" style="45" customWidth="1"/>
    <col min="9986" max="10234" width="9.140625" style="45"/>
    <col min="10235" max="10235" width="51.140625" style="45" customWidth="1"/>
    <col min="10236" max="10236" width="5" style="45" customWidth="1"/>
    <col min="10237" max="10237" width="13.85546875" style="45" customWidth="1"/>
    <col min="10238" max="10238" width="13.28515625" style="45" customWidth="1"/>
    <col min="10239" max="10239" width="10.7109375" style="45" customWidth="1"/>
    <col min="10240" max="10240" width="9.140625" style="45"/>
    <col min="10241" max="10241" width="10.85546875" style="45" customWidth="1"/>
    <col min="10242" max="10490" width="9.140625" style="45"/>
    <col min="10491" max="10491" width="51.140625" style="45" customWidth="1"/>
    <col min="10492" max="10492" width="5" style="45" customWidth="1"/>
    <col min="10493" max="10493" width="13.85546875" style="45" customWidth="1"/>
    <col min="10494" max="10494" width="13.28515625" style="45" customWidth="1"/>
    <col min="10495" max="10495" width="10.7109375" style="45" customWidth="1"/>
    <col min="10496" max="10496" width="9.140625" style="45"/>
    <col min="10497" max="10497" width="10.85546875" style="45" customWidth="1"/>
    <col min="10498" max="10746" width="9.140625" style="45"/>
    <col min="10747" max="10747" width="51.140625" style="45" customWidth="1"/>
    <col min="10748" max="10748" width="5" style="45" customWidth="1"/>
    <col min="10749" max="10749" width="13.85546875" style="45" customWidth="1"/>
    <col min="10750" max="10750" width="13.28515625" style="45" customWidth="1"/>
    <col min="10751" max="10751" width="10.7109375" style="45" customWidth="1"/>
    <col min="10752" max="10752" width="9.140625" style="45"/>
    <col min="10753" max="10753" width="10.85546875" style="45" customWidth="1"/>
    <col min="10754" max="11002" width="9.140625" style="45"/>
    <col min="11003" max="11003" width="51.140625" style="45" customWidth="1"/>
    <col min="11004" max="11004" width="5" style="45" customWidth="1"/>
    <col min="11005" max="11005" width="13.85546875" style="45" customWidth="1"/>
    <col min="11006" max="11006" width="13.28515625" style="45" customWidth="1"/>
    <col min="11007" max="11007" width="10.7109375" style="45" customWidth="1"/>
    <col min="11008" max="11008" width="9.140625" style="45"/>
    <col min="11009" max="11009" width="10.85546875" style="45" customWidth="1"/>
    <col min="11010" max="11258" width="9.140625" style="45"/>
    <col min="11259" max="11259" width="51.140625" style="45" customWidth="1"/>
    <col min="11260" max="11260" width="5" style="45" customWidth="1"/>
    <col min="11261" max="11261" width="13.85546875" style="45" customWidth="1"/>
    <col min="11262" max="11262" width="13.28515625" style="45" customWidth="1"/>
    <col min="11263" max="11263" width="10.7109375" style="45" customWidth="1"/>
    <col min="11264" max="11264" width="9.140625" style="45"/>
    <col min="11265" max="11265" width="10.85546875" style="45" customWidth="1"/>
    <col min="11266" max="11514" width="9.140625" style="45"/>
    <col min="11515" max="11515" width="51.140625" style="45" customWidth="1"/>
    <col min="11516" max="11516" width="5" style="45" customWidth="1"/>
    <col min="11517" max="11517" width="13.85546875" style="45" customWidth="1"/>
    <col min="11518" max="11518" width="13.28515625" style="45" customWidth="1"/>
    <col min="11519" max="11519" width="10.7109375" style="45" customWidth="1"/>
    <col min="11520" max="11520" width="9.140625" style="45"/>
    <col min="11521" max="11521" width="10.85546875" style="45" customWidth="1"/>
    <col min="11522" max="11770" width="9.140625" style="45"/>
    <col min="11771" max="11771" width="51.140625" style="45" customWidth="1"/>
    <col min="11772" max="11772" width="5" style="45" customWidth="1"/>
    <col min="11773" max="11773" width="13.85546875" style="45" customWidth="1"/>
    <col min="11774" max="11774" width="13.28515625" style="45" customWidth="1"/>
    <col min="11775" max="11775" width="10.7109375" style="45" customWidth="1"/>
    <col min="11776" max="11776" width="9.140625" style="45"/>
    <col min="11777" max="11777" width="10.85546875" style="45" customWidth="1"/>
    <col min="11778" max="12026" width="9.140625" style="45"/>
    <col min="12027" max="12027" width="51.140625" style="45" customWidth="1"/>
    <col min="12028" max="12028" width="5" style="45" customWidth="1"/>
    <col min="12029" max="12029" width="13.85546875" style="45" customWidth="1"/>
    <col min="12030" max="12030" width="13.28515625" style="45" customWidth="1"/>
    <col min="12031" max="12031" width="10.7109375" style="45" customWidth="1"/>
    <col min="12032" max="12032" width="9.140625" style="45"/>
    <col min="12033" max="12033" width="10.85546875" style="45" customWidth="1"/>
    <col min="12034" max="12282" width="9.140625" style="45"/>
    <col min="12283" max="12283" width="51.140625" style="45" customWidth="1"/>
    <col min="12284" max="12284" width="5" style="45" customWidth="1"/>
    <col min="12285" max="12285" width="13.85546875" style="45" customWidth="1"/>
    <col min="12286" max="12286" width="13.28515625" style="45" customWidth="1"/>
    <col min="12287" max="12287" width="10.7109375" style="45" customWidth="1"/>
    <col min="12288" max="12288" width="9.140625" style="45"/>
    <col min="12289" max="12289" width="10.85546875" style="45" customWidth="1"/>
    <col min="12290" max="12538" width="9.140625" style="45"/>
    <col min="12539" max="12539" width="51.140625" style="45" customWidth="1"/>
    <col min="12540" max="12540" width="5" style="45" customWidth="1"/>
    <col min="12541" max="12541" width="13.85546875" style="45" customWidth="1"/>
    <col min="12542" max="12542" width="13.28515625" style="45" customWidth="1"/>
    <col min="12543" max="12543" width="10.7109375" style="45" customWidth="1"/>
    <col min="12544" max="12544" width="9.140625" style="45"/>
    <col min="12545" max="12545" width="10.85546875" style="45" customWidth="1"/>
    <col min="12546" max="12794" width="9.140625" style="45"/>
    <col min="12795" max="12795" width="51.140625" style="45" customWidth="1"/>
    <col min="12796" max="12796" width="5" style="45" customWidth="1"/>
    <col min="12797" max="12797" width="13.85546875" style="45" customWidth="1"/>
    <col min="12798" max="12798" width="13.28515625" style="45" customWidth="1"/>
    <col min="12799" max="12799" width="10.7109375" style="45" customWidth="1"/>
    <col min="12800" max="12800" width="9.140625" style="45"/>
    <col min="12801" max="12801" width="10.85546875" style="45" customWidth="1"/>
    <col min="12802" max="13050" width="9.140625" style="45"/>
    <col min="13051" max="13051" width="51.140625" style="45" customWidth="1"/>
    <col min="13052" max="13052" width="5" style="45" customWidth="1"/>
    <col min="13053" max="13053" width="13.85546875" style="45" customWidth="1"/>
    <col min="13054" max="13054" width="13.28515625" style="45" customWidth="1"/>
    <col min="13055" max="13055" width="10.7109375" style="45" customWidth="1"/>
    <col min="13056" max="13056" width="9.140625" style="45"/>
    <col min="13057" max="13057" width="10.85546875" style="45" customWidth="1"/>
    <col min="13058" max="13306" width="9.140625" style="45"/>
    <col min="13307" max="13307" width="51.140625" style="45" customWidth="1"/>
    <col min="13308" max="13308" width="5" style="45" customWidth="1"/>
    <col min="13309" max="13309" width="13.85546875" style="45" customWidth="1"/>
    <col min="13310" max="13310" width="13.28515625" style="45" customWidth="1"/>
    <col min="13311" max="13311" width="10.7109375" style="45" customWidth="1"/>
    <col min="13312" max="13312" width="9.140625" style="45"/>
    <col min="13313" max="13313" width="10.85546875" style="45" customWidth="1"/>
    <col min="13314" max="13562" width="9.140625" style="45"/>
    <col min="13563" max="13563" width="51.140625" style="45" customWidth="1"/>
    <col min="13564" max="13564" width="5" style="45" customWidth="1"/>
    <col min="13565" max="13565" width="13.85546875" style="45" customWidth="1"/>
    <col min="13566" max="13566" width="13.28515625" style="45" customWidth="1"/>
    <col min="13567" max="13567" width="10.7109375" style="45" customWidth="1"/>
    <col min="13568" max="13568" width="9.140625" style="45"/>
    <col min="13569" max="13569" width="10.85546875" style="45" customWidth="1"/>
    <col min="13570" max="13818" width="9.140625" style="45"/>
    <col min="13819" max="13819" width="51.140625" style="45" customWidth="1"/>
    <col min="13820" max="13820" width="5" style="45" customWidth="1"/>
    <col min="13821" max="13821" width="13.85546875" style="45" customWidth="1"/>
    <col min="13822" max="13822" width="13.28515625" style="45" customWidth="1"/>
    <col min="13823" max="13823" width="10.7109375" style="45" customWidth="1"/>
    <col min="13824" max="13824" width="9.140625" style="45"/>
    <col min="13825" max="13825" width="10.85546875" style="45" customWidth="1"/>
    <col min="13826" max="14074" width="9.140625" style="45"/>
    <col min="14075" max="14075" width="51.140625" style="45" customWidth="1"/>
    <col min="14076" max="14076" width="5" style="45" customWidth="1"/>
    <col min="14077" max="14077" width="13.85546875" style="45" customWidth="1"/>
    <col min="14078" max="14078" width="13.28515625" style="45" customWidth="1"/>
    <col min="14079" max="14079" width="10.7109375" style="45" customWidth="1"/>
    <col min="14080" max="14080" width="9.140625" style="45"/>
    <col min="14081" max="14081" width="10.85546875" style="45" customWidth="1"/>
    <col min="14082" max="14330" width="9.140625" style="45"/>
    <col min="14331" max="14331" width="51.140625" style="45" customWidth="1"/>
    <col min="14332" max="14332" width="5" style="45" customWidth="1"/>
    <col min="14333" max="14333" width="13.85546875" style="45" customWidth="1"/>
    <col min="14334" max="14334" width="13.28515625" style="45" customWidth="1"/>
    <col min="14335" max="14335" width="10.7109375" style="45" customWidth="1"/>
    <col min="14336" max="14336" width="9.140625" style="45"/>
    <col min="14337" max="14337" width="10.85546875" style="45" customWidth="1"/>
    <col min="14338" max="14586" width="9.140625" style="45"/>
    <col min="14587" max="14587" width="51.140625" style="45" customWidth="1"/>
    <col min="14588" max="14588" width="5" style="45" customWidth="1"/>
    <col min="14589" max="14589" width="13.85546875" style="45" customWidth="1"/>
    <col min="14590" max="14590" width="13.28515625" style="45" customWidth="1"/>
    <col min="14591" max="14591" width="10.7109375" style="45" customWidth="1"/>
    <col min="14592" max="14592" width="9.140625" style="45"/>
    <col min="14593" max="14593" width="10.85546875" style="45" customWidth="1"/>
    <col min="14594" max="14842" width="9.140625" style="45"/>
    <col min="14843" max="14843" width="51.140625" style="45" customWidth="1"/>
    <col min="14844" max="14844" width="5" style="45" customWidth="1"/>
    <col min="14845" max="14845" width="13.85546875" style="45" customWidth="1"/>
    <col min="14846" max="14846" width="13.28515625" style="45" customWidth="1"/>
    <col min="14847" max="14847" width="10.7109375" style="45" customWidth="1"/>
    <col min="14848" max="14848" width="9.140625" style="45"/>
    <col min="14849" max="14849" width="10.85546875" style="45" customWidth="1"/>
    <col min="14850" max="15098" width="9.140625" style="45"/>
    <col min="15099" max="15099" width="51.140625" style="45" customWidth="1"/>
    <col min="15100" max="15100" width="5" style="45" customWidth="1"/>
    <col min="15101" max="15101" width="13.85546875" style="45" customWidth="1"/>
    <col min="15102" max="15102" width="13.28515625" style="45" customWidth="1"/>
    <col min="15103" max="15103" width="10.7109375" style="45" customWidth="1"/>
    <col min="15104" max="15104" width="9.140625" style="45"/>
    <col min="15105" max="15105" width="10.85546875" style="45" customWidth="1"/>
    <col min="15106" max="15354" width="9.140625" style="45"/>
    <col min="15355" max="15355" width="51.140625" style="45" customWidth="1"/>
    <col min="15356" max="15356" width="5" style="45" customWidth="1"/>
    <col min="15357" max="15357" width="13.85546875" style="45" customWidth="1"/>
    <col min="15358" max="15358" width="13.28515625" style="45" customWidth="1"/>
    <col min="15359" max="15359" width="10.7109375" style="45" customWidth="1"/>
    <col min="15360" max="15360" width="9.140625" style="45"/>
    <col min="15361" max="15361" width="10.85546875" style="45" customWidth="1"/>
    <col min="15362" max="15610" width="9.140625" style="45"/>
    <col min="15611" max="15611" width="51.140625" style="45" customWidth="1"/>
    <col min="15612" max="15612" width="5" style="45" customWidth="1"/>
    <col min="15613" max="15613" width="13.85546875" style="45" customWidth="1"/>
    <col min="15614" max="15614" width="13.28515625" style="45" customWidth="1"/>
    <col min="15615" max="15615" width="10.7109375" style="45" customWidth="1"/>
    <col min="15616" max="15616" width="9.140625" style="45"/>
    <col min="15617" max="15617" width="10.85546875" style="45" customWidth="1"/>
    <col min="15618" max="15866" width="9.140625" style="45"/>
    <col min="15867" max="15867" width="51.140625" style="45" customWidth="1"/>
    <col min="15868" max="15868" width="5" style="45" customWidth="1"/>
    <col min="15869" max="15869" width="13.85546875" style="45" customWidth="1"/>
    <col min="15870" max="15870" width="13.28515625" style="45" customWidth="1"/>
    <col min="15871" max="15871" width="10.7109375" style="45" customWidth="1"/>
    <col min="15872" max="15872" width="9.140625" style="45"/>
    <col min="15873" max="15873" width="10.85546875" style="45" customWidth="1"/>
    <col min="15874" max="16122" width="9.140625" style="45"/>
    <col min="16123" max="16123" width="51.140625" style="45" customWidth="1"/>
    <col min="16124" max="16124" width="5" style="45" customWidth="1"/>
    <col min="16125" max="16125" width="13.85546875" style="45" customWidth="1"/>
    <col min="16126" max="16126" width="13.28515625" style="45" customWidth="1"/>
    <col min="16127" max="16127" width="10.7109375" style="45" customWidth="1"/>
    <col min="16128" max="16128" width="9.140625" style="45"/>
    <col min="16129" max="16129" width="10.85546875" style="45" customWidth="1"/>
    <col min="16130" max="16384" width="9.140625" style="45"/>
  </cols>
  <sheetData>
    <row r="1" spans="1:5" ht="92.25" customHeight="1" thickTop="1" thickBot="1">
      <c r="A1" s="989" t="s">
        <v>1309</v>
      </c>
      <c r="B1" s="990" t="s">
        <v>919</v>
      </c>
      <c r="C1" s="991" t="s">
        <v>1804</v>
      </c>
      <c r="D1" s="991" t="s">
        <v>1311</v>
      </c>
      <c r="E1" s="992" t="s">
        <v>1312</v>
      </c>
    </row>
    <row r="2" spans="1:5" s="53" customFormat="1" ht="24.95" customHeight="1" thickTop="1">
      <c r="A2" s="993" t="s">
        <v>1313</v>
      </c>
      <c r="B2" s="994" t="s">
        <v>1314</v>
      </c>
      <c r="C2" s="995">
        <v>5</v>
      </c>
      <c r="D2" s="996">
        <v>2</v>
      </c>
      <c r="E2" s="996">
        <v>6</v>
      </c>
    </row>
    <row r="3" spans="1:5" s="53" customFormat="1" ht="39" customHeight="1">
      <c r="A3" s="997" t="s">
        <v>1315</v>
      </c>
      <c r="B3" s="998" t="s">
        <v>1316</v>
      </c>
      <c r="C3" s="999">
        <v>483</v>
      </c>
      <c r="D3" s="999">
        <v>463</v>
      </c>
      <c r="E3" s="999">
        <v>650</v>
      </c>
    </row>
    <row r="4" spans="1:5" s="53" customFormat="1" ht="27.95" customHeight="1">
      <c r="A4" s="997" t="s">
        <v>1317</v>
      </c>
      <c r="B4" s="998" t="s">
        <v>1318</v>
      </c>
      <c r="C4" s="999">
        <v>274</v>
      </c>
      <c r="D4" s="999">
        <v>263</v>
      </c>
      <c r="E4" s="999">
        <v>231</v>
      </c>
    </row>
    <row r="5" spans="1:5" s="53" customFormat="1" ht="27.95" customHeight="1">
      <c r="A5" s="997" t="s">
        <v>1319</v>
      </c>
      <c r="B5" s="998" t="s">
        <v>1320</v>
      </c>
      <c r="C5" s="999">
        <v>61</v>
      </c>
      <c r="D5" s="999">
        <v>44</v>
      </c>
      <c r="E5" s="999">
        <v>38</v>
      </c>
    </row>
    <row r="6" spans="1:5" s="53" customFormat="1" ht="27.95" customHeight="1">
      <c r="A6" s="997" t="s">
        <v>1321</v>
      </c>
      <c r="B6" s="998" t="s">
        <v>1322</v>
      </c>
      <c r="C6" s="999">
        <v>19</v>
      </c>
      <c r="D6" s="999">
        <v>18</v>
      </c>
      <c r="E6" s="999">
        <v>9</v>
      </c>
    </row>
    <row r="7" spans="1:5" s="53" customFormat="1" ht="24.95" customHeight="1">
      <c r="A7" s="997" t="s">
        <v>1323</v>
      </c>
      <c r="B7" s="998" t="s">
        <v>1324</v>
      </c>
      <c r="C7" s="999">
        <v>36</v>
      </c>
      <c r="D7" s="999">
        <v>31</v>
      </c>
      <c r="E7" s="999">
        <v>30</v>
      </c>
    </row>
    <row r="8" spans="1:5" s="53" customFormat="1" ht="24.95" customHeight="1">
      <c r="A8" s="997" t="s">
        <v>1325</v>
      </c>
      <c r="B8" s="998" t="s">
        <v>1326</v>
      </c>
      <c r="C8" s="999">
        <v>98</v>
      </c>
      <c r="D8" s="999">
        <v>71</v>
      </c>
      <c r="E8" s="999">
        <v>82</v>
      </c>
    </row>
    <row r="9" spans="1:5" s="53" customFormat="1" ht="24.95" customHeight="1">
      <c r="A9" s="997" t="s">
        <v>1327</v>
      </c>
      <c r="B9" s="998" t="s">
        <v>1328</v>
      </c>
      <c r="C9" s="999">
        <v>54</v>
      </c>
      <c r="D9" s="999">
        <v>58</v>
      </c>
      <c r="E9" s="999">
        <v>50</v>
      </c>
    </row>
    <row r="10" spans="1:5" s="53" customFormat="1" ht="24.95" customHeight="1">
      <c r="A10" s="997" t="s">
        <v>1329</v>
      </c>
      <c r="B10" s="998" t="s">
        <v>1330</v>
      </c>
      <c r="C10" s="999">
        <v>15</v>
      </c>
      <c r="D10" s="999">
        <v>12</v>
      </c>
      <c r="E10" s="999">
        <v>13</v>
      </c>
    </row>
    <row r="11" spans="1:5" s="53" customFormat="1" ht="24.95" customHeight="1">
      <c r="A11" s="997" t="s">
        <v>1331</v>
      </c>
      <c r="B11" s="998" t="s">
        <v>1332</v>
      </c>
      <c r="C11" s="999">
        <v>14</v>
      </c>
      <c r="D11" s="999">
        <v>15</v>
      </c>
      <c r="E11" s="999">
        <v>11</v>
      </c>
    </row>
    <row r="12" spans="1:5" s="53" customFormat="1" ht="24.95" customHeight="1">
      <c r="A12" s="997" t="s">
        <v>1333</v>
      </c>
      <c r="B12" s="998" t="s">
        <v>1334</v>
      </c>
      <c r="C12" s="999">
        <v>220</v>
      </c>
      <c r="D12" s="999">
        <v>162</v>
      </c>
      <c r="E12" s="999">
        <v>167</v>
      </c>
    </row>
    <row r="13" spans="1:5" s="53" customFormat="1" ht="27.95" customHeight="1">
      <c r="A13" s="997" t="s">
        <v>1335</v>
      </c>
      <c r="B13" s="998" t="s">
        <v>1336</v>
      </c>
      <c r="C13" s="999">
        <v>246</v>
      </c>
      <c r="D13" s="999">
        <v>220</v>
      </c>
      <c r="E13" s="999">
        <v>218</v>
      </c>
    </row>
    <row r="14" spans="1:5" s="53" customFormat="1" ht="24.95" customHeight="1">
      <c r="A14" s="997" t="s">
        <v>1337</v>
      </c>
      <c r="B14" s="998" t="s">
        <v>1338</v>
      </c>
      <c r="C14" s="999">
        <v>335</v>
      </c>
      <c r="D14" s="999">
        <v>301</v>
      </c>
      <c r="E14" s="999">
        <v>278</v>
      </c>
    </row>
    <row r="15" spans="1:5" s="53" customFormat="1" ht="24.95" customHeight="1">
      <c r="A15" s="997" t="s">
        <v>1339</v>
      </c>
      <c r="B15" s="998" t="s">
        <v>1340</v>
      </c>
      <c r="C15" s="999">
        <v>40</v>
      </c>
      <c r="D15" s="999">
        <v>38</v>
      </c>
      <c r="E15" s="999">
        <v>39</v>
      </c>
    </row>
    <row r="16" spans="1:5" s="53" customFormat="1" ht="27.95" customHeight="1">
      <c r="A16" s="997" t="s">
        <v>1341</v>
      </c>
      <c r="B16" s="998" t="s">
        <v>1342</v>
      </c>
      <c r="C16" s="999">
        <v>253</v>
      </c>
      <c r="D16" s="999">
        <v>268</v>
      </c>
      <c r="E16" s="999">
        <v>304</v>
      </c>
    </row>
    <row r="17" spans="1:5" s="53" customFormat="1" ht="24.95" customHeight="1">
      <c r="A17" s="997" t="s">
        <v>1343</v>
      </c>
      <c r="B17" s="998" t="s">
        <v>1344</v>
      </c>
      <c r="C17" s="999">
        <v>31</v>
      </c>
      <c r="D17" s="999">
        <v>40</v>
      </c>
      <c r="E17" s="999">
        <v>57</v>
      </c>
    </row>
    <row r="18" spans="1:5" s="53" customFormat="1" ht="24.95" customHeight="1">
      <c r="A18" s="997" t="s">
        <v>1345</v>
      </c>
      <c r="B18" s="998" t="s">
        <v>1346</v>
      </c>
      <c r="C18" s="999">
        <v>4</v>
      </c>
      <c r="D18" s="999">
        <v>5</v>
      </c>
      <c r="E18" s="999">
        <v>5</v>
      </c>
    </row>
    <row r="19" spans="1:5" s="53" customFormat="1" ht="27.95" customHeight="1">
      <c r="A19" s="997" t="s">
        <v>1347</v>
      </c>
      <c r="B19" s="998" t="s">
        <v>1348</v>
      </c>
      <c r="C19" s="999">
        <v>58</v>
      </c>
      <c r="D19" s="999">
        <v>52</v>
      </c>
      <c r="E19" s="999">
        <v>51</v>
      </c>
    </row>
    <row r="20" spans="1:5" s="53" customFormat="1" ht="24.95" customHeight="1">
      <c r="A20" s="997" t="s">
        <v>1349</v>
      </c>
      <c r="B20" s="998" t="s">
        <v>1350</v>
      </c>
      <c r="C20" s="999">
        <v>108</v>
      </c>
      <c r="D20" s="999">
        <v>288</v>
      </c>
      <c r="E20" s="999">
        <v>117</v>
      </c>
    </row>
    <row r="21" spans="1:5" s="53" customFormat="1" ht="24.95" customHeight="1">
      <c r="A21" s="997" t="s">
        <v>1351</v>
      </c>
      <c r="B21" s="998" t="s">
        <v>1352</v>
      </c>
      <c r="C21" s="999">
        <v>11</v>
      </c>
      <c r="D21" s="999">
        <v>7</v>
      </c>
      <c r="E21" s="999">
        <v>6</v>
      </c>
    </row>
    <row r="22" spans="1:5" s="53" customFormat="1" ht="24.95" customHeight="1">
      <c r="A22" s="997" t="s">
        <v>1353</v>
      </c>
      <c r="B22" s="998" t="s">
        <v>1354</v>
      </c>
      <c r="C22" s="1000">
        <v>5</v>
      </c>
      <c r="D22" s="1000">
        <v>11</v>
      </c>
      <c r="E22" s="1000">
        <v>7</v>
      </c>
    </row>
    <row r="23" spans="1:5" s="53" customFormat="1" ht="27.95" customHeight="1" thickBot="1">
      <c r="A23" s="1001" t="s">
        <v>1355</v>
      </c>
      <c r="B23" s="1002" t="s">
        <v>1356</v>
      </c>
      <c r="C23" s="1003">
        <v>0</v>
      </c>
      <c r="D23" s="1003">
        <v>1</v>
      </c>
      <c r="E23" s="1003">
        <v>1</v>
      </c>
    </row>
    <row r="24" spans="1:5" ht="13.5" thickTop="1"/>
    <row r="25" spans="1:5" ht="12.75"/>
    <row r="26" spans="1:5" ht="12.75"/>
    <row r="27" spans="1:5" ht="12.75"/>
    <row r="28" spans="1:5" ht="12.75"/>
    <row r="29" spans="1:5" ht="12.75"/>
    <row r="30" spans="1:5" ht="12.75"/>
    <row r="31" spans="1:5" ht="12.75"/>
    <row r="32" spans="1:5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  <row r="999" ht="12.75"/>
    <row r="1000" ht="12.75"/>
    <row r="1001" ht="12.75"/>
    <row r="1002" ht="12.75"/>
    <row r="1003" ht="12.75"/>
    <row r="1004" ht="12.75"/>
    <row r="1005" ht="12.75"/>
    <row r="1006" ht="12.75"/>
    <row r="1007" ht="12.75"/>
    <row r="1008" ht="12.75"/>
    <row r="1009" ht="12.75"/>
    <row r="1010" ht="12.75"/>
    <row r="1011" ht="12.75"/>
    <row r="1012" ht="12.75"/>
    <row r="1013" ht="12.75"/>
    <row r="1014" ht="12.75"/>
    <row r="1015" ht="12.75"/>
    <row r="1016" ht="12.75"/>
    <row r="1017" ht="12.75"/>
    <row r="1018" ht="12.75"/>
    <row r="1019" ht="12.75"/>
    <row r="1020" ht="12.75"/>
    <row r="1021" ht="12.75"/>
    <row r="1022" ht="12.75"/>
    <row r="1023" ht="12.75"/>
    <row r="1024" ht="12.75"/>
    <row r="1025" ht="12.75"/>
    <row r="1026" ht="12.75"/>
    <row r="1027" ht="12.75"/>
    <row r="1028" ht="12.75"/>
    <row r="1029" ht="12.75"/>
    <row r="1030" ht="12.75"/>
    <row r="1031" ht="12.75"/>
    <row r="1032" ht="12.75"/>
    <row r="1033" ht="12.75"/>
    <row r="1034" ht="12.75"/>
    <row r="1035" ht="12.75"/>
    <row r="1036" ht="12.75"/>
    <row r="1037" ht="12.75"/>
    <row r="1038" ht="12.75"/>
    <row r="1039" ht="12.75"/>
    <row r="1040" ht="12.75"/>
    <row r="1041" ht="12.75"/>
    <row r="1042" ht="12.75"/>
    <row r="1043" ht="12.75"/>
    <row r="1044" ht="12.75"/>
    <row r="1045" ht="12.75"/>
    <row r="1046" ht="12.75"/>
    <row r="1047" ht="12.75"/>
    <row r="1048" ht="12.75"/>
    <row r="1049" ht="12.75"/>
    <row r="1050" ht="12.75"/>
    <row r="1051" ht="12.75"/>
    <row r="1052" ht="12.75"/>
    <row r="1053" ht="12.75"/>
    <row r="1054" ht="12.75"/>
    <row r="1055" ht="12.75"/>
    <row r="1056" ht="12.75"/>
    <row r="1057" ht="12.75"/>
    <row r="1058" ht="12.75"/>
    <row r="1059" ht="12.75"/>
    <row r="1060" ht="12.75"/>
    <row r="1061" ht="12.75"/>
    <row r="1062" ht="12.75"/>
    <row r="1063" ht="12.75"/>
    <row r="1064" ht="12.75"/>
    <row r="1065" ht="12.75"/>
    <row r="1066" ht="12.75"/>
    <row r="1067" ht="12.75"/>
    <row r="1068" ht="12.75"/>
    <row r="1069" ht="12.75"/>
    <row r="1070" ht="12.75"/>
    <row r="1071" ht="12.75"/>
    <row r="1072" ht="12.75"/>
    <row r="1073" ht="12.75"/>
    <row r="1074" ht="12.75"/>
    <row r="1075" ht="12.75"/>
    <row r="1076" ht="12.75"/>
    <row r="1077" ht="12.75"/>
    <row r="1078" ht="12.75"/>
    <row r="1079" ht="12.75"/>
    <row r="1080" ht="12.75"/>
    <row r="1081" ht="12.75"/>
    <row r="1082" ht="12.75"/>
    <row r="1083" ht="12.75"/>
    <row r="1084" ht="12.75"/>
    <row r="1085" ht="12.75"/>
    <row r="1086" ht="12.75"/>
    <row r="1087" ht="12.75"/>
    <row r="1088" ht="12.75"/>
    <row r="1089" ht="12.75"/>
    <row r="1090" ht="12.75"/>
    <row r="1091" ht="12.75"/>
    <row r="1092" ht="12.75"/>
    <row r="1093" ht="12.75"/>
    <row r="1094" ht="12.75"/>
    <row r="1095" ht="12.75"/>
    <row r="1096" ht="12.75"/>
    <row r="1097" ht="12.75"/>
    <row r="1098" ht="12.75"/>
    <row r="1099" ht="12.75"/>
    <row r="1100" ht="12.75"/>
    <row r="1101" ht="12.75"/>
    <row r="1102" ht="12.75"/>
    <row r="1103" ht="12.75"/>
    <row r="1104" ht="12.75"/>
    <row r="1105" ht="12.75"/>
    <row r="1106" ht="12.75"/>
    <row r="1107" ht="12.75"/>
    <row r="1108" ht="12.75"/>
    <row r="1109" ht="12.75"/>
    <row r="1110" ht="12.75"/>
    <row r="1111" ht="12.75"/>
    <row r="1112" ht="12.75"/>
    <row r="1113" ht="12.75"/>
    <row r="1114" ht="12.75"/>
    <row r="1115" ht="12.75"/>
    <row r="1116" ht="12.75"/>
    <row r="1117" ht="12.75"/>
    <row r="1118" ht="12.75"/>
    <row r="1119" ht="12.75"/>
    <row r="1120" ht="12.75"/>
    <row r="1121" ht="12.75"/>
    <row r="1122" ht="12.75"/>
    <row r="1123" ht="12.75"/>
    <row r="1124" ht="12.75"/>
    <row r="1125" ht="12.75"/>
    <row r="1126" ht="12.75"/>
    <row r="1127" ht="12.75"/>
    <row r="1128" ht="12.75"/>
    <row r="1129" ht="12.75"/>
    <row r="1130" ht="12.75"/>
    <row r="1131" ht="12.75"/>
    <row r="1132" ht="12.75"/>
    <row r="1133" ht="12.75"/>
    <row r="1134" ht="12.75"/>
    <row r="1135" ht="12.75"/>
    <row r="1136" ht="12.75"/>
    <row r="1137" ht="12.75"/>
    <row r="1138" ht="12.75"/>
    <row r="1139" ht="12.75"/>
    <row r="1140" ht="12.75"/>
    <row r="1141" ht="12.75"/>
    <row r="1142" ht="12.75"/>
    <row r="1143" ht="12.75"/>
    <row r="1144" ht="12.75"/>
    <row r="1145" ht="12.75"/>
    <row r="1146" ht="12.75"/>
    <row r="1147" ht="12.75"/>
    <row r="1148" ht="12.75"/>
    <row r="1149" ht="12.75"/>
    <row r="1150" ht="12.75"/>
    <row r="1151" ht="12.75"/>
    <row r="1152" ht="12.75"/>
    <row r="1153" ht="12.75"/>
    <row r="1154" ht="12.75"/>
    <row r="1155" ht="12.75"/>
    <row r="1156" ht="12.75"/>
    <row r="1157" ht="12.75"/>
    <row r="1158" ht="12.75"/>
    <row r="1159" ht="12.75"/>
    <row r="1160" ht="12.75"/>
    <row r="1161" ht="12.75"/>
    <row r="1162" ht="12.75"/>
    <row r="1163" ht="12.75"/>
    <row r="1164" ht="12.75"/>
    <row r="1165" ht="12.75"/>
    <row r="1166" ht="12.75"/>
    <row r="1167" ht="12.75"/>
    <row r="1168" ht="12.75"/>
    <row r="1169" ht="12.75"/>
    <row r="1170" ht="12.75"/>
    <row r="1171" ht="12.75"/>
    <row r="1172" ht="12.75"/>
    <row r="1173" ht="12.75"/>
    <row r="1174" ht="12.75"/>
    <row r="1175" ht="12.75"/>
    <row r="1176" ht="12.75"/>
    <row r="1177" ht="12.75"/>
    <row r="1178" ht="12.75"/>
    <row r="1179" ht="12.75"/>
    <row r="1180" ht="12.75"/>
    <row r="1181" ht="12.75"/>
    <row r="1182" ht="12.75"/>
    <row r="1183" ht="12.75"/>
    <row r="1184" ht="12.75"/>
    <row r="1185" ht="12.75"/>
    <row r="1186" ht="12.75"/>
    <row r="1187" ht="12.75"/>
    <row r="1188" ht="12.75"/>
    <row r="1189" ht="12.75"/>
    <row r="1190" ht="12.75"/>
    <row r="1191" ht="12.75"/>
    <row r="1192" ht="12.75"/>
    <row r="1193" ht="12.75"/>
    <row r="1194" ht="12.75"/>
    <row r="1195" ht="12.75"/>
    <row r="1196" ht="12.75"/>
    <row r="1197" ht="12.75"/>
    <row r="1198" ht="12.75"/>
    <row r="1199" ht="12.75"/>
    <row r="1200" ht="12.75"/>
    <row r="1201" ht="12.75"/>
    <row r="1202" ht="12.75"/>
    <row r="1203" ht="12.75"/>
    <row r="1204" ht="12.75"/>
    <row r="1205" ht="12.75"/>
    <row r="1206" ht="12.75"/>
    <row r="1207" ht="12.75"/>
    <row r="1208" ht="12.75"/>
    <row r="1209" ht="12.75"/>
    <row r="1210" ht="12.75"/>
    <row r="1211" ht="12.75"/>
    <row r="1212" ht="12.75"/>
    <row r="1213" ht="12.75"/>
    <row r="1214" ht="12.75"/>
    <row r="1215" ht="12.75"/>
    <row r="1216" ht="12.75"/>
    <row r="1217" ht="12.75"/>
    <row r="1218" ht="12.75"/>
    <row r="1219" ht="12.75"/>
    <row r="1220" ht="12.75"/>
    <row r="1221" ht="12.75"/>
    <row r="1222" ht="12.75"/>
    <row r="1223" ht="12.75"/>
    <row r="1224" ht="12.75"/>
    <row r="1225" ht="12.75"/>
    <row r="1226" ht="12.75"/>
    <row r="1227" ht="12.75"/>
    <row r="1228" ht="12.75"/>
    <row r="1229" ht="12.75"/>
    <row r="1230" ht="12.75"/>
    <row r="1231" ht="12.75"/>
    <row r="1232" ht="12.75"/>
    <row r="1233" ht="12.75"/>
    <row r="1234" ht="12.75"/>
    <row r="1235" ht="12.75"/>
    <row r="1236" ht="12.75"/>
    <row r="1237" ht="12.75"/>
    <row r="1238" ht="12.75"/>
    <row r="1239" ht="12.75"/>
    <row r="1240" ht="12.75"/>
    <row r="1241" ht="12.75"/>
    <row r="1242" ht="12.75"/>
    <row r="1243" ht="12.75"/>
    <row r="1244" ht="12.75"/>
    <row r="1245" ht="12.75"/>
    <row r="1246" ht="12.75"/>
    <row r="1247" ht="12.75"/>
    <row r="1248" ht="12.75"/>
    <row r="1249" ht="12.75"/>
    <row r="1250" ht="12.75"/>
    <row r="1251" ht="12.75"/>
    <row r="1252" ht="12.75"/>
    <row r="1253" ht="12.75"/>
    <row r="1254" ht="12.75"/>
    <row r="1255" ht="12.75"/>
    <row r="1256" ht="12.75"/>
    <row r="1257" ht="12.75"/>
    <row r="1258" ht="12.75"/>
    <row r="1259" ht="12.75"/>
    <row r="1260" ht="12.75"/>
    <row r="1261" ht="12.75"/>
    <row r="1262" ht="12.75"/>
    <row r="1263" ht="12.75"/>
    <row r="1264" ht="12.75"/>
    <row r="1265" ht="12.75"/>
    <row r="1266" ht="12.75"/>
    <row r="1267" ht="12.75"/>
    <row r="1268" ht="12.75"/>
    <row r="1269" ht="12.75"/>
    <row r="1270" ht="12.75"/>
    <row r="1271" ht="12.75"/>
    <row r="1272" ht="12.75"/>
    <row r="1273" ht="12.75"/>
    <row r="1274" ht="12.75"/>
    <row r="1275" ht="12.75"/>
    <row r="1276" ht="12.75"/>
    <row r="1277" ht="12.75"/>
    <row r="1278" ht="12.75"/>
    <row r="1279" ht="12.75"/>
    <row r="1280" ht="12.75"/>
    <row r="1281" ht="12.75"/>
    <row r="1282" ht="12.75"/>
    <row r="1283" ht="12.75"/>
    <row r="1284" ht="12.75"/>
    <row r="1285" ht="12.75"/>
    <row r="1286" ht="12.75"/>
    <row r="1287" ht="12.75"/>
    <row r="1288" ht="12.75"/>
    <row r="1289" ht="12.75"/>
    <row r="1290" ht="12.75"/>
    <row r="1291" ht="12.75"/>
    <row r="1292" ht="12.75"/>
    <row r="1293" ht="12.75"/>
    <row r="1294" ht="12.75"/>
    <row r="1295" ht="12.75"/>
    <row r="1296" ht="12.75"/>
    <row r="1297" ht="12.75"/>
    <row r="1298" ht="12.75"/>
    <row r="1299" ht="12.75"/>
    <row r="1300" ht="12.75"/>
    <row r="1301" ht="12.75"/>
    <row r="1302" ht="12.75"/>
    <row r="1303" ht="12.75"/>
    <row r="1304" ht="12.75"/>
    <row r="1305" ht="12.75"/>
    <row r="1306" ht="12.75"/>
    <row r="1307" ht="12.75"/>
    <row r="1308" ht="12.75"/>
    <row r="1309" ht="12.75"/>
    <row r="1310" ht="12.75"/>
    <row r="1311" ht="12.75"/>
    <row r="1312" ht="12.75"/>
    <row r="1313" ht="12.75"/>
    <row r="1314" ht="12.75"/>
    <row r="1315" ht="12.75"/>
    <row r="1316" ht="12.75"/>
    <row r="1317" ht="12.75"/>
    <row r="1318" ht="12.75"/>
    <row r="1319" ht="12.75"/>
    <row r="1320" ht="12.75"/>
    <row r="1321" ht="12.75"/>
    <row r="1322" ht="12.75"/>
    <row r="1323" ht="12.75"/>
    <row r="1324" ht="12.75"/>
    <row r="1325" ht="12.75"/>
    <row r="1326" ht="12.75"/>
    <row r="1327" ht="12.75"/>
    <row r="1328" ht="12.75"/>
    <row r="1329" ht="12.75"/>
    <row r="1330" ht="12.75"/>
    <row r="1331" ht="12.75"/>
    <row r="1332" ht="12.75"/>
    <row r="1333" ht="12.75"/>
    <row r="1334" ht="12.75"/>
    <row r="1335" ht="12.75"/>
    <row r="1336" ht="12.75"/>
    <row r="1337" ht="12.75"/>
    <row r="1338" ht="12.75"/>
    <row r="1339" ht="12.75"/>
    <row r="1340" ht="12.75"/>
    <row r="1341" ht="12.75"/>
    <row r="1342" ht="12.75"/>
    <row r="1343" ht="12.75"/>
    <row r="1344" ht="12.75"/>
    <row r="1345" ht="12.75"/>
    <row r="1346" ht="12.75"/>
    <row r="1347" ht="12.75"/>
    <row r="1348" ht="12.75"/>
    <row r="1349" ht="12.75"/>
    <row r="1350" ht="12.75"/>
    <row r="1351" ht="12.75"/>
    <row r="1352" ht="12.75"/>
    <row r="1353" ht="12.75"/>
    <row r="1354" ht="12.75"/>
    <row r="1355" ht="12.75"/>
    <row r="1356" ht="12.75"/>
    <row r="1357" ht="12.75"/>
    <row r="1358" ht="12.75"/>
    <row r="1359" ht="12.75"/>
    <row r="1360" ht="12.75"/>
    <row r="1361" ht="12.75"/>
    <row r="1362" ht="12.75"/>
    <row r="1363" ht="12.75"/>
    <row r="1364" ht="12.75"/>
    <row r="1365" ht="12.75"/>
    <row r="1366" ht="12.75"/>
    <row r="1367" ht="12.75"/>
    <row r="1368" ht="12.75"/>
    <row r="1369" ht="12.75"/>
    <row r="1370" ht="12.75"/>
    <row r="1371" ht="12.75"/>
    <row r="1372" ht="12.75"/>
    <row r="1373" ht="12.75"/>
    <row r="1374" ht="12.75"/>
    <row r="1375" ht="12.75"/>
    <row r="1376" ht="12.75"/>
    <row r="1377" ht="12.75"/>
    <row r="1378" ht="12.75"/>
    <row r="1379" ht="12.75"/>
    <row r="1380" ht="12.75"/>
    <row r="1381" ht="12.75"/>
    <row r="1382" ht="12.75"/>
    <row r="1383" ht="12.75"/>
    <row r="1384" ht="12.75"/>
    <row r="1385" ht="12.75"/>
    <row r="1386" ht="12.75"/>
    <row r="1387" ht="12.75"/>
    <row r="1388" ht="12.75"/>
    <row r="1389" ht="12.75"/>
    <row r="1390" ht="12.75"/>
    <row r="1391" ht="12.75"/>
    <row r="1392" ht="12.75"/>
    <row r="1393" ht="12.75"/>
    <row r="1394" ht="12.75"/>
    <row r="1395" ht="12.75"/>
    <row r="1396" ht="12.75"/>
    <row r="1397" ht="12.75"/>
    <row r="1398" ht="12.75"/>
    <row r="1399" ht="12.75"/>
    <row r="1400" ht="12.75"/>
    <row r="1401" ht="12.75"/>
    <row r="1402" ht="12.75"/>
    <row r="1403" ht="12.75"/>
    <row r="1404" ht="12.75"/>
    <row r="1405" ht="12.75"/>
    <row r="1406" ht="12.75"/>
    <row r="1407" ht="12.75"/>
    <row r="1408" ht="12.75"/>
    <row r="1409" ht="12.75"/>
    <row r="1410" ht="12.75"/>
    <row r="1411" ht="12.75"/>
    <row r="1412" ht="12.75"/>
    <row r="1413" ht="12.75"/>
    <row r="1414" ht="12.75"/>
    <row r="1415" ht="12.75"/>
    <row r="1416" ht="12.75"/>
    <row r="1417" ht="12.75"/>
    <row r="1418" ht="12.75"/>
    <row r="1419" ht="12.75"/>
    <row r="1420" ht="12.75"/>
    <row r="1421" ht="12.75"/>
    <row r="1422" ht="12.75"/>
    <row r="1423" ht="12.75"/>
    <row r="1424" ht="12.75"/>
    <row r="1425" ht="12.75"/>
    <row r="1426" ht="12.75"/>
    <row r="1427" ht="12.75"/>
    <row r="1428" ht="12.75"/>
    <row r="1429" ht="12.75"/>
    <row r="1430" ht="12.75"/>
    <row r="1431" ht="12.75"/>
    <row r="1432" ht="12.75"/>
    <row r="1433" ht="12.75"/>
    <row r="1434" ht="12.75"/>
    <row r="1435" ht="12.75"/>
    <row r="1436" ht="12.75"/>
    <row r="1437" ht="12.75"/>
    <row r="1438" ht="12.75"/>
    <row r="1439" ht="12.75"/>
    <row r="1440" ht="12.75"/>
    <row r="1441" ht="12.75"/>
    <row r="1442" ht="12.75"/>
    <row r="1443" ht="12.75"/>
    <row r="1444" ht="12.75"/>
    <row r="1445" ht="12.75"/>
    <row r="1446" ht="12.75"/>
    <row r="1447" ht="12.75"/>
    <row r="1448" ht="12.75"/>
    <row r="1449" ht="12.75"/>
    <row r="1450" ht="12.75"/>
    <row r="1451" ht="12.75"/>
    <row r="1452" ht="12.75"/>
    <row r="1453" ht="12.75"/>
    <row r="1454" ht="12.75"/>
    <row r="1455" ht="12.75"/>
    <row r="1456" ht="12.75"/>
    <row r="1457" ht="12.75"/>
    <row r="1458" ht="12.75"/>
    <row r="1459" ht="12.75"/>
    <row r="1460" ht="12.75"/>
    <row r="1461" ht="12.75"/>
    <row r="1462" ht="12.75"/>
    <row r="1463" ht="12.75"/>
    <row r="1464" ht="12.75"/>
    <row r="1465" ht="12.75"/>
    <row r="1466" ht="12.75"/>
    <row r="1467" ht="12.75"/>
    <row r="1468" ht="12.75"/>
    <row r="1469" ht="12.75"/>
    <row r="1470" ht="12.75"/>
    <row r="1471" ht="12.75"/>
    <row r="1472" ht="12.75"/>
    <row r="1473" ht="12.75"/>
    <row r="1474" ht="12.75"/>
    <row r="1475" ht="12.75"/>
    <row r="1476" ht="12.75"/>
    <row r="1477" ht="12.75"/>
    <row r="1478" ht="12.75"/>
    <row r="1479" ht="12.75"/>
    <row r="1480" ht="12.75"/>
    <row r="1481" ht="12.75"/>
    <row r="1482" ht="12.75"/>
    <row r="1483" ht="12.75"/>
    <row r="1484" ht="12.75"/>
    <row r="1485" ht="12.75"/>
    <row r="1486" ht="12.75"/>
    <row r="1487" ht="12.75"/>
    <row r="1488" ht="12.75"/>
    <row r="1489" ht="12.75"/>
    <row r="1490" ht="12.75"/>
    <row r="1491" ht="12.75"/>
    <row r="1492" ht="12.75"/>
    <row r="1493" ht="12.75"/>
    <row r="1494" ht="12.75"/>
    <row r="1495" ht="12.75"/>
    <row r="1496" ht="12.75"/>
    <row r="1497" ht="12.75"/>
    <row r="1498" ht="12.75"/>
    <row r="1499" ht="12.75"/>
    <row r="1500" ht="12.75"/>
    <row r="1501" ht="12.75"/>
    <row r="1502" ht="12.75"/>
    <row r="1503" ht="12.75"/>
    <row r="1504" ht="12.75"/>
    <row r="1505" ht="12.75"/>
    <row r="1506" ht="12.75"/>
    <row r="1507" ht="12.75"/>
    <row r="1508" ht="12.75"/>
    <row r="1509" ht="12.75"/>
    <row r="1510" ht="12.75"/>
    <row r="1511" ht="12.75"/>
    <row r="1512" ht="12.75"/>
    <row r="1513" ht="12.75"/>
    <row r="1514" ht="12.75"/>
    <row r="1515" ht="12.75"/>
    <row r="1516" ht="12.75"/>
    <row r="1517" ht="12.75"/>
    <row r="1518" ht="12.75"/>
    <row r="1519" ht="12.75"/>
    <row r="1520" ht="12.75"/>
    <row r="1521" ht="12.75"/>
    <row r="1522" ht="12.75"/>
    <row r="1523" ht="12.75"/>
    <row r="1524" ht="12.75"/>
    <row r="1525" ht="12.75"/>
    <row r="1526" ht="12.75"/>
    <row r="1527" ht="12.75"/>
    <row r="1528" ht="12.75"/>
    <row r="1529" ht="12.75"/>
    <row r="1530" ht="12.75"/>
    <row r="1531" ht="12.75"/>
    <row r="1532" ht="12.75"/>
    <row r="1533" ht="12.75"/>
    <row r="1534" ht="12.75"/>
    <row r="1535" ht="12.75"/>
    <row r="1536" ht="12.75"/>
    <row r="1537" ht="12.75"/>
    <row r="1538" ht="12.75"/>
    <row r="1539" ht="12.75"/>
    <row r="1540" ht="12.75"/>
    <row r="1541" ht="12.75"/>
    <row r="1542" ht="12.75"/>
    <row r="1543" ht="12.75"/>
    <row r="1544" ht="12.75"/>
    <row r="1545" ht="12.75"/>
    <row r="1546" ht="12.75"/>
    <row r="1547" ht="12.75"/>
    <row r="1548" ht="12.75"/>
    <row r="1549" ht="12.75"/>
    <row r="1550" ht="12.75"/>
    <row r="1551" ht="12.75"/>
    <row r="1552" ht="12.75"/>
    <row r="1553" ht="12.75"/>
    <row r="1554" ht="12.75"/>
    <row r="1555" ht="12.75"/>
    <row r="1556" ht="12.75"/>
    <row r="1557" ht="12.75"/>
    <row r="1558" ht="12.75"/>
    <row r="1559" ht="12.75"/>
    <row r="1560" ht="12.75"/>
    <row r="1561" ht="12.75"/>
    <row r="1562" ht="12.75"/>
    <row r="1563" ht="12.75"/>
    <row r="1564" ht="12.75"/>
    <row r="1565" ht="12.75"/>
    <row r="1566" ht="12.75"/>
    <row r="1567" ht="12.75"/>
    <row r="1568" ht="12.75"/>
    <row r="1569" ht="12.75"/>
    <row r="1570" ht="12.75"/>
    <row r="1571" ht="12.75"/>
    <row r="1572" ht="12.75"/>
    <row r="1573" ht="12.75"/>
    <row r="1574" ht="12.75"/>
    <row r="1575" ht="12.75"/>
    <row r="1576" ht="12.75"/>
    <row r="1577" ht="12.75"/>
    <row r="1578" ht="12.75"/>
    <row r="1579" ht="12.75"/>
    <row r="1580" ht="12.75"/>
    <row r="1581" ht="12.75"/>
    <row r="1582" ht="12.75"/>
    <row r="1583" ht="12.75"/>
    <row r="1584" ht="12.75"/>
    <row r="1585" ht="12.75"/>
    <row r="1586" ht="12.75"/>
    <row r="1587" ht="12.75"/>
    <row r="1588" ht="12.75"/>
    <row r="1589" ht="12.75"/>
    <row r="1590" ht="12.75"/>
    <row r="1591" ht="12.75"/>
    <row r="1592" ht="12.75"/>
    <row r="1593" ht="12.75"/>
    <row r="1594" ht="12.75"/>
    <row r="1595" ht="12.75"/>
    <row r="1596" ht="12.75"/>
    <row r="1597" ht="12.75"/>
    <row r="1598" ht="12.75"/>
    <row r="1599" ht="12.75"/>
    <row r="1600" ht="12.75"/>
    <row r="1601" ht="12.75"/>
    <row r="1602" ht="12.75"/>
    <row r="1603" ht="12.75"/>
    <row r="1604" ht="12.75"/>
    <row r="1605" ht="12.75"/>
    <row r="1606" ht="12.75"/>
    <row r="1607" ht="12.75"/>
    <row r="1608" ht="12.75"/>
    <row r="1609" ht="12.75"/>
    <row r="1610" ht="12.75"/>
    <row r="1611" ht="12.75"/>
    <row r="1612" ht="12.75"/>
    <row r="1613" ht="12.75"/>
    <row r="1614" ht="12.75"/>
    <row r="1615" ht="12.75"/>
    <row r="1616" ht="12.75"/>
    <row r="1617" ht="12.75"/>
    <row r="1618" ht="12.75"/>
    <row r="1619" ht="12.75"/>
    <row r="1620" ht="12.75"/>
    <row r="1621" ht="12.75"/>
    <row r="1622" ht="12.75"/>
    <row r="1623" ht="12.75"/>
    <row r="1624" ht="12.75"/>
    <row r="1625" ht="12.75"/>
    <row r="1626" ht="12.75"/>
    <row r="1627" ht="12.75"/>
    <row r="1628" ht="12.75"/>
    <row r="1629" ht="12.75"/>
    <row r="1630" ht="12.75"/>
    <row r="1631" ht="12.75"/>
    <row r="1632" ht="12.75"/>
    <row r="1633" ht="12.75"/>
    <row r="1634" ht="12.75"/>
    <row r="1635" ht="12.75"/>
    <row r="1636" ht="12.75"/>
    <row r="1637" ht="12.75"/>
    <row r="1638" ht="12.75"/>
    <row r="1639" ht="12.75"/>
    <row r="1640" ht="12.75"/>
    <row r="1641" ht="12.75"/>
    <row r="1642" ht="12.75"/>
    <row r="1643" ht="12.75"/>
    <row r="1644" ht="12.75"/>
    <row r="1645" ht="12.75"/>
    <row r="1646" ht="12.75"/>
    <row r="1647" ht="12.75"/>
    <row r="1648" ht="12.75"/>
    <row r="1649" ht="12.75"/>
    <row r="1650" ht="12.75"/>
    <row r="1651" ht="12.75"/>
    <row r="1652" ht="12.75"/>
    <row r="1653" ht="12.75"/>
    <row r="1654" ht="12.75"/>
    <row r="1655" ht="12.75"/>
    <row r="1656" ht="12.75"/>
    <row r="1657" ht="12.75"/>
    <row r="1658" ht="12.75"/>
    <row r="1659" ht="12.75"/>
    <row r="1660" ht="12.75"/>
    <row r="1661" ht="12.75"/>
    <row r="1662" ht="12.75"/>
    <row r="1663" ht="12.75"/>
    <row r="1664" ht="12.75"/>
    <row r="1665" ht="12.75"/>
    <row r="1666" ht="12.75"/>
    <row r="1667" ht="12.75"/>
    <row r="1668" ht="12.75"/>
    <row r="1669" ht="12.75"/>
    <row r="1670" ht="12.75"/>
    <row r="1671" ht="12.75"/>
    <row r="1672" ht="12.75"/>
    <row r="1673" ht="12.75"/>
    <row r="1674" ht="12.75"/>
    <row r="1675" ht="12.75"/>
    <row r="1676" ht="12.75"/>
    <row r="1677" ht="12.75"/>
    <row r="1678" ht="12.75"/>
    <row r="1679" ht="12.75"/>
    <row r="1680" ht="12.75"/>
    <row r="1681" ht="12.75"/>
    <row r="1682" ht="12.75"/>
    <row r="1683" ht="12.75"/>
    <row r="1684" ht="12.75"/>
    <row r="1685" ht="12.75"/>
    <row r="1686" ht="12.75"/>
    <row r="1687" ht="12.75"/>
    <row r="1688" ht="12.75"/>
    <row r="1689" ht="12.75"/>
    <row r="1690" ht="12.75"/>
    <row r="1691" ht="12.75"/>
    <row r="1692" ht="12.75"/>
    <row r="1693" ht="12.75"/>
    <row r="1694" ht="12.75"/>
    <row r="1695" ht="12.75"/>
    <row r="1696" ht="12.75"/>
    <row r="1697" ht="12.75"/>
    <row r="1698" ht="12.75"/>
    <row r="1699" ht="12.75"/>
    <row r="1700" ht="12.75"/>
    <row r="1701" ht="12.75"/>
    <row r="1702" ht="12.75"/>
    <row r="1703" ht="12.75"/>
    <row r="1704" ht="12.75"/>
    <row r="1705" ht="12.75"/>
    <row r="1706" ht="12.75"/>
    <row r="1707" ht="12.75"/>
    <row r="1708" ht="12.75"/>
    <row r="1709" ht="12.75"/>
    <row r="1710" ht="12.75"/>
    <row r="1711" ht="12.75"/>
    <row r="1712" ht="12.75"/>
    <row r="1713" ht="12.75"/>
    <row r="1714" ht="12.75"/>
    <row r="1715" ht="12.75"/>
    <row r="1716" ht="12.75"/>
    <row r="1717" ht="12.75"/>
    <row r="1718" ht="12.75"/>
    <row r="1719" ht="12.75"/>
    <row r="1720" ht="12.75"/>
    <row r="1721" ht="12.75"/>
    <row r="1722" ht="12.75"/>
    <row r="1723" ht="12.75"/>
    <row r="1724" ht="12.75"/>
    <row r="1725" ht="12.75"/>
    <row r="1726" ht="12.75"/>
    <row r="1727" ht="12.75"/>
    <row r="1728" ht="12.75"/>
    <row r="1729" ht="12.75"/>
    <row r="1730" ht="12.75"/>
    <row r="1731" ht="12.75"/>
    <row r="1732" ht="12.75"/>
    <row r="1733" ht="12.75"/>
    <row r="1734" ht="12.75"/>
    <row r="1735" ht="12.75"/>
    <row r="1736" ht="12.75"/>
    <row r="1737" ht="12.75"/>
    <row r="1738" ht="12.75"/>
    <row r="1739" ht="12.75"/>
    <row r="1740" ht="12.75"/>
    <row r="1741" ht="12.75"/>
    <row r="1742" ht="12.75"/>
    <row r="1743" ht="12.75"/>
    <row r="1744" ht="12.75"/>
    <row r="1745" ht="12.75"/>
    <row r="1746" ht="12.75"/>
    <row r="1747" ht="12.75"/>
    <row r="1748" ht="12.75"/>
    <row r="1749" ht="12.75"/>
    <row r="1750" ht="12.75"/>
    <row r="1751" ht="12.75"/>
    <row r="1752" ht="12.75"/>
    <row r="1753" ht="12.75"/>
    <row r="1754" ht="12.75"/>
    <row r="1755" ht="12.75"/>
    <row r="1756" ht="12.75"/>
    <row r="1757" ht="12.75"/>
    <row r="1758" ht="12.75"/>
    <row r="1759" ht="12.75"/>
    <row r="1760" ht="12.75"/>
    <row r="1761" ht="12.75"/>
    <row r="1762" ht="12.75"/>
    <row r="1763" ht="12.75"/>
    <row r="1764" ht="12.75"/>
    <row r="1765" ht="12.75"/>
    <row r="1766" ht="12.75"/>
    <row r="1767" ht="12.75"/>
    <row r="1768" ht="12.75"/>
    <row r="1769" ht="12.75"/>
    <row r="1770" ht="12.75"/>
    <row r="1771" ht="12.75"/>
    <row r="1772" ht="12.75"/>
    <row r="1773" ht="12.75"/>
    <row r="1774" ht="12.75"/>
    <row r="1775" ht="12.75"/>
    <row r="1776" ht="12.75"/>
    <row r="1777" ht="12.75"/>
    <row r="1778" ht="12.75"/>
    <row r="1779" ht="12.75"/>
    <row r="1780" ht="12.75"/>
    <row r="1781" ht="12.75"/>
    <row r="1782" ht="12.75"/>
    <row r="1783" ht="12.75"/>
    <row r="1784" ht="12.75"/>
    <row r="1785" ht="12.75"/>
    <row r="1786" ht="12.75"/>
    <row r="1787" ht="12.75"/>
    <row r="1788" ht="12.75"/>
    <row r="1789" ht="12.75"/>
    <row r="1790" ht="12.75"/>
    <row r="1791" ht="12.75"/>
    <row r="1792" ht="12.75"/>
    <row r="1793" ht="12.75"/>
    <row r="1794" ht="12.75"/>
    <row r="1795" ht="12.75"/>
    <row r="1796" ht="12.75"/>
    <row r="1797" ht="12.75"/>
    <row r="1798" ht="12.75"/>
    <row r="1799" ht="12.75"/>
    <row r="1800" ht="12.75"/>
    <row r="1801" ht="12.75"/>
    <row r="1802" ht="12.75"/>
    <row r="1803" ht="12.75"/>
    <row r="1804" ht="12.75"/>
    <row r="1805" ht="12.75"/>
    <row r="1806" ht="12.75"/>
    <row r="1807" ht="12.75"/>
    <row r="1808" ht="12.75"/>
    <row r="1809" ht="12.75"/>
    <row r="1810" ht="12.75"/>
    <row r="1811" ht="12.75"/>
    <row r="1812" ht="12.75"/>
    <row r="1813" ht="12.75"/>
    <row r="1814" ht="12.75"/>
    <row r="1815" ht="12.75"/>
    <row r="1816" ht="12.75"/>
    <row r="1817" ht="12.75"/>
    <row r="1818" ht="12.75"/>
    <row r="1819" ht="12.75"/>
    <row r="1820" ht="12.75"/>
    <row r="1821" ht="12.75"/>
    <row r="1822" ht="12.75"/>
    <row r="1823" ht="12.75"/>
    <row r="1824" ht="12.75"/>
    <row r="1825" ht="12.75"/>
    <row r="1826" ht="12.75"/>
    <row r="1827" ht="12.75"/>
    <row r="1828" ht="12.75"/>
    <row r="1829" ht="12.75"/>
    <row r="1830" ht="12.75"/>
    <row r="1831" ht="12.75"/>
    <row r="1832" ht="12.75"/>
    <row r="1833" ht="12.75"/>
    <row r="1834" ht="12.75"/>
    <row r="1835" ht="12.75"/>
    <row r="1836" ht="12.75"/>
    <row r="1837" ht="12.75"/>
    <row r="1838" ht="12.75"/>
    <row r="1839" ht="12.75"/>
    <row r="1840" ht="12.75"/>
    <row r="1841" ht="12.75"/>
    <row r="1842" ht="12.75"/>
    <row r="1843" ht="12.75"/>
    <row r="1844" ht="12.75"/>
    <row r="1845" ht="12.75"/>
    <row r="1846" ht="12.75"/>
    <row r="1847" ht="12.75"/>
    <row r="1848" ht="12.75"/>
    <row r="1849" ht="12.75"/>
    <row r="1850" ht="12.75"/>
    <row r="1851" ht="12.75"/>
    <row r="1852" ht="12.75"/>
    <row r="1853" ht="12.75"/>
    <row r="1854" ht="12.75"/>
    <row r="1855" ht="12.75"/>
    <row r="1856" ht="12.75"/>
    <row r="1857" ht="12.75"/>
    <row r="1858" ht="12.75"/>
    <row r="1859" ht="12.75"/>
    <row r="1860" ht="12.75"/>
    <row r="1861" ht="12.75"/>
    <row r="1862" ht="12.75"/>
    <row r="1863" ht="12.75"/>
    <row r="1864" ht="12.75"/>
    <row r="1865" ht="12.75"/>
    <row r="1866" ht="12.75"/>
    <row r="1867" ht="12.75"/>
    <row r="1868" ht="12.75"/>
    <row r="1869" ht="12.75"/>
    <row r="1870" ht="12.75"/>
    <row r="1871" ht="12.75"/>
    <row r="1872" ht="12.75"/>
    <row r="1873" ht="12.75"/>
    <row r="1874" ht="12.75"/>
    <row r="1875" ht="12.75"/>
    <row r="1876" ht="12.75"/>
    <row r="1877" ht="12.75"/>
    <row r="1878" ht="12.75"/>
    <row r="1879" ht="12.75"/>
    <row r="1880" ht="12.75"/>
    <row r="1881" ht="12.75"/>
    <row r="1882" ht="12.75"/>
    <row r="1883" ht="12.75"/>
    <row r="1884" ht="12.75"/>
    <row r="1885" ht="12.75"/>
    <row r="1886" ht="12.75"/>
    <row r="1887" ht="12.75"/>
    <row r="1888" ht="12.75"/>
    <row r="1889" ht="12.75"/>
    <row r="1890" ht="12.75"/>
    <row r="1891" ht="12.75"/>
    <row r="1892" ht="12.75"/>
    <row r="1893" ht="12.75"/>
    <row r="1894" ht="12.75"/>
    <row r="1895" ht="12.75"/>
    <row r="1896" ht="12.75"/>
    <row r="1897" ht="12.75"/>
    <row r="1898" ht="12.75"/>
    <row r="1899" ht="12.75"/>
    <row r="1900" ht="12.75"/>
    <row r="1901" ht="12.75"/>
    <row r="1902" ht="12.75"/>
    <row r="1903" ht="12.75"/>
    <row r="1904" ht="12.75"/>
    <row r="1905" ht="12.75"/>
    <row r="1906" ht="12.75"/>
    <row r="1907" ht="12.75"/>
    <row r="1908" ht="12.75"/>
    <row r="1909" ht="12.75"/>
    <row r="1910" ht="12.75"/>
    <row r="1911" ht="12.75"/>
    <row r="1912" ht="12.75"/>
    <row r="1913" ht="12.75"/>
    <row r="1914" ht="12.75"/>
    <row r="1915" ht="12.75"/>
    <row r="1916" ht="12.75"/>
    <row r="1917" ht="12.75"/>
    <row r="1918" ht="12.75"/>
    <row r="1919" ht="12.75"/>
    <row r="1920" ht="12.75"/>
    <row r="1921" ht="12.75"/>
    <row r="1922" ht="12.75"/>
    <row r="1923" ht="12.75"/>
    <row r="1924" ht="12.75"/>
    <row r="1925" ht="12.75"/>
    <row r="1926" ht="12.75"/>
    <row r="1927" ht="12.75"/>
    <row r="1928" ht="12.75"/>
    <row r="1929" ht="12.75"/>
    <row r="1930" ht="12.75"/>
    <row r="1931" ht="12.75"/>
    <row r="1932" ht="12.75"/>
    <row r="1933" ht="12.75"/>
    <row r="1934" ht="12.75"/>
    <row r="1935" ht="12.75"/>
    <row r="1936" ht="12.75"/>
    <row r="1937" ht="12.75"/>
    <row r="1938" ht="12.75"/>
    <row r="1939" ht="12.75"/>
    <row r="1940" ht="12.75"/>
    <row r="1941" ht="12.75"/>
    <row r="1942" ht="12.75"/>
    <row r="1943" ht="12.75"/>
    <row r="1944" ht="12.75"/>
    <row r="1945" ht="12.75"/>
    <row r="1946" ht="12.75"/>
    <row r="1947" ht="12.75"/>
    <row r="1948" ht="12.75"/>
    <row r="1949" ht="12.75"/>
    <row r="1950" ht="12.75"/>
    <row r="1951" ht="12.75"/>
    <row r="1952" ht="12.75"/>
    <row r="1953" ht="12.75"/>
    <row r="1954" ht="12.75"/>
    <row r="1955" ht="12.75"/>
    <row r="1956" ht="12.75"/>
    <row r="1957" ht="12.75"/>
    <row r="1958" ht="12.75"/>
    <row r="1959" ht="12.75"/>
    <row r="1960" ht="12.75"/>
    <row r="1961" ht="12.75"/>
    <row r="1962" ht="12.75"/>
    <row r="1963" ht="12.75"/>
    <row r="1964" ht="12.75"/>
    <row r="1965" ht="12.75"/>
    <row r="1966" ht="12.75"/>
    <row r="1967" ht="12.75"/>
    <row r="1968" ht="12.75"/>
    <row r="1969" ht="12.75"/>
    <row r="1970" ht="12.75"/>
    <row r="1971" ht="12.75"/>
    <row r="1972" ht="12.75"/>
    <row r="1973" ht="12.75"/>
    <row r="1974" ht="12.75"/>
    <row r="1975" ht="12.75"/>
    <row r="1976" ht="12.75"/>
    <row r="1977" ht="12.75"/>
    <row r="1978" ht="12.75"/>
    <row r="1979" ht="12.75"/>
    <row r="1980" ht="12.75"/>
    <row r="1981" ht="12.75"/>
    <row r="1982" ht="12.75"/>
    <row r="1983" ht="12.75"/>
    <row r="1984" ht="12.75"/>
    <row r="1985" ht="12.75"/>
    <row r="1986" ht="12.75"/>
    <row r="1987" ht="12.75"/>
    <row r="1988" ht="12.75"/>
    <row r="1989" ht="12.75"/>
    <row r="1990" ht="12.75"/>
    <row r="1991" ht="12.75"/>
    <row r="1992" ht="12.75"/>
    <row r="1993" ht="12.75"/>
    <row r="1994" ht="12.75"/>
    <row r="1995" ht="12.75"/>
    <row r="1996" ht="12.75"/>
    <row r="1997" ht="12.75"/>
    <row r="1998" ht="12.75"/>
    <row r="1999" ht="12.75"/>
    <row r="2000" ht="12.75"/>
    <row r="2001" ht="12.75"/>
    <row r="2002" ht="12.75"/>
    <row r="2003" ht="12.75"/>
    <row r="2004" ht="12.75"/>
    <row r="2005" ht="12.75"/>
    <row r="2006" ht="12.75"/>
    <row r="2007" ht="12.75"/>
    <row r="2008" ht="12.75"/>
    <row r="2009" ht="12.75"/>
    <row r="2010" ht="12.75"/>
    <row r="2011" ht="12.75"/>
    <row r="2012" ht="12.75"/>
    <row r="2013" ht="12.75"/>
    <row r="2014" ht="12.75"/>
    <row r="2015" ht="12.75"/>
    <row r="2016" ht="12.75"/>
    <row r="2017" ht="12.75"/>
    <row r="2018" ht="12.75"/>
    <row r="2019" ht="12.75"/>
    <row r="2020" ht="12.75"/>
    <row r="2021" ht="12.75"/>
    <row r="2022" ht="12.75"/>
    <row r="2023" ht="12.75"/>
    <row r="2024" ht="12.75"/>
    <row r="2025" ht="12.75"/>
    <row r="2026" ht="12.75"/>
    <row r="2027" ht="12.75"/>
    <row r="2028" ht="12.75"/>
    <row r="2029" ht="12.75"/>
    <row r="2030" ht="12.75"/>
    <row r="2031" ht="12.75"/>
    <row r="2032" ht="12.75"/>
    <row r="2033" ht="12.75"/>
    <row r="2034" ht="12.75"/>
    <row r="2035" ht="12.75"/>
    <row r="2036" ht="12.75"/>
    <row r="2037" ht="12.75"/>
    <row r="2038" ht="12.75"/>
    <row r="2039" ht="12.75"/>
    <row r="2040" ht="12.75"/>
    <row r="2041" ht="12.75"/>
    <row r="2042" ht="12.75"/>
    <row r="2043" ht="12.75"/>
    <row r="2044" ht="12.75"/>
    <row r="2045" ht="12.75"/>
    <row r="2046" ht="12.75"/>
    <row r="2047" ht="12.75"/>
    <row r="2048" ht="12.75"/>
    <row r="2049" ht="12.75"/>
    <row r="2050" ht="12.75"/>
    <row r="2051" ht="12.75"/>
    <row r="2052" ht="12.75"/>
    <row r="2053" ht="12.75"/>
    <row r="2054" ht="12.75"/>
    <row r="2055" ht="12.75"/>
    <row r="2056" ht="12.75"/>
    <row r="2057" ht="12.75"/>
    <row r="2058" ht="12.75"/>
    <row r="2059" ht="12.75"/>
    <row r="2060" ht="12.75"/>
    <row r="2061" ht="12.75"/>
    <row r="2062" ht="12.75"/>
    <row r="2063" ht="12.75"/>
    <row r="2064" ht="12.75"/>
    <row r="2065" ht="12.75"/>
    <row r="2066" ht="12.75"/>
    <row r="2067" ht="12.75"/>
    <row r="2068" ht="12.75"/>
    <row r="2069" ht="12.75"/>
    <row r="2070" ht="12.75"/>
    <row r="2071" ht="12.75"/>
    <row r="2072" ht="12.75"/>
    <row r="2073" ht="12.75"/>
    <row r="2074" ht="12.75"/>
    <row r="2075" ht="12.75"/>
    <row r="2076" ht="12.75"/>
    <row r="2077" ht="12.75"/>
    <row r="2078" ht="12.75"/>
    <row r="2079" ht="12.75"/>
    <row r="2080" ht="12.75"/>
    <row r="2081" ht="12.75"/>
    <row r="2082" ht="12.75"/>
    <row r="2083" ht="12.75"/>
    <row r="2084" ht="12.75"/>
    <row r="2085" ht="12.75"/>
    <row r="2086" ht="12.75"/>
    <row r="2087" ht="12.75"/>
    <row r="2088" ht="12.75"/>
    <row r="2089" ht="12.75"/>
    <row r="2090" ht="12.75"/>
    <row r="2091" ht="12.75"/>
    <row r="2092" ht="12.75"/>
    <row r="2093" ht="12.75"/>
    <row r="2094" ht="12.75"/>
    <row r="2095" ht="12.75"/>
    <row r="2096" ht="12.75"/>
    <row r="2097" ht="12.75"/>
    <row r="2098" ht="12.75"/>
    <row r="2099" ht="12.75"/>
    <row r="2100" ht="12.75"/>
    <row r="2101" ht="12.75"/>
    <row r="2102" ht="12.75"/>
    <row r="2103" ht="12.75"/>
    <row r="2104" ht="12.75"/>
    <row r="2105" ht="12.75"/>
    <row r="2106" ht="12.75"/>
    <row r="2107" ht="12.75"/>
    <row r="2108" ht="12.75"/>
    <row r="2109" ht="12.75"/>
    <row r="2110" ht="12.75"/>
    <row r="2111" ht="12.75"/>
    <row r="2112" ht="12.75"/>
    <row r="2113" ht="12.75"/>
    <row r="2114" ht="12.75"/>
    <row r="2115" ht="12.75"/>
    <row r="2116" ht="12.75"/>
    <row r="2117" ht="12.75"/>
    <row r="2118" ht="12.75"/>
    <row r="2119" ht="12.75"/>
    <row r="2120" ht="12.75"/>
    <row r="2121" ht="12.75"/>
    <row r="2122" ht="12.75"/>
    <row r="2123" ht="12.75"/>
    <row r="2124" ht="12.75"/>
    <row r="2125" ht="12.75"/>
    <row r="2126" ht="12.75"/>
    <row r="2127" ht="12.75"/>
    <row r="2128" ht="12.75"/>
    <row r="2129" ht="12.75"/>
    <row r="2130" ht="12.75"/>
    <row r="2131" ht="12.75"/>
    <row r="2132" ht="12.75"/>
    <row r="2133" ht="12.75"/>
    <row r="2134" ht="12.75"/>
    <row r="2135" ht="12.75"/>
    <row r="2136" ht="12.75"/>
    <row r="2137" ht="12.75"/>
    <row r="2138" ht="12.75"/>
    <row r="2139" ht="12.75"/>
    <row r="2140" ht="12.75"/>
    <row r="2141" ht="12.75"/>
    <row r="2142" ht="12.75"/>
    <row r="2143" ht="12.75"/>
    <row r="2144" ht="12.75"/>
    <row r="2145" ht="12.75"/>
    <row r="2146" ht="12.75"/>
    <row r="2147" ht="12.75"/>
    <row r="2148" ht="12.75"/>
    <row r="2149" ht="12.75"/>
    <row r="2150" ht="12.75"/>
    <row r="2151" ht="12.75"/>
    <row r="2152" ht="12.75"/>
    <row r="2153" ht="12.75"/>
    <row r="2154" ht="12.75"/>
    <row r="2155" ht="12.75"/>
    <row r="2156" ht="12.75"/>
    <row r="2157" ht="12.75"/>
    <row r="2158" ht="12.75"/>
    <row r="2159" ht="12.75"/>
    <row r="2160" ht="12.75"/>
    <row r="2161" ht="12.75"/>
    <row r="2162" ht="12.75"/>
    <row r="2163" ht="12.75"/>
    <row r="2164" ht="12.75"/>
    <row r="2165" ht="12.75"/>
    <row r="2166" ht="12.75"/>
    <row r="2167" ht="12.75"/>
    <row r="2168" ht="12.75"/>
    <row r="2169" ht="12.75"/>
    <row r="2170" ht="12.75"/>
    <row r="2171" ht="12.75"/>
    <row r="2172" ht="12.75"/>
    <row r="2173" ht="12.75"/>
    <row r="2174" ht="12.75"/>
    <row r="2175" ht="12.75"/>
    <row r="2176" ht="12.75"/>
    <row r="2177" ht="12.75"/>
    <row r="2178" ht="12.75"/>
    <row r="2179" ht="12.75"/>
    <row r="2180" ht="12.75"/>
    <row r="2181" ht="12.75"/>
    <row r="2182" ht="12.75"/>
    <row r="2183" ht="12.75"/>
    <row r="2184" ht="12.75"/>
    <row r="2185" ht="12.75"/>
    <row r="2186" ht="12.75"/>
    <row r="2187" ht="12.75"/>
    <row r="2188" ht="12.75"/>
    <row r="2189" ht="12.75"/>
    <row r="2190" ht="12.75"/>
    <row r="2191" ht="12.75"/>
    <row r="2192" ht="12.75"/>
    <row r="2193" ht="12.75"/>
    <row r="2194" ht="12.75"/>
    <row r="2195" ht="12.75"/>
    <row r="2196" ht="12.75"/>
    <row r="2197" ht="12.75"/>
    <row r="2198" ht="12.75"/>
    <row r="2199" ht="12.75"/>
    <row r="2200" ht="12.75"/>
    <row r="2201" ht="12.75"/>
    <row r="2202" ht="12.75"/>
    <row r="2203" ht="12.75"/>
    <row r="2204" ht="12.75"/>
    <row r="2205" ht="12.75"/>
    <row r="2206" ht="12.75"/>
    <row r="2207" ht="12.75"/>
    <row r="2208" ht="12.75"/>
    <row r="2209" ht="12.75"/>
    <row r="2210" ht="12.75"/>
    <row r="2211" ht="12.75"/>
    <row r="2212" ht="12.75"/>
    <row r="2213" ht="12.75"/>
    <row r="2214" ht="12.75"/>
    <row r="2215" ht="12.75"/>
    <row r="2216" ht="12.75"/>
    <row r="2217" ht="12.75"/>
    <row r="2218" ht="12.75"/>
    <row r="2219" ht="12.75"/>
    <row r="2220" ht="12.75"/>
    <row r="2221" ht="12.75"/>
    <row r="2222" ht="12.75"/>
    <row r="2223" ht="12.75"/>
    <row r="2224" ht="12.75"/>
    <row r="2225" ht="12.75"/>
    <row r="2226" ht="12.75"/>
    <row r="2227" ht="12.75"/>
    <row r="2228" ht="12.75"/>
    <row r="2229" ht="12.75"/>
    <row r="2230" ht="12.75"/>
    <row r="2231" ht="12.75"/>
    <row r="2232" ht="12.75"/>
    <row r="2233" ht="12.75"/>
    <row r="2234" ht="12.75"/>
    <row r="2235" ht="12.75"/>
    <row r="2236" ht="12.75"/>
    <row r="2237" ht="12.75"/>
    <row r="2238" ht="12.75"/>
    <row r="2239" ht="12.75"/>
    <row r="2240" ht="12.75"/>
    <row r="2241" ht="12.75"/>
    <row r="2242" ht="12.75"/>
    <row r="2243" ht="12.75"/>
    <row r="2244" ht="12.75"/>
    <row r="2245" ht="12.75"/>
    <row r="2246" ht="12.75"/>
    <row r="2247" ht="12.75"/>
    <row r="2248" ht="12.75"/>
    <row r="2249" ht="12.75"/>
    <row r="2250" ht="12.75"/>
    <row r="2251" ht="12.75"/>
    <row r="2252" ht="12.75"/>
    <row r="2253" ht="12.75"/>
    <row r="2254" ht="12.75"/>
    <row r="2255" ht="12.75"/>
    <row r="2256" ht="12.75"/>
    <row r="2257" ht="12.75"/>
    <row r="2258" ht="12.75"/>
    <row r="2259" ht="12.75"/>
    <row r="2260" ht="12.75"/>
    <row r="2261" ht="12.75"/>
    <row r="2262" ht="12.75"/>
    <row r="2263" ht="12.75"/>
    <row r="2264" ht="12.75"/>
    <row r="2265" ht="12.75"/>
    <row r="2266" ht="12.75"/>
    <row r="2267" ht="12.75"/>
    <row r="2268" ht="12.75"/>
    <row r="2269" ht="12.75"/>
    <row r="2270" ht="12.75"/>
    <row r="2271" ht="12.75"/>
    <row r="2272" ht="12.75"/>
    <row r="2273" ht="12.75"/>
    <row r="2274" ht="12.75"/>
    <row r="2275" ht="12.75"/>
    <row r="2276" ht="12.75"/>
    <row r="2277" ht="12.75"/>
    <row r="2278" ht="12.75"/>
    <row r="2279" ht="12.75"/>
    <row r="2280" ht="12.75"/>
    <row r="2281" ht="12.75"/>
    <row r="2282" ht="12.75"/>
    <row r="2283" ht="12.75"/>
    <row r="2284" ht="12.75"/>
    <row r="2285" ht="12.75"/>
    <row r="2286" ht="12.75"/>
    <row r="2287" ht="12.75"/>
    <row r="2288" ht="12.75"/>
    <row r="2289" ht="12.75"/>
    <row r="2290" ht="12.75"/>
    <row r="2291" ht="12.75"/>
    <row r="2292" ht="12.75"/>
    <row r="2293" ht="12.75"/>
    <row r="2294" ht="12.75"/>
    <row r="2295" ht="12.75"/>
    <row r="2296" ht="12.75"/>
    <row r="2297" ht="12.75"/>
    <row r="2298" ht="12.75"/>
    <row r="2299" ht="12.75"/>
    <row r="2300" ht="12.75"/>
    <row r="2301" ht="12.75"/>
    <row r="2302" ht="12.75"/>
    <row r="2303" ht="12.75"/>
    <row r="2304" ht="12.75"/>
    <row r="2305" ht="12.75"/>
    <row r="2306" ht="12.75"/>
    <row r="2307" ht="12.75"/>
    <row r="2308" ht="12.75"/>
    <row r="2309" ht="12.75"/>
    <row r="2310" ht="12.75"/>
    <row r="2311" ht="12.75"/>
    <row r="2312" ht="12.75"/>
    <row r="2313" ht="12.75"/>
    <row r="2314" ht="12.75"/>
    <row r="2315" ht="12.75"/>
    <row r="2316" ht="12.75"/>
    <row r="2317" ht="12.75"/>
    <row r="2318" ht="12.75"/>
    <row r="2319" ht="12.75"/>
    <row r="2320" ht="12.75"/>
    <row r="2321" ht="12.75"/>
    <row r="2322" ht="12.75"/>
    <row r="2323" ht="12.75"/>
    <row r="2324" ht="12.75"/>
    <row r="2325" ht="12.75"/>
    <row r="2326" ht="12.75"/>
    <row r="2327" ht="12.75"/>
    <row r="2328" ht="12.75"/>
    <row r="2329" ht="12.75"/>
    <row r="2330" ht="12.75"/>
    <row r="2331" ht="12.75"/>
    <row r="2332" ht="12.75"/>
    <row r="2333" ht="12.75"/>
    <row r="2334" ht="12.75"/>
    <row r="2335" ht="12.75"/>
    <row r="2336" ht="12.75"/>
    <row r="2337" ht="12.75"/>
    <row r="2338" ht="12.75"/>
    <row r="2339" ht="12.75"/>
    <row r="2340" ht="12.75"/>
    <row r="2341" ht="12.75"/>
    <row r="2342" ht="12.75"/>
    <row r="2343" ht="12.75"/>
    <row r="2344" ht="12.75"/>
    <row r="2345" ht="12.75"/>
    <row r="2346" ht="12.75"/>
    <row r="2347" ht="12.75"/>
    <row r="2348" ht="12.75"/>
    <row r="2349" ht="12.75"/>
    <row r="2350" ht="12.75"/>
    <row r="2351" ht="12.75"/>
    <row r="2352" ht="12.75"/>
    <row r="2353" ht="12.75"/>
    <row r="2354" ht="12.75"/>
    <row r="2355" ht="12.75"/>
    <row r="2356" ht="12.75"/>
    <row r="2357" ht="12.75"/>
    <row r="2358" ht="12.75"/>
    <row r="2359" ht="12.75"/>
    <row r="2360" ht="12.75"/>
    <row r="2361" ht="12.75"/>
    <row r="2362" ht="12.75"/>
    <row r="2363" ht="12.75"/>
    <row r="2364" ht="12.75"/>
    <row r="2365" ht="12.75"/>
    <row r="2366" ht="12.75"/>
    <row r="2367" ht="12.75"/>
    <row r="2368" ht="12.75"/>
    <row r="2369" ht="12.75"/>
    <row r="2370" ht="12.75"/>
    <row r="2371" ht="12.75"/>
    <row r="2372" ht="12.75"/>
    <row r="2373" ht="12.75"/>
    <row r="2374" ht="12.75"/>
    <row r="2375" ht="12.75"/>
    <row r="2376" ht="12.75"/>
    <row r="2377" ht="12.75"/>
    <row r="2378" ht="12.75"/>
    <row r="2379" ht="12.75"/>
    <row r="2380" ht="12.75"/>
    <row r="2381" ht="12.75"/>
    <row r="2382" ht="12.75"/>
    <row r="2383" ht="12.75"/>
    <row r="2384" ht="12.75"/>
    <row r="2385" ht="12.75"/>
    <row r="2386" ht="12.75"/>
    <row r="2387" ht="12.75"/>
    <row r="2388" ht="12.75"/>
    <row r="2389" ht="12.75"/>
    <row r="2390" ht="12.75"/>
    <row r="2391" ht="12.75"/>
    <row r="2392" ht="12.75"/>
    <row r="2393" ht="12.75"/>
    <row r="2394" ht="12.75"/>
    <row r="2395" ht="12.75"/>
    <row r="2396" ht="12.75"/>
    <row r="2397" ht="12.75"/>
    <row r="2398" ht="12.75"/>
    <row r="2399" ht="12.75"/>
    <row r="2400" ht="12.75"/>
    <row r="2401" ht="12.75"/>
    <row r="2402" ht="12.75"/>
    <row r="2403" ht="12.75"/>
    <row r="2404" ht="12.75"/>
    <row r="2405" ht="12.75"/>
    <row r="2406" ht="12.75"/>
    <row r="2407" ht="12.75"/>
    <row r="2408" ht="12.75"/>
    <row r="2409" ht="12.75"/>
    <row r="2410" ht="12.75"/>
    <row r="2411" ht="12.75"/>
    <row r="2412" ht="12.75"/>
    <row r="2413" ht="12.75"/>
    <row r="2414" ht="12.75"/>
    <row r="2415" ht="12.75"/>
    <row r="2416" ht="12.75"/>
    <row r="2417" ht="12.75"/>
    <row r="2418" ht="12.75"/>
    <row r="2419" ht="12.75"/>
    <row r="2420" ht="12.75"/>
    <row r="2421" ht="12.75"/>
    <row r="2422" ht="12.75"/>
    <row r="2423" ht="12.75"/>
    <row r="2424" ht="12.75"/>
    <row r="2425" ht="12.75"/>
    <row r="2426" ht="12.75"/>
    <row r="2427" ht="12.75"/>
    <row r="2428" ht="12.75"/>
    <row r="2429" ht="12.75"/>
    <row r="2430" ht="12.75"/>
    <row r="2431" ht="12.75"/>
    <row r="2432" ht="12.75"/>
    <row r="2433" ht="12.75"/>
    <row r="2434" ht="12.75"/>
    <row r="2435" ht="12.75"/>
    <row r="2436" ht="12.75"/>
    <row r="2437" ht="12.75"/>
    <row r="2438" ht="12.75"/>
    <row r="2439" ht="12.75"/>
    <row r="2440" ht="12.75"/>
    <row r="2441" ht="12.75"/>
    <row r="2442" ht="12.75"/>
    <row r="2443" ht="12.75"/>
    <row r="2444" ht="12.75"/>
    <row r="2445" ht="12.75"/>
    <row r="2446" ht="12.75"/>
    <row r="2447" ht="12.75"/>
    <row r="2448" ht="12.75"/>
    <row r="2449" ht="12.75"/>
    <row r="2450" ht="12.75"/>
    <row r="2451" ht="12.75"/>
    <row r="2452" ht="12.75"/>
    <row r="2453" ht="12.75"/>
    <row r="2454" ht="12.75"/>
    <row r="2455" ht="12.75"/>
    <row r="2456" ht="12.75"/>
    <row r="2457" ht="12.75"/>
    <row r="2458" ht="12.75"/>
    <row r="2459" ht="12.75"/>
    <row r="2460" ht="12.75"/>
    <row r="2461" ht="12.75"/>
    <row r="2462" ht="12.75"/>
    <row r="2463" ht="12.75"/>
    <row r="2464" ht="12.75"/>
    <row r="2465" ht="12.75"/>
    <row r="2466" ht="12.75"/>
    <row r="2467" ht="12.75"/>
    <row r="2468" ht="12.75"/>
    <row r="2469" ht="12.75"/>
    <row r="2470" ht="12.75"/>
    <row r="2471" ht="12.75"/>
    <row r="2472" ht="12.75"/>
    <row r="2473" ht="12.75"/>
    <row r="2474" ht="12.75"/>
    <row r="2475" ht="12.75"/>
    <row r="2476" ht="12.75"/>
    <row r="2477" ht="12.75"/>
    <row r="2478" ht="12.75"/>
    <row r="2479" ht="12.75"/>
    <row r="2480" ht="12.75"/>
    <row r="2481" ht="12.75"/>
    <row r="2482" ht="12.75"/>
    <row r="2483" ht="12.75"/>
    <row r="2484" ht="12.75"/>
    <row r="2485" ht="12.75"/>
    <row r="2486" ht="12.75"/>
    <row r="2487" ht="12.75"/>
    <row r="2488" ht="12.75"/>
    <row r="2489" ht="12.75"/>
    <row r="2490" ht="12.75"/>
    <row r="2491" ht="12.75"/>
    <row r="2492" ht="12.75"/>
    <row r="2493" ht="12.75"/>
    <row r="2494" ht="12.75"/>
    <row r="2495" ht="12.75"/>
    <row r="2496" ht="12.75"/>
    <row r="2497" ht="12.75"/>
    <row r="2498" ht="12.75"/>
    <row r="2499" ht="12.75"/>
    <row r="2500" ht="12.75"/>
    <row r="2501" ht="12.75"/>
    <row r="2502" ht="12.75"/>
    <row r="2503" ht="12.75"/>
    <row r="2504" ht="12.75"/>
    <row r="2505" ht="12.75"/>
    <row r="2506" ht="12.75"/>
    <row r="2507" ht="12.75"/>
    <row r="2508" ht="12.75"/>
    <row r="2509" ht="12.75"/>
    <row r="2510" ht="12.75"/>
    <row r="2511" ht="12.75"/>
    <row r="2512" ht="12.75"/>
    <row r="2513" ht="12.75"/>
    <row r="2514" ht="12.75"/>
    <row r="2515" ht="12.75"/>
    <row r="2516" ht="12.75"/>
    <row r="2517" ht="12.75"/>
    <row r="2518" ht="12.75"/>
    <row r="2519" ht="12.75"/>
    <row r="2520" ht="12.75"/>
    <row r="2521" ht="12.75"/>
    <row r="2522" ht="12.75"/>
    <row r="2523" ht="12.75"/>
    <row r="2524" ht="12.75"/>
    <row r="2525" ht="12.75"/>
    <row r="2526" ht="12.75"/>
    <row r="2527" ht="12.75"/>
    <row r="2528" ht="12.75"/>
    <row r="2529" ht="12.75"/>
    <row r="2530" ht="12.75"/>
    <row r="2531" ht="12.75"/>
    <row r="2532" ht="12.75"/>
    <row r="2533" ht="12.75"/>
    <row r="2534" ht="12.75"/>
    <row r="2535" ht="12.75"/>
    <row r="2536" ht="12.75"/>
    <row r="2537" ht="12.75"/>
    <row r="2538" ht="12.75"/>
    <row r="2539" ht="12.75"/>
    <row r="2540" ht="12.75"/>
    <row r="2541" ht="12.75"/>
    <row r="2542" ht="12.75"/>
    <row r="2543" ht="12.75"/>
    <row r="2544" ht="12.75"/>
    <row r="2545" ht="12.75"/>
    <row r="2546" ht="12.75"/>
    <row r="2547" ht="12.75"/>
    <row r="2548" ht="12.75"/>
    <row r="2549" ht="12.75"/>
    <row r="2550" ht="12.75"/>
    <row r="2551" ht="12.75"/>
    <row r="2552" ht="12.75"/>
    <row r="2553" ht="12.75"/>
    <row r="2554" ht="12.75"/>
    <row r="2555" ht="12.75"/>
    <row r="2556" ht="12.75"/>
    <row r="2557" ht="12.75"/>
    <row r="2558" ht="12.75"/>
    <row r="2559" ht="12.75"/>
    <row r="2560" ht="12.75"/>
    <row r="2561" ht="12.75"/>
    <row r="2562" ht="12.75"/>
    <row r="2563" ht="12.75"/>
    <row r="2564" ht="12.75"/>
    <row r="2565" ht="12.75"/>
    <row r="2566" ht="12.75"/>
    <row r="2567" ht="12.75"/>
    <row r="2568" ht="12.75"/>
    <row r="2569" ht="12.75"/>
    <row r="2570" ht="12.75"/>
    <row r="2571" ht="12.75"/>
    <row r="2572" ht="12.75"/>
    <row r="2573" ht="12.75"/>
    <row r="2574" ht="12.75"/>
    <row r="2575" ht="12.75"/>
    <row r="2576" ht="12.75"/>
    <row r="2577" ht="12.75"/>
    <row r="2578" ht="12.75"/>
    <row r="2579" ht="12.75"/>
    <row r="2580" ht="12.75"/>
    <row r="2581" ht="12.75"/>
    <row r="2582" ht="12.75"/>
    <row r="2583" ht="12.75"/>
    <row r="2584" ht="12.75"/>
    <row r="2585" ht="12.75"/>
    <row r="2586" ht="12.75"/>
    <row r="2587" ht="12.75"/>
    <row r="2588" ht="12.75"/>
    <row r="2589" ht="12.75"/>
    <row r="2590" ht="12.75"/>
    <row r="2591" ht="12.75"/>
    <row r="2592" ht="12.75"/>
    <row r="2593" ht="12.75"/>
    <row r="2594" ht="12.75"/>
    <row r="2595" ht="12.75"/>
    <row r="2596" ht="12.75"/>
    <row r="2597" ht="12.75"/>
    <row r="2598" ht="12.75"/>
    <row r="2599" ht="12.75"/>
    <row r="2600" ht="12.75"/>
    <row r="2601" ht="12.75"/>
    <row r="2602" ht="12.75"/>
    <row r="2603" ht="12.75"/>
    <row r="2604" ht="12.75"/>
    <row r="2605" ht="12.75"/>
    <row r="2606" ht="12.75"/>
    <row r="2607" ht="12.75"/>
    <row r="2608" ht="12.75"/>
    <row r="2609" ht="12.75"/>
    <row r="2610" ht="12.75"/>
    <row r="2611" ht="12.75"/>
    <row r="2612" ht="12.75"/>
    <row r="2613" ht="12.75"/>
    <row r="2614" ht="12.75"/>
    <row r="2615" ht="12.75"/>
    <row r="2616" ht="12.75"/>
    <row r="2617" ht="12.75"/>
    <row r="2618" ht="12.75"/>
    <row r="2619" ht="12.75"/>
    <row r="2620" ht="12.75"/>
    <row r="2621" ht="12.75"/>
    <row r="2622" ht="12.75"/>
    <row r="2623" ht="12.75"/>
    <row r="2624" ht="12.75"/>
    <row r="2625" ht="12.75"/>
    <row r="2626" ht="12.75"/>
    <row r="2627" ht="12.75"/>
    <row r="2628" ht="12.75"/>
    <row r="2629" ht="12.75"/>
    <row r="2630" ht="12.75"/>
    <row r="2631" ht="12.75"/>
    <row r="2632" ht="12.75"/>
    <row r="2633" ht="12.75"/>
    <row r="2634" ht="12.75"/>
    <row r="2635" ht="12.75"/>
    <row r="2636" ht="12.75"/>
    <row r="2637" ht="12.75"/>
    <row r="2638" ht="12.75"/>
    <row r="2639" ht="12.75"/>
    <row r="2640" ht="12.75"/>
    <row r="2641" ht="12.75"/>
    <row r="2642" ht="12.75"/>
    <row r="2643" ht="12.75"/>
    <row r="2644" ht="12.75"/>
    <row r="2645" ht="12.75"/>
    <row r="2646" ht="12.75"/>
    <row r="2647" ht="12.75"/>
    <row r="2648" ht="12.75"/>
    <row r="2649" ht="12.75"/>
    <row r="2650" ht="12.75"/>
    <row r="2651" ht="12.75"/>
    <row r="2652" ht="12.75"/>
    <row r="2653" ht="12.75"/>
    <row r="2654" ht="12.75"/>
    <row r="2655" ht="12.75"/>
    <row r="2656" ht="12.75"/>
    <row r="2657" ht="12.75"/>
    <row r="2658" ht="12.75"/>
    <row r="2659" ht="12.75"/>
    <row r="2660" ht="12.75"/>
    <row r="2661" ht="12.75"/>
    <row r="2662" ht="12.75"/>
    <row r="2663" ht="12.75"/>
    <row r="2664" ht="12.75"/>
    <row r="2665" ht="12.75"/>
    <row r="2666" ht="12.75"/>
    <row r="2667" ht="12.75"/>
    <row r="2668" ht="12.75"/>
    <row r="2669" ht="12.75"/>
    <row r="2670" ht="12.75"/>
    <row r="2671" ht="12.75"/>
    <row r="2672" ht="12.75"/>
    <row r="2673" ht="12.75"/>
    <row r="2674" ht="12.75"/>
    <row r="2675" ht="12.75"/>
    <row r="2676" ht="12.75"/>
    <row r="2677" ht="12.75"/>
    <row r="2678" ht="12.75"/>
    <row r="2679" ht="12.75"/>
    <row r="2680" ht="12.75"/>
    <row r="2681" ht="12.75"/>
    <row r="2682" ht="12.75"/>
    <row r="2683" ht="12.75"/>
    <row r="2684" ht="12.75"/>
    <row r="2685" ht="12.75"/>
    <row r="2686" ht="12.75"/>
    <row r="2687" ht="12.75"/>
    <row r="2688" ht="12.75"/>
    <row r="2689" ht="12.75"/>
    <row r="2690" ht="12.75"/>
    <row r="2691" ht="12.75"/>
    <row r="2692" ht="12.75"/>
    <row r="2693" ht="12.75"/>
    <row r="2694" ht="12.75"/>
    <row r="2695" ht="12.75"/>
    <row r="2696" ht="12.75"/>
    <row r="2697" ht="12.75"/>
    <row r="2698" ht="12.75"/>
    <row r="2699" ht="12.75"/>
    <row r="2700" ht="12.75"/>
    <row r="2701" ht="12.75"/>
    <row r="2702" ht="12.75"/>
    <row r="2703" ht="12.75"/>
    <row r="2704" ht="12.75"/>
    <row r="2705" ht="12.75"/>
    <row r="2706" ht="12.75"/>
    <row r="2707" ht="12.75"/>
    <row r="2708" ht="12.75"/>
    <row r="2709" ht="12.75"/>
    <row r="2710" ht="12.75"/>
    <row r="2711" ht="12.75"/>
    <row r="2712" ht="12.75"/>
    <row r="2713" ht="12.75"/>
    <row r="2714" ht="12.75"/>
    <row r="2715" ht="12.75"/>
    <row r="2716" ht="12.75"/>
    <row r="2717" ht="12.75"/>
    <row r="2718" ht="12.75"/>
    <row r="2719" ht="12.75"/>
    <row r="2720" ht="12.75"/>
    <row r="2721" ht="12.75"/>
    <row r="2722" ht="12.75"/>
    <row r="2723" ht="12.75"/>
    <row r="2724" ht="12.75"/>
    <row r="2725" ht="12.75"/>
    <row r="2726" ht="12.75"/>
    <row r="2727" ht="12.75"/>
    <row r="2728" ht="12.75"/>
    <row r="2729" ht="12.75"/>
    <row r="2730" ht="12.75"/>
    <row r="2731" ht="12.75"/>
    <row r="2732" ht="12.75"/>
    <row r="2733" ht="12.75"/>
    <row r="2734" ht="12.75"/>
    <row r="2735" ht="12.75"/>
    <row r="2736" ht="12.75"/>
    <row r="2737" ht="12.75"/>
    <row r="2738" ht="12.75"/>
    <row r="2739" ht="12.75"/>
    <row r="2740" ht="12.75"/>
    <row r="2741" ht="12.75"/>
    <row r="2742" ht="12.75"/>
    <row r="2743" ht="12.75"/>
    <row r="2744" ht="12.75"/>
    <row r="2745" ht="12.75"/>
    <row r="2746" ht="12.75"/>
    <row r="2747" ht="12.75"/>
    <row r="2748" ht="12.75"/>
    <row r="2749" ht="12.75"/>
    <row r="2750" ht="12.75"/>
    <row r="2751" ht="12.75"/>
    <row r="2752" ht="12.75"/>
    <row r="2753" ht="12.75"/>
    <row r="2754" ht="12.75"/>
    <row r="2755" ht="12.75"/>
    <row r="2756" ht="12.75"/>
    <row r="2757" ht="12.75"/>
    <row r="2758" ht="12.75"/>
    <row r="2759" ht="12.75"/>
    <row r="2760" ht="12.75"/>
    <row r="2761" ht="12.75"/>
    <row r="2762" ht="12.75"/>
    <row r="2763" ht="12.75"/>
    <row r="2764" ht="12.75"/>
    <row r="2765" ht="12.75"/>
    <row r="2766" ht="12.75"/>
    <row r="2767" ht="12.75"/>
    <row r="2768" ht="12.75"/>
    <row r="2769" ht="12.75"/>
    <row r="2770" ht="12.75"/>
    <row r="2771" ht="12.75"/>
    <row r="2772" ht="12.75"/>
    <row r="2773" ht="12.75"/>
    <row r="2774" ht="12.75"/>
    <row r="2775" ht="12.75"/>
    <row r="2776" ht="12.75"/>
    <row r="2777" ht="12.75"/>
    <row r="2778" ht="12.75"/>
    <row r="2779" ht="12.75"/>
    <row r="2780" ht="12.75"/>
    <row r="2781" ht="12.75"/>
    <row r="2782" ht="12.75"/>
    <row r="2783" ht="12.75"/>
    <row r="2784" ht="12.75"/>
    <row r="2785" ht="12.75"/>
    <row r="2786" ht="12.75"/>
    <row r="2787" ht="12.75"/>
    <row r="2788" ht="12.75"/>
    <row r="2789" ht="12.75"/>
    <row r="2790" ht="12.75"/>
    <row r="2791" ht="12.75"/>
    <row r="2792" ht="12.75"/>
    <row r="2793" ht="12.75"/>
    <row r="2794" ht="12.75"/>
    <row r="2795" ht="12.75"/>
    <row r="2796" ht="12.75"/>
    <row r="2797" ht="12.75"/>
    <row r="2798" ht="12.75"/>
    <row r="2799" ht="12.75"/>
    <row r="2800" ht="12.75"/>
    <row r="2801" ht="12.75"/>
    <row r="2802" ht="12.75"/>
    <row r="2803" ht="12.75"/>
    <row r="2804" ht="12.75"/>
    <row r="2805" ht="12.75"/>
    <row r="2806" ht="12.75"/>
    <row r="2807" ht="12.75"/>
    <row r="2808" ht="12.75"/>
    <row r="2809" ht="12.75"/>
    <row r="2810" ht="12.75"/>
    <row r="2811" ht="12.75"/>
    <row r="2812" ht="12.75"/>
    <row r="2813" ht="12.75"/>
    <row r="2814" ht="12.75"/>
    <row r="2815" ht="12.75"/>
    <row r="2816" ht="12.75"/>
    <row r="2817" ht="12.75"/>
    <row r="2818" ht="12.75"/>
    <row r="2819" ht="12.75"/>
    <row r="2820" ht="12.75"/>
    <row r="2821" ht="12.75"/>
    <row r="2822" ht="12.75"/>
    <row r="2823" ht="12.75"/>
    <row r="2824" ht="12.75"/>
    <row r="2825" ht="12.75"/>
    <row r="2826" ht="12.75"/>
    <row r="2827" ht="12.75"/>
    <row r="2828" ht="12.75"/>
    <row r="2829" ht="12.75"/>
    <row r="2830" ht="12.75"/>
    <row r="2831" ht="12.75"/>
    <row r="2832" ht="12.75"/>
    <row r="2833" ht="12.75"/>
    <row r="2834" ht="12.75"/>
    <row r="2835" ht="12.75"/>
    <row r="2836" ht="12.75"/>
    <row r="2837" ht="12.75"/>
    <row r="2838" ht="12.75"/>
    <row r="2839" ht="12.75"/>
    <row r="2840" ht="12.75"/>
    <row r="2841" ht="12.75"/>
    <row r="2842" ht="12.75"/>
    <row r="2843" ht="12.75"/>
    <row r="2844" ht="12.75"/>
    <row r="2845" ht="12.75"/>
    <row r="2846" ht="12.75"/>
    <row r="2847" ht="12.75"/>
    <row r="2848" ht="12.75"/>
    <row r="2849" ht="12.75"/>
    <row r="2850" ht="12.75"/>
    <row r="2851" ht="12.75"/>
    <row r="2852" ht="12.75"/>
    <row r="2853" ht="12.75"/>
    <row r="2854" ht="12.75"/>
    <row r="2855" ht="12.75"/>
    <row r="2856" ht="12.75"/>
    <row r="2857" ht="12.75"/>
    <row r="2858" ht="12.75"/>
    <row r="2859" ht="12.75"/>
    <row r="2860" ht="12.75"/>
    <row r="2861" ht="12.75"/>
    <row r="2862" ht="12.75"/>
    <row r="2863" ht="12.75"/>
    <row r="2864" ht="12.75"/>
    <row r="2865" ht="12.75"/>
    <row r="2866" ht="12.75"/>
    <row r="2867" ht="12.75"/>
    <row r="2868" ht="12.75"/>
    <row r="2869" ht="12.75"/>
    <row r="2870" ht="12.75"/>
    <row r="2871" ht="12.75"/>
    <row r="2872" ht="12.75"/>
    <row r="2873" ht="12.75"/>
    <row r="2874" ht="12.75"/>
    <row r="2875" ht="12.75"/>
    <row r="2876" ht="12.75"/>
    <row r="2877" ht="12.75"/>
    <row r="2878" ht="12.75"/>
    <row r="2879" ht="12.75"/>
    <row r="2880" ht="12.75"/>
    <row r="2881" ht="12.75"/>
    <row r="2882" ht="12.75"/>
    <row r="2883" ht="12.75"/>
    <row r="2884" ht="12.75"/>
    <row r="2885" ht="12.75"/>
    <row r="2886" ht="12.75"/>
    <row r="2887" ht="12.75"/>
    <row r="2888" ht="12.75"/>
    <row r="2889" ht="12.75"/>
    <row r="2890" ht="12.75"/>
    <row r="2891" ht="12.75"/>
    <row r="2892" ht="12.75"/>
    <row r="2893" ht="12.75"/>
    <row r="2894" ht="12.75"/>
    <row r="2895" ht="12.75"/>
    <row r="2896" ht="12.75"/>
    <row r="2897" ht="12.75"/>
    <row r="2898" ht="12.75"/>
    <row r="2899" ht="12.75"/>
    <row r="2900" ht="12.75"/>
    <row r="2901" ht="12.75"/>
    <row r="2902" ht="12.75"/>
    <row r="2903" ht="12.75"/>
    <row r="2904" ht="12.75"/>
    <row r="2905" ht="12.75"/>
    <row r="2906" ht="12.75"/>
    <row r="2907" ht="12.75"/>
    <row r="2908" ht="12.75"/>
    <row r="2909" ht="12.75"/>
    <row r="2910" ht="12.75"/>
    <row r="2911" ht="12.75"/>
    <row r="2912" ht="12.75"/>
    <row r="2913" ht="12.75"/>
    <row r="2914" ht="12.75"/>
    <row r="2915" ht="12.75"/>
    <row r="2916" ht="12.75"/>
    <row r="2917" ht="12.75"/>
    <row r="2918" ht="12.75"/>
    <row r="2919" ht="12.75"/>
    <row r="2920" ht="12.75"/>
    <row r="2921" ht="12.75"/>
    <row r="2922" ht="12.75"/>
    <row r="2923" ht="12.75"/>
    <row r="2924" ht="12.75"/>
    <row r="2925" ht="12.75"/>
    <row r="2926" ht="12.75"/>
    <row r="2927" ht="12.75"/>
    <row r="2928" ht="12.75"/>
    <row r="2929" ht="12.75"/>
    <row r="2930" ht="12.75"/>
    <row r="2931" ht="12.75"/>
    <row r="2932" ht="12.75"/>
    <row r="2933" ht="12.75"/>
    <row r="2934" ht="12.75"/>
    <row r="2935" ht="12.75"/>
    <row r="2936" ht="12.75"/>
    <row r="2937" ht="12.75"/>
    <row r="2938" ht="12.75"/>
    <row r="2939" ht="12.75"/>
    <row r="2940" ht="12.75"/>
    <row r="2941" ht="12.75"/>
    <row r="2942" ht="12.75"/>
    <row r="2943" ht="12.75"/>
    <row r="2944" ht="12.75"/>
    <row r="2945" ht="12.75"/>
    <row r="2946" ht="12.75"/>
    <row r="2947" ht="12.75"/>
    <row r="2948" ht="12.75"/>
    <row r="2949" ht="12.75"/>
    <row r="2950" ht="12.75"/>
    <row r="2951" ht="12.75"/>
    <row r="2952" ht="12.75"/>
    <row r="2953" ht="12.75"/>
    <row r="2954" ht="12.75"/>
    <row r="2955" ht="12.75"/>
    <row r="2956" ht="12.75"/>
    <row r="2957" ht="12.75"/>
    <row r="2958" ht="12.75"/>
    <row r="2959" ht="12.75"/>
    <row r="2960" ht="12.75"/>
    <row r="2961" ht="12.75"/>
    <row r="2962" ht="12.75"/>
    <row r="2963" ht="12.75"/>
    <row r="2964" ht="12.75"/>
    <row r="2965" ht="12.75"/>
    <row r="2966" ht="12.75"/>
    <row r="2967" ht="12.75"/>
    <row r="2968" ht="12.75"/>
    <row r="2969" ht="12.75"/>
    <row r="2970" ht="12.75"/>
    <row r="2971" ht="12.75"/>
    <row r="2972" ht="12.75"/>
    <row r="2973" ht="12.75"/>
    <row r="2974" ht="12.75"/>
    <row r="2975" ht="12.75"/>
    <row r="2976" ht="12.75"/>
    <row r="2977" ht="12.75"/>
    <row r="2978" ht="12.75"/>
    <row r="2979" ht="12.75"/>
    <row r="2980" ht="12.75"/>
    <row r="2981" ht="12.75"/>
    <row r="2982" ht="12.75"/>
    <row r="2983" ht="12.75"/>
    <row r="2984" ht="12.75"/>
    <row r="2985" ht="12.75"/>
    <row r="2986" ht="12.75"/>
    <row r="2987" ht="12.75"/>
    <row r="2988" ht="12.75"/>
    <row r="2989" ht="12.75"/>
    <row r="2990" ht="12.75"/>
    <row r="2991" ht="12.75"/>
    <row r="2992" ht="12.75"/>
    <row r="2993" ht="12.75"/>
    <row r="2994" ht="12.75"/>
    <row r="2995" ht="12.75"/>
    <row r="2996" ht="12.75"/>
    <row r="2997" ht="12.75"/>
    <row r="2998" ht="12.75"/>
    <row r="2999" ht="12.75"/>
    <row r="3000" ht="12.75"/>
    <row r="3001" ht="12.75"/>
    <row r="3002" ht="12.75"/>
    <row r="3003" ht="12.75"/>
    <row r="3004" ht="12.75"/>
    <row r="3005" ht="12.75"/>
    <row r="3006" ht="12.75"/>
    <row r="3007" ht="12.75"/>
    <row r="3008" ht="12.75"/>
    <row r="3009" ht="12.75"/>
    <row r="3010" ht="12.75"/>
    <row r="3011" ht="12.75"/>
    <row r="3012" ht="12.75"/>
    <row r="3013" ht="12.75"/>
    <row r="3014" ht="12.75"/>
    <row r="3015" ht="12.75"/>
    <row r="3016" ht="12.75"/>
    <row r="3017" ht="12.75"/>
    <row r="3018" ht="12.75"/>
    <row r="3019" ht="12.75"/>
    <row r="3020" ht="12.75"/>
    <row r="3021" ht="12.75"/>
    <row r="3022" ht="12.75"/>
    <row r="3023" ht="12.75"/>
    <row r="3024" ht="12.75"/>
    <row r="3025" ht="12.75"/>
    <row r="3026" ht="12.75"/>
    <row r="3027" ht="12.75"/>
    <row r="3028" ht="12.75"/>
    <row r="3029" ht="12.75"/>
    <row r="3030" ht="12.75"/>
    <row r="3031" ht="12.75"/>
    <row r="3032" ht="12.75"/>
    <row r="3033" ht="12.75"/>
    <row r="3034" ht="12.75"/>
    <row r="3035" ht="12.75"/>
    <row r="3036" ht="12.75"/>
    <row r="3037" ht="12.75"/>
    <row r="3038" ht="12.75"/>
    <row r="3039" ht="12.75"/>
    <row r="3040" ht="12.75"/>
    <row r="3041" ht="12.75"/>
    <row r="3042" ht="12.75"/>
    <row r="3043" ht="12.75"/>
    <row r="3044" ht="12.75"/>
    <row r="3045" ht="12.75"/>
    <row r="3046" ht="12.75"/>
    <row r="3047" ht="12.75"/>
    <row r="3048" ht="12.75"/>
    <row r="3049" ht="12.75"/>
    <row r="3050" ht="12.75"/>
    <row r="3051" ht="12.75"/>
    <row r="3052" ht="12.75"/>
    <row r="3053" ht="12.75"/>
    <row r="3054" ht="12.75"/>
    <row r="3055" ht="12.75"/>
    <row r="3056" ht="12.75"/>
    <row r="3057" ht="12.75"/>
    <row r="3058" ht="12.75"/>
    <row r="3059" ht="12.75"/>
    <row r="3060" ht="12.75"/>
    <row r="3061" ht="12.75"/>
    <row r="3062" ht="12.75"/>
    <row r="3063" ht="12.75"/>
    <row r="3064" ht="12.75"/>
    <row r="3065" ht="12.75"/>
    <row r="3066" ht="12.75"/>
    <row r="3067" ht="12.75"/>
    <row r="3068" ht="12.75"/>
    <row r="3069" ht="12.75"/>
    <row r="3070" ht="12.75"/>
    <row r="3071" ht="12.75"/>
    <row r="3072" ht="12.75"/>
    <row r="3073" ht="12.75"/>
    <row r="3074" ht="12.75"/>
    <row r="3075" ht="12.75"/>
    <row r="3076" ht="12.75"/>
    <row r="3077" ht="12.75"/>
    <row r="3078" ht="12.75"/>
    <row r="3079" ht="12.75"/>
    <row r="3080" ht="12.75"/>
    <row r="3081" ht="12.75"/>
    <row r="3082" ht="12.75"/>
    <row r="3083" ht="12.75"/>
    <row r="3084" ht="12.75"/>
    <row r="3085" ht="12.75"/>
    <row r="3086" ht="12.75"/>
    <row r="3087" ht="12.75"/>
    <row r="3088" ht="12.75"/>
    <row r="3089" ht="12.75"/>
    <row r="3090" ht="12.75"/>
    <row r="3091" ht="12.75"/>
    <row r="3092" ht="12.75"/>
    <row r="3093" ht="12.75"/>
    <row r="3094" ht="12.75"/>
    <row r="3095" ht="12.75"/>
    <row r="3096" ht="12.75"/>
    <row r="3097" ht="12.75"/>
    <row r="3098" ht="12.75"/>
    <row r="3099" ht="12.75"/>
    <row r="3100" ht="12.75"/>
    <row r="3101" ht="12.75"/>
    <row r="3102" ht="12.75"/>
    <row r="3103" ht="12.75"/>
    <row r="3104" ht="12.75"/>
    <row r="3105" ht="12.75"/>
    <row r="3106" ht="12.75"/>
    <row r="3107" ht="12.75"/>
    <row r="3108" ht="12.75"/>
    <row r="3109" ht="12.75"/>
    <row r="3110" ht="12.75"/>
    <row r="3111" ht="12.75"/>
    <row r="3112" ht="12.75"/>
    <row r="3113" ht="12.75"/>
    <row r="3114" ht="12.75"/>
    <row r="3115" ht="12.75"/>
    <row r="3116" ht="12.75"/>
    <row r="3117" ht="12.75"/>
    <row r="3118" ht="12.75"/>
    <row r="3119" ht="12.75"/>
    <row r="3120" ht="12.75"/>
    <row r="3121" ht="12.75"/>
    <row r="3122" ht="12.75"/>
    <row r="3123" ht="12.75"/>
    <row r="3124" ht="12.75"/>
    <row r="3125" ht="12.75"/>
    <row r="3126" ht="12.75"/>
    <row r="3127" ht="12.75"/>
    <row r="3128" ht="12.75"/>
    <row r="3129" ht="12.75"/>
    <row r="3130" ht="12.75"/>
    <row r="3131" ht="12.75"/>
    <row r="3132" ht="12.75"/>
    <row r="3133" ht="12.75"/>
    <row r="3134" ht="12.75"/>
    <row r="3135" ht="12.75"/>
    <row r="3136" ht="12.75"/>
    <row r="3137" ht="12.75"/>
    <row r="3138" ht="12.75"/>
    <row r="3139" ht="12.75"/>
    <row r="3140" ht="12.75"/>
    <row r="3141" ht="12.75"/>
    <row r="3142" ht="12.75"/>
    <row r="3143" ht="12.75"/>
    <row r="3144" ht="12.75"/>
    <row r="3145" ht="12.75"/>
    <row r="3146" ht="12.75"/>
    <row r="3147" ht="12.75"/>
    <row r="3148" ht="12.75"/>
    <row r="3149" ht="12.75"/>
    <row r="3150" ht="12.75"/>
    <row r="3151" ht="12.75"/>
    <row r="3152" ht="12.75"/>
    <row r="3153" ht="12.75"/>
    <row r="3154" ht="12.75"/>
    <row r="3155" ht="12.75"/>
    <row r="3156" ht="12.75"/>
    <row r="3157" ht="12.75"/>
    <row r="3158" ht="12.75"/>
    <row r="3159" ht="12.75"/>
    <row r="3160" ht="12.75"/>
    <row r="3161" ht="12.75"/>
    <row r="3162" ht="12.75"/>
    <row r="3163" ht="12.75"/>
    <row r="3164" ht="12.75"/>
    <row r="3165" ht="12.75"/>
    <row r="3166" ht="12.75"/>
    <row r="3167" ht="12.75"/>
    <row r="3168" ht="12.75"/>
    <row r="3169" ht="12.75"/>
    <row r="3170" ht="12.75"/>
    <row r="3171" ht="12.75"/>
    <row r="3172" ht="12.75"/>
    <row r="3173" ht="12.75"/>
    <row r="3174" ht="12.75"/>
    <row r="3175" ht="12.75"/>
    <row r="3176" ht="12.75"/>
    <row r="3177" ht="12.75"/>
    <row r="3178" ht="12.75"/>
    <row r="3179" ht="12.75"/>
    <row r="3180" ht="12.75"/>
    <row r="3181" ht="12.75"/>
    <row r="3182" ht="12.75"/>
    <row r="3183" ht="12.75"/>
    <row r="3184" ht="12.75"/>
    <row r="3185" ht="12.75"/>
    <row r="3186" ht="12.75"/>
    <row r="3187" ht="12.75"/>
    <row r="3188" ht="12.75"/>
    <row r="3189" ht="12.75"/>
    <row r="3190" ht="12.75"/>
    <row r="3191" ht="12.75"/>
    <row r="3192" ht="12.75"/>
    <row r="3193" ht="12.75"/>
    <row r="3194" ht="12.75"/>
    <row r="3195" ht="12.75"/>
    <row r="3196" ht="12.75"/>
    <row r="3197" ht="12.75"/>
    <row r="3198" ht="12.75"/>
    <row r="3199" ht="12.75"/>
    <row r="3200" ht="12.75"/>
    <row r="3201" ht="12.75"/>
    <row r="3202" ht="12.75"/>
    <row r="3203" ht="12.75"/>
    <row r="3204" ht="12.75"/>
    <row r="3205" ht="12.75"/>
    <row r="3206" ht="12.75"/>
    <row r="3207" ht="12.75"/>
    <row r="3208" ht="12.75"/>
    <row r="3209" ht="12.75"/>
    <row r="3210" ht="12.75"/>
    <row r="3211" ht="12.75"/>
    <row r="3212" ht="12.75"/>
    <row r="3213" ht="12.75"/>
    <row r="3214" ht="12.75"/>
    <row r="3215" ht="12.75"/>
    <row r="3216" ht="12.75"/>
    <row r="3217" ht="12.75"/>
    <row r="3218" ht="12.75"/>
    <row r="3219" ht="12.75"/>
    <row r="3220" ht="12.75"/>
    <row r="3221" ht="12.75"/>
    <row r="3222" ht="12.75"/>
    <row r="3223" ht="12.75"/>
    <row r="3224" ht="12.75"/>
    <row r="3225" ht="12.75"/>
    <row r="3226" ht="12.75"/>
    <row r="3227" ht="12.75"/>
    <row r="3228" ht="12.75"/>
    <row r="3229" ht="12.75"/>
    <row r="3230" ht="12.75"/>
    <row r="3231" ht="12.75"/>
    <row r="3232" ht="12.75"/>
    <row r="3233" ht="12.75"/>
    <row r="3234" ht="12.75"/>
    <row r="3235" ht="12.75"/>
    <row r="3236" ht="12.75"/>
    <row r="3237" ht="12.75"/>
    <row r="3238" ht="12.75"/>
    <row r="3239" ht="12.75"/>
    <row r="3240" ht="12.75"/>
    <row r="3241" ht="12.75"/>
    <row r="3242" ht="12.75"/>
    <row r="3243" ht="12.75"/>
    <row r="3244" ht="12.75"/>
    <row r="3245" ht="12.75"/>
    <row r="3246" ht="12.75"/>
    <row r="3247" ht="12.75"/>
    <row r="3248" ht="12.75"/>
    <row r="3249" ht="12.75"/>
    <row r="3250" ht="12.75"/>
    <row r="3251" ht="12.75"/>
    <row r="3252" ht="12.75"/>
    <row r="3253" ht="12.75"/>
    <row r="3254" ht="12.75"/>
    <row r="3255" ht="12.75"/>
    <row r="3256" ht="12.75"/>
    <row r="3257" ht="12.75"/>
    <row r="3258" ht="12.75"/>
    <row r="3259" ht="12.75"/>
    <row r="3260" ht="12.75"/>
    <row r="3261" ht="12.75"/>
    <row r="3262" ht="12.75"/>
    <row r="3263" ht="12.75"/>
    <row r="3264" ht="12.75"/>
    <row r="3265" ht="12.75"/>
    <row r="3266" ht="12.75"/>
    <row r="3267" ht="12.75"/>
    <row r="3268" ht="12.75"/>
    <row r="3269" ht="12.75"/>
    <row r="3270" ht="12.75"/>
    <row r="3271" ht="12.75"/>
    <row r="3272" ht="12.75"/>
    <row r="3273" ht="12.75"/>
    <row r="3274" ht="12.75"/>
    <row r="3275" ht="12.75"/>
    <row r="3276" ht="12.75"/>
    <row r="3277" ht="12.75"/>
    <row r="3278" ht="12.75"/>
    <row r="3279" ht="12.75"/>
    <row r="3280" ht="12.75"/>
    <row r="3281" ht="12.75"/>
    <row r="3282" ht="12.75"/>
    <row r="3283" ht="12.75"/>
    <row r="3284" ht="12.75"/>
    <row r="3285" ht="12.75"/>
    <row r="3286" ht="12.75"/>
    <row r="3287" ht="12.75"/>
    <row r="3288" ht="12.75"/>
    <row r="3289" ht="12.75"/>
    <row r="3290" ht="12.75"/>
    <row r="3291" ht="12.75"/>
    <row r="3292" ht="12.75"/>
    <row r="3293" ht="12.75"/>
    <row r="3294" ht="12.75"/>
    <row r="3295" ht="12.75"/>
    <row r="3296" ht="12.75"/>
    <row r="3297" ht="12.75"/>
    <row r="3298" ht="12.75"/>
    <row r="3299" ht="12.75"/>
    <row r="3300" ht="12.75"/>
    <row r="3301" ht="12.75"/>
    <row r="3302" ht="12.75"/>
    <row r="3303" ht="12.75"/>
    <row r="3304" ht="12.75"/>
    <row r="3305" ht="12.75"/>
    <row r="3306" ht="12.75"/>
    <row r="3307" ht="12.75"/>
    <row r="3308" ht="12.75"/>
    <row r="3309" ht="12.75"/>
    <row r="3310" ht="12.75"/>
    <row r="3311" ht="12.75"/>
    <row r="3312" ht="12.75"/>
    <row r="3313" ht="12.75"/>
    <row r="3314" ht="12.75"/>
    <row r="3315" ht="12.75"/>
    <row r="3316" ht="12.75"/>
    <row r="3317" ht="12.75"/>
    <row r="3318" ht="12.75"/>
    <row r="3319" ht="12.75"/>
    <row r="3320" ht="12.75"/>
    <row r="3321" ht="12.75"/>
    <row r="3322" ht="12.75"/>
    <row r="3323" ht="12.75"/>
    <row r="3324" ht="12.75"/>
    <row r="3325" ht="12.75"/>
    <row r="3326" ht="12.75"/>
    <row r="3327" ht="12.75"/>
    <row r="3328" ht="12.75"/>
    <row r="3329" ht="12.75"/>
    <row r="3330" ht="12.75"/>
    <row r="3331" ht="12.75"/>
    <row r="3332" ht="12.75"/>
    <row r="3333" ht="12.75"/>
    <row r="3334" ht="12.75"/>
    <row r="3335" ht="12.75"/>
    <row r="3336" ht="12.75"/>
    <row r="3337" ht="12.75"/>
    <row r="3338" ht="12.75"/>
    <row r="3339" ht="12.75"/>
    <row r="3340" ht="12.75"/>
    <row r="3341" ht="12.75"/>
    <row r="3342" ht="12.75"/>
    <row r="3343" ht="12.75"/>
    <row r="3344" ht="12.75"/>
    <row r="3345" ht="12.75"/>
    <row r="3346" ht="12.75"/>
    <row r="3347" ht="12.75"/>
    <row r="3348" ht="12.75"/>
    <row r="3349" ht="12.75"/>
    <row r="3350" ht="12.75"/>
    <row r="3351" ht="12.75"/>
    <row r="3352" ht="12.75"/>
    <row r="3353" ht="12.75"/>
    <row r="3354" ht="12.75"/>
    <row r="3355" ht="12.75"/>
    <row r="3356" ht="12.75"/>
    <row r="3357" ht="12.75"/>
    <row r="3358" ht="12.75"/>
    <row r="3359" ht="12.75"/>
    <row r="3360" ht="12.75"/>
    <row r="3361" ht="12.75"/>
    <row r="3362" ht="12.75"/>
    <row r="3363" ht="12.75"/>
    <row r="3364" ht="12.75"/>
    <row r="3365" ht="12.75"/>
    <row r="3366" ht="12.75"/>
    <row r="3367" ht="12.75"/>
    <row r="3368" ht="12.75"/>
    <row r="3369" ht="12.75"/>
    <row r="3370" ht="12.75"/>
    <row r="3371" ht="12.75"/>
    <row r="3372" ht="12.75"/>
    <row r="3373" ht="12.75"/>
    <row r="3374" ht="12.75"/>
    <row r="3375" ht="12.75"/>
    <row r="3376" ht="12.75"/>
    <row r="3377" ht="12.75"/>
    <row r="3378" ht="12.75"/>
    <row r="3379" ht="12.75"/>
    <row r="3380" ht="12.75"/>
    <row r="3381" ht="12.75"/>
    <row r="3382" ht="12.75"/>
    <row r="3383" ht="12.75"/>
    <row r="3384" ht="12.75"/>
    <row r="3385" ht="12.75"/>
    <row r="3386" ht="12.75"/>
    <row r="3387" ht="12.75"/>
    <row r="3388" ht="12.75"/>
    <row r="3389" ht="12.75"/>
    <row r="3390" ht="12.75"/>
    <row r="3391" ht="12.75"/>
    <row r="3392" ht="12.75"/>
    <row r="3393" ht="12.75"/>
    <row r="3394" ht="12.75"/>
    <row r="3395" ht="12.75"/>
    <row r="3396" ht="12.75"/>
    <row r="3397" ht="12.75"/>
    <row r="3398" ht="12.75"/>
    <row r="3399" ht="12.75"/>
    <row r="3400" ht="12.75"/>
    <row r="3401" ht="12.75"/>
    <row r="3402" ht="12.75"/>
    <row r="3403" ht="12.75"/>
    <row r="3404" ht="12.75"/>
    <row r="3405" ht="12.75"/>
    <row r="3406" ht="12.75"/>
    <row r="3407" ht="12.75"/>
    <row r="3408" ht="12.75"/>
    <row r="3409" ht="12.75"/>
    <row r="3410" ht="12.75"/>
    <row r="3411" ht="12.75"/>
    <row r="3412" ht="12.75"/>
    <row r="3413" ht="12.75"/>
    <row r="3414" ht="12.75"/>
    <row r="3415" ht="12.75"/>
    <row r="3416" ht="12.75"/>
    <row r="3417" ht="12.75"/>
    <row r="3418" ht="12.75"/>
    <row r="3419" ht="12.75"/>
    <row r="3420" ht="12.75"/>
    <row r="3421" ht="12.75"/>
    <row r="3422" ht="12.75"/>
    <row r="3423" ht="12.75"/>
    <row r="3424" ht="12.75"/>
    <row r="3425" ht="12.75"/>
    <row r="3426" ht="12.75"/>
    <row r="3427" ht="12.75"/>
    <row r="3428" ht="12.75"/>
    <row r="3429" ht="12.75"/>
    <row r="3430" ht="12.75"/>
    <row r="3431" ht="12.75"/>
    <row r="3432" ht="12.75"/>
    <row r="3433" ht="12.75"/>
    <row r="3434" ht="12.75"/>
    <row r="3435" ht="12.75"/>
    <row r="3436" ht="12.75"/>
    <row r="3437" ht="12.75"/>
    <row r="3438" ht="12.75"/>
    <row r="3439" ht="12.75"/>
    <row r="3440" ht="12.75"/>
    <row r="3441" ht="12.75"/>
    <row r="3442" ht="12.75"/>
    <row r="3443" ht="12.75"/>
    <row r="3444" ht="12.75"/>
    <row r="3445" ht="12.75"/>
    <row r="3446" ht="12.75"/>
    <row r="3447" ht="12.75"/>
    <row r="3448" ht="12.75"/>
    <row r="3449" ht="12.75"/>
    <row r="3450" ht="12.75"/>
    <row r="3451" ht="12.75"/>
    <row r="3452" ht="12.75"/>
    <row r="3453" ht="12.75"/>
    <row r="3454" ht="12.75"/>
    <row r="3455" ht="12.75"/>
    <row r="3456" ht="12.75"/>
    <row r="3457" ht="12.75"/>
    <row r="3458" ht="12.75"/>
    <row r="3459" ht="12.75"/>
    <row r="3460" ht="12.75"/>
    <row r="3461" ht="12.75"/>
    <row r="3462" ht="12.75"/>
    <row r="3463" ht="12.75"/>
    <row r="3464" ht="12.75"/>
    <row r="3465" ht="12.75"/>
    <row r="3466" ht="12.75"/>
    <row r="3467" ht="12.75"/>
    <row r="3468" ht="12.75"/>
    <row r="3469" ht="12.75"/>
    <row r="3470" ht="12.75"/>
    <row r="3471" ht="12.75"/>
    <row r="3472" ht="12.75"/>
    <row r="3473" ht="12.75"/>
    <row r="3474" ht="12.75"/>
    <row r="3475" ht="12.75"/>
    <row r="3476" ht="12.75"/>
    <row r="3477" ht="12.75"/>
    <row r="3478" ht="12.75"/>
    <row r="3479" ht="12.75"/>
    <row r="3480" ht="12.75"/>
    <row r="3481" ht="12.75"/>
    <row r="3482" ht="12.75"/>
    <row r="3483" ht="12.75"/>
    <row r="3484" ht="12.75"/>
    <row r="3485" ht="12.75"/>
    <row r="3486" ht="12.75"/>
    <row r="3487" ht="12.75"/>
    <row r="3488" ht="12.75"/>
    <row r="3489" ht="12.75"/>
    <row r="3490" ht="12.75"/>
    <row r="3491" ht="12.75"/>
    <row r="3492" ht="12.75"/>
    <row r="3493" ht="12.75"/>
    <row r="3494" ht="12.75"/>
    <row r="3495" ht="12.75"/>
    <row r="3496" ht="12.75"/>
    <row r="3497" ht="12.75"/>
    <row r="3498" ht="12.75"/>
    <row r="3499" ht="12.75"/>
    <row r="3500" ht="12.75"/>
    <row r="3501" ht="12.75"/>
    <row r="3502" ht="12.75"/>
    <row r="3503" ht="12.75"/>
    <row r="3504" ht="12.75"/>
    <row r="3505" ht="12.75"/>
    <row r="3506" ht="12.75"/>
    <row r="3507" ht="12.75"/>
    <row r="3508" ht="12.75"/>
    <row r="3509" ht="12.75"/>
    <row r="3510" ht="12.75"/>
    <row r="3511" ht="12.75"/>
    <row r="3512" ht="12.75"/>
    <row r="3513" ht="12.75"/>
    <row r="3514" ht="12.75"/>
    <row r="3515" ht="12.75"/>
    <row r="3516" ht="12.75"/>
    <row r="3517" ht="12.75"/>
    <row r="3518" ht="12.75"/>
    <row r="3519" ht="12.75"/>
    <row r="3520" ht="12.75"/>
    <row r="3521" ht="12.75"/>
    <row r="3522" ht="12.75"/>
    <row r="3523" ht="12.75"/>
    <row r="3524" ht="12.75"/>
    <row r="3525" ht="12.75"/>
    <row r="3526" ht="12.75"/>
    <row r="3527" ht="12.75"/>
    <row r="3528" ht="12.75"/>
    <row r="3529" ht="12.75"/>
    <row r="3530" ht="12.75"/>
    <row r="3531" ht="12.75"/>
    <row r="3532" ht="12.75"/>
    <row r="3533" ht="12.75"/>
    <row r="3534" ht="12.75"/>
    <row r="3535" ht="12.75"/>
    <row r="3536" ht="12.75"/>
    <row r="3537" ht="12.75"/>
    <row r="3538" ht="12.75"/>
    <row r="3539" ht="12.75"/>
    <row r="3540" ht="12.75"/>
    <row r="3541" ht="12.75"/>
    <row r="3542" ht="12.75"/>
    <row r="3543" ht="12.75"/>
    <row r="3544" ht="12.75"/>
    <row r="3545" ht="12.75"/>
    <row r="3546" ht="12.75"/>
    <row r="3547" ht="12.75"/>
    <row r="3548" ht="12.75"/>
    <row r="3549" ht="12.75"/>
    <row r="3550" ht="12.75"/>
    <row r="3551" ht="12.75"/>
    <row r="3552" ht="12.75"/>
    <row r="3553" ht="12.75"/>
    <row r="3554" ht="12.75"/>
    <row r="3555" ht="12.75"/>
    <row r="3556" ht="12.75"/>
    <row r="3557" ht="12.75"/>
    <row r="3558" ht="12.75"/>
    <row r="3559" ht="12.75"/>
    <row r="3560" ht="12.75"/>
    <row r="3561" ht="12.75"/>
    <row r="3562" ht="12.75"/>
    <row r="3563" ht="12.75"/>
    <row r="3564" ht="12.75"/>
    <row r="3565" ht="12.75"/>
    <row r="3566" ht="12.75"/>
    <row r="3567" ht="12.75"/>
    <row r="3568" ht="12.75"/>
    <row r="3569" ht="12.75"/>
    <row r="3570" ht="12.75"/>
    <row r="3571" ht="12.75"/>
    <row r="3572" ht="12.75"/>
    <row r="3573" ht="12.75"/>
    <row r="3574" ht="12.75"/>
    <row r="3575" ht="12.75"/>
    <row r="3576" ht="12.75"/>
    <row r="3577" ht="12.75"/>
    <row r="3578" ht="12.75"/>
    <row r="3579" ht="12.75"/>
    <row r="3580" ht="12.75"/>
    <row r="3581" ht="12.75"/>
    <row r="3582" ht="12.75"/>
    <row r="3583" ht="12.75"/>
    <row r="3584" ht="12.75"/>
    <row r="3585" ht="12.75"/>
    <row r="3586" ht="12.75"/>
    <row r="3587" ht="12.75"/>
    <row r="3588" ht="12.75"/>
    <row r="3589" ht="12.75"/>
    <row r="3590" ht="12.75"/>
    <row r="3591" ht="12.75"/>
    <row r="3592" ht="12.75"/>
    <row r="3593" ht="12.75"/>
    <row r="3594" ht="12.75"/>
    <row r="3595" ht="12.75"/>
    <row r="3596" ht="12.75"/>
    <row r="3597" ht="12.75"/>
    <row r="3598" ht="12.75"/>
    <row r="3599" ht="12.75"/>
    <row r="3600" ht="12.75"/>
    <row r="3601" ht="12.75"/>
    <row r="3602" ht="12.75"/>
    <row r="3603" ht="12.75"/>
    <row r="3604" ht="12.75"/>
    <row r="3605" ht="12.75"/>
    <row r="3606" ht="12.75"/>
    <row r="3607" ht="12.75"/>
    <row r="3608" ht="12.75"/>
    <row r="3609" ht="12.75"/>
    <row r="3610" ht="12.75"/>
    <row r="3611" ht="12.75"/>
    <row r="3612" ht="12.75"/>
    <row r="3613" ht="12.75"/>
    <row r="3614" ht="12.75"/>
    <row r="3615" ht="12.75"/>
    <row r="3616" ht="12.75"/>
    <row r="3617" ht="12.75"/>
    <row r="3618" ht="12.75"/>
    <row r="3619" ht="12.75"/>
    <row r="3620" ht="12.75"/>
    <row r="3621" ht="12.75"/>
    <row r="3622" ht="12.75"/>
    <row r="3623" ht="12.75"/>
    <row r="3624" ht="12.75"/>
    <row r="3625" ht="12.75"/>
    <row r="3626" ht="12.75"/>
    <row r="3627" ht="12.75"/>
    <row r="3628" ht="12.75"/>
    <row r="3629" ht="12.75"/>
    <row r="3630" ht="12.75"/>
    <row r="3631" ht="12.75"/>
    <row r="3632" ht="12.75"/>
    <row r="3633" ht="12.75"/>
    <row r="3634" ht="12.75"/>
    <row r="3635" ht="12.75"/>
    <row r="3636" ht="12.75"/>
    <row r="3637" ht="12.75"/>
    <row r="3638" ht="12.75"/>
    <row r="3639" ht="12.75"/>
    <row r="3640" ht="12.75"/>
    <row r="3641" ht="12.75"/>
    <row r="3642" ht="12.75"/>
    <row r="3643" ht="12.75"/>
    <row r="3644" ht="12.75"/>
    <row r="3645" ht="12.75"/>
    <row r="3646" ht="12.75"/>
    <row r="3647" ht="12.75"/>
    <row r="3648" ht="12.75"/>
    <row r="3649" ht="12.75"/>
    <row r="3650" ht="12.75"/>
    <row r="3651" ht="12.75"/>
    <row r="3652" ht="12.75"/>
    <row r="3653" ht="12.75"/>
    <row r="3654" ht="12.75"/>
    <row r="3655" ht="12.75"/>
    <row r="3656" ht="12.75"/>
    <row r="3657" ht="12.75"/>
    <row r="3658" ht="12.75"/>
    <row r="3659" ht="12.75"/>
    <row r="3660" ht="12.75"/>
    <row r="3661" ht="12.75"/>
    <row r="3662" ht="12.75"/>
    <row r="3663" ht="12.75"/>
    <row r="3664" ht="12.75"/>
    <row r="3665" ht="12.75"/>
    <row r="3666" ht="12.75"/>
    <row r="3667" ht="12.75"/>
    <row r="3668" ht="12.75"/>
    <row r="3669" ht="12.75"/>
    <row r="3670" ht="12.75"/>
    <row r="3671" ht="12.75"/>
    <row r="3672" ht="12.75"/>
    <row r="3673" ht="12.75"/>
    <row r="3674" ht="12.75"/>
    <row r="3675" ht="12.75"/>
    <row r="3676" ht="12.75"/>
    <row r="3677" ht="12.75"/>
    <row r="3678" ht="12.75"/>
    <row r="3679" ht="12.75"/>
    <row r="3680" ht="12.75"/>
    <row r="3681" ht="12.75"/>
    <row r="3682" ht="12.75"/>
    <row r="3683" ht="12.75"/>
    <row r="3684" ht="12.75"/>
    <row r="3685" ht="12.75"/>
    <row r="3686" ht="12.75"/>
    <row r="3687" ht="12.75"/>
    <row r="3688" ht="12.75"/>
    <row r="3689" ht="12.75"/>
    <row r="3690" ht="12.75"/>
    <row r="3691" ht="12.75"/>
    <row r="3692" ht="12.75"/>
    <row r="3693" ht="12.75"/>
    <row r="3694" ht="12.75"/>
    <row r="3695" ht="12.75"/>
    <row r="3696" ht="12.75"/>
    <row r="3697" ht="12.75"/>
    <row r="3698" ht="12.75"/>
    <row r="3699" ht="12.75"/>
    <row r="3700" ht="12.75"/>
    <row r="3701" ht="12.75"/>
    <row r="3702" ht="12.75"/>
    <row r="3703" ht="12.75"/>
    <row r="3704" ht="12.75"/>
    <row r="3705" ht="12.75"/>
    <row r="3706" ht="12.75"/>
    <row r="3707" ht="12.75"/>
    <row r="3708" ht="12.75"/>
    <row r="3709" ht="12.75"/>
    <row r="3710" ht="12.75"/>
    <row r="3711" ht="12.75"/>
    <row r="3712" ht="12.75"/>
    <row r="3713" ht="12.75"/>
    <row r="3714" ht="12.75"/>
    <row r="3715" ht="12.75"/>
    <row r="3716" ht="12.75"/>
    <row r="3717" ht="12.75"/>
    <row r="3718" ht="12.75"/>
    <row r="3719" ht="12.75"/>
    <row r="3720" ht="12.75"/>
    <row r="3721" ht="12.75"/>
    <row r="3722" ht="12.75"/>
    <row r="3723" ht="12.75"/>
    <row r="3724" ht="12.75"/>
    <row r="3725" ht="12.75"/>
    <row r="3726" ht="12.75"/>
    <row r="3727" ht="12.75"/>
    <row r="3728" ht="12.75"/>
    <row r="3729" ht="12.75"/>
    <row r="3730" ht="12.75"/>
    <row r="3731" ht="12.75"/>
    <row r="3732" ht="12.75"/>
    <row r="3733" ht="12.75"/>
    <row r="3734" ht="12.75"/>
    <row r="3735" ht="12.75"/>
    <row r="3736" ht="12.75"/>
    <row r="3737" ht="12.75"/>
    <row r="3738" ht="12.75"/>
    <row r="3739" ht="12.75"/>
    <row r="3740" ht="12.75"/>
    <row r="3741" ht="12.75"/>
    <row r="3742" ht="12.75"/>
    <row r="3743" ht="12.75"/>
    <row r="3744" ht="12.75"/>
    <row r="3745" ht="12.75"/>
    <row r="3746" ht="12.75"/>
    <row r="3747" ht="12.75"/>
    <row r="3748" ht="12.75"/>
    <row r="3749" ht="12.75"/>
    <row r="3750" ht="12.75"/>
    <row r="3751" ht="12.75"/>
    <row r="3752" ht="12.75"/>
    <row r="3753" ht="12.75"/>
    <row r="3754" ht="12.75"/>
    <row r="3755" ht="12.75"/>
    <row r="3756" ht="12.75"/>
    <row r="3757" ht="12.75"/>
    <row r="3758" ht="12.75"/>
    <row r="3759" ht="12.75"/>
    <row r="3760" ht="12.75"/>
    <row r="3761" ht="12.75"/>
    <row r="3762" ht="12.75"/>
    <row r="3763" ht="12.75"/>
    <row r="3764" ht="12.75"/>
    <row r="3765" ht="12.75"/>
    <row r="3766" ht="12.75"/>
    <row r="3767" ht="12.75"/>
    <row r="3768" ht="12.75"/>
    <row r="3769" ht="12.75"/>
    <row r="3770" ht="12.75"/>
    <row r="3771" ht="12.75"/>
    <row r="3772" ht="12.75"/>
    <row r="3773" ht="12.75"/>
    <row r="3774" ht="12.75"/>
    <row r="3775" ht="12.75"/>
    <row r="3776" ht="12.75"/>
    <row r="3777" ht="12.75"/>
    <row r="3778" ht="12.75"/>
    <row r="3779" ht="12.75"/>
    <row r="3780" ht="12.75"/>
    <row r="3781" ht="12.75"/>
    <row r="3782" ht="12.75"/>
    <row r="3783" ht="12.75"/>
    <row r="3784" ht="12.75"/>
    <row r="3785" ht="12.75"/>
    <row r="3786" ht="12.75"/>
    <row r="3787" ht="12.75"/>
    <row r="3788" ht="12.75"/>
    <row r="3789" ht="12.75"/>
    <row r="3790" ht="12.75"/>
    <row r="3791" ht="12.75"/>
    <row r="3792" ht="12.75"/>
    <row r="3793" ht="12.75"/>
    <row r="3794" ht="12.75"/>
    <row r="3795" ht="12.75"/>
    <row r="3796" ht="12.75"/>
    <row r="3797" ht="12.75"/>
    <row r="3798" ht="12.75"/>
    <row r="3799" ht="12.75"/>
    <row r="3800" ht="12.75"/>
    <row r="3801" ht="12.75"/>
    <row r="3802" ht="12.75"/>
    <row r="3803" ht="12.75"/>
    <row r="3804" ht="12.75"/>
    <row r="3805" ht="12.75"/>
    <row r="3806" ht="12.75"/>
    <row r="3807" ht="12.75"/>
    <row r="3808" ht="12.75"/>
    <row r="3809" ht="12.75"/>
    <row r="3810" ht="12.75"/>
    <row r="3811" ht="12.75"/>
    <row r="3812" ht="12.75"/>
    <row r="3813" ht="12.75"/>
    <row r="3814" ht="12.75"/>
    <row r="3815" ht="12.75"/>
    <row r="3816" ht="12.75"/>
    <row r="3817" ht="12.75"/>
    <row r="3818" ht="12.75"/>
    <row r="3819" ht="12.75"/>
    <row r="3820" ht="12.75"/>
    <row r="3821" ht="12.75"/>
    <row r="3822" ht="12.75"/>
    <row r="3823" ht="12.75"/>
    <row r="3824" ht="12.75"/>
    <row r="3825" ht="12.75"/>
    <row r="3826" ht="12.75"/>
    <row r="3827" ht="12.75"/>
    <row r="3828" ht="12.75"/>
    <row r="3829" ht="12.75"/>
    <row r="3830" ht="12.75"/>
    <row r="3831" ht="12.75"/>
    <row r="3832" ht="12.75"/>
    <row r="3833" ht="12.75"/>
    <row r="3834" ht="12.75"/>
    <row r="3835" ht="12.75"/>
    <row r="3836" ht="12.75"/>
    <row r="3837" ht="12.75"/>
    <row r="3838" ht="12.75"/>
    <row r="3839" ht="12.75"/>
    <row r="3840" ht="12.75"/>
    <row r="3841" ht="12.75"/>
    <row r="3842" ht="12.75"/>
    <row r="3843" ht="12.75"/>
    <row r="3844" ht="12.75"/>
    <row r="3845" ht="12.75"/>
    <row r="3846" ht="12.75"/>
    <row r="3847" ht="12.75"/>
    <row r="3848" ht="12.75"/>
    <row r="3849" ht="12.75"/>
    <row r="3850" ht="12.75"/>
    <row r="3851" ht="12.75"/>
    <row r="3852" ht="12.75"/>
    <row r="3853" ht="12.75"/>
    <row r="3854" ht="12.75"/>
    <row r="3855" ht="12.75"/>
    <row r="3856" ht="12.75"/>
    <row r="3857" ht="12.75"/>
    <row r="3858" ht="12.75"/>
    <row r="3859" ht="12.75"/>
    <row r="3860" ht="12.75"/>
    <row r="3861" ht="12.75"/>
    <row r="3862" ht="12.75"/>
    <row r="3863" ht="12.75"/>
    <row r="3864" ht="12.75"/>
    <row r="3865" ht="12.75"/>
    <row r="3866" ht="12.75"/>
    <row r="3867" ht="12.75"/>
    <row r="3868" ht="12.75"/>
    <row r="3869" ht="12.75"/>
    <row r="3870" ht="12.75"/>
    <row r="3871" ht="12.75"/>
    <row r="3872" ht="12.75"/>
    <row r="3873" ht="12.75"/>
    <row r="3874" ht="12.75"/>
    <row r="3875" ht="12.75"/>
    <row r="3876" ht="12.75"/>
    <row r="3877" ht="12.75"/>
    <row r="3878" ht="12.75"/>
    <row r="3879" ht="12.75"/>
    <row r="3880" ht="12.75"/>
    <row r="3881" ht="12.75"/>
    <row r="3882" ht="12.75"/>
    <row r="3883" ht="12.75"/>
    <row r="3884" ht="12.75"/>
    <row r="3885" ht="12.75"/>
    <row r="3886" ht="12.75"/>
    <row r="3887" ht="12.75"/>
    <row r="3888" ht="12.75"/>
    <row r="3889" ht="12.75"/>
    <row r="3890" ht="12.75"/>
    <row r="3891" ht="12.75"/>
    <row r="3892" ht="12.75"/>
    <row r="3893" ht="12.75"/>
    <row r="3894" ht="12.75"/>
    <row r="3895" ht="12.75"/>
    <row r="3896" ht="12.75"/>
    <row r="3897" ht="12.75"/>
    <row r="3898" ht="12.75"/>
    <row r="3899" ht="12.75"/>
    <row r="3900" ht="12.75"/>
    <row r="3901" ht="12.75"/>
    <row r="3902" ht="12.75"/>
    <row r="3903" ht="12.75"/>
    <row r="3904" ht="12.75"/>
    <row r="3905" ht="12.75"/>
    <row r="3906" ht="12.75"/>
    <row r="3907" ht="12.75"/>
    <row r="3908" ht="12.75"/>
    <row r="3909" ht="12.75"/>
    <row r="3910" ht="12.75"/>
    <row r="3911" ht="12.75"/>
    <row r="3912" ht="12.75"/>
    <row r="3913" ht="12.75"/>
    <row r="3914" ht="12.75"/>
    <row r="3915" ht="12.75"/>
    <row r="3916" ht="12.75"/>
    <row r="3917" ht="12.75"/>
    <row r="3918" ht="12.75"/>
    <row r="3919" ht="12.75"/>
    <row r="3920" ht="12.75"/>
    <row r="3921" ht="12.75"/>
    <row r="3922" ht="12.75"/>
    <row r="3923" ht="12.75"/>
    <row r="3924" ht="12.75"/>
    <row r="3925" ht="12.75"/>
    <row r="3926" ht="12.75"/>
    <row r="3927" ht="12.75"/>
    <row r="3928" ht="12.75"/>
    <row r="3929" ht="12.75"/>
    <row r="3930" ht="12.75"/>
    <row r="3931" ht="12.75"/>
    <row r="3932" ht="12.75"/>
    <row r="3933" ht="12.75"/>
    <row r="3934" ht="12.75"/>
    <row r="3935" ht="12.75"/>
    <row r="3936" ht="12.75"/>
    <row r="3937" ht="12.75"/>
    <row r="3938" ht="12.75"/>
    <row r="3939" ht="12.75"/>
    <row r="3940" ht="12.75"/>
    <row r="3941" ht="12.75"/>
    <row r="3942" ht="12.75"/>
    <row r="3943" ht="12.75"/>
    <row r="3944" ht="12.75"/>
    <row r="3945" ht="12.75"/>
    <row r="3946" ht="12.75"/>
    <row r="3947" ht="12.75"/>
    <row r="3948" ht="12.75"/>
    <row r="3949" ht="12.75"/>
    <row r="3950" ht="12.75"/>
    <row r="3951" ht="12.75"/>
    <row r="3952" ht="12.75"/>
    <row r="3953" ht="12.75"/>
    <row r="3954" ht="12.75"/>
    <row r="3955" ht="12.75"/>
    <row r="3956" ht="12.75"/>
    <row r="3957" ht="12.75"/>
    <row r="3958" ht="12.75"/>
    <row r="3959" ht="12.75"/>
    <row r="3960" ht="12.75"/>
    <row r="3961" ht="12.75"/>
    <row r="3962" ht="12.75"/>
    <row r="3963" ht="12.75"/>
    <row r="3964" ht="12.75"/>
    <row r="3965" ht="12.75"/>
    <row r="3966" ht="12.75"/>
    <row r="3967" ht="12.75"/>
    <row r="3968" ht="12.75"/>
    <row r="3969" ht="12.75"/>
    <row r="3970" ht="12.75"/>
    <row r="3971" ht="12.75"/>
    <row r="3972" ht="12.75"/>
    <row r="3973" ht="12.75"/>
    <row r="3974" ht="12.75"/>
    <row r="3975" ht="12.75"/>
    <row r="3976" ht="12.75"/>
    <row r="3977" ht="12.75"/>
    <row r="3978" ht="12.75"/>
    <row r="3979" ht="12.75"/>
    <row r="3980" ht="12.75"/>
    <row r="3981" ht="12.75"/>
    <row r="3982" ht="12.75"/>
    <row r="3983" ht="12.75"/>
    <row r="3984" ht="12.75"/>
    <row r="3985" ht="12.75"/>
    <row r="3986" ht="12.75"/>
    <row r="3987" ht="12.75"/>
    <row r="3988" ht="12.75"/>
    <row r="3989" ht="12.75"/>
    <row r="3990" ht="12.75"/>
    <row r="3991" ht="12.75"/>
    <row r="3992" ht="12.75"/>
    <row r="3993" ht="12.75"/>
    <row r="3994" ht="12.75"/>
    <row r="3995" ht="12.75"/>
    <row r="3996" ht="12.75"/>
    <row r="3997" ht="12.75"/>
    <row r="3998" ht="12.75"/>
    <row r="3999" ht="12.75"/>
    <row r="4000" ht="12.75"/>
    <row r="4001" ht="12.75"/>
    <row r="4002" ht="12.75"/>
    <row r="4003" ht="12.75"/>
    <row r="4004" ht="12.75"/>
    <row r="4005" ht="12.75"/>
    <row r="4006" ht="12.75"/>
    <row r="4007" ht="12.75"/>
    <row r="4008" ht="12.75"/>
    <row r="4009" ht="12.75"/>
    <row r="4010" ht="12.75"/>
    <row r="4011" ht="12.75"/>
    <row r="4012" ht="12.75"/>
    <row r="4013" ht="12.75"/>
    <row r="4014" ht="12.75"/>
    <row r="4015" ht="12.75"/>
    <row r="4016" ht="12.75"/>
    <row r="4017" ht="12.75"/>
    <row r="4018" ht="12.75"/>
    <row r="4019" ht="12.75"/>
    <row r="4020" ht="12.75"/>
    <row r="4021" ht="12.75"/>
    <row r="4022" ht="12.75"/>
    <row r="4023" ht="12.75"/>
    <row r="4024" ht="12.75"/>
    <row r="4025" ht="12.75"/>
    <row r="4026" ht="12.75"/>
    <row r="4027" ht="12.75"/>
    <row r="4028" ht="12.75"/>
    <row r="4029" ht="12.75"/>
    <row r="4030" ht="12.75"/>
    <row r="4031" ht="12.75"/>
    <row r="4032" ht="12.75"/>
    <row r="4033" ht="12.75"/>
    <row r="4034" ht="12.75"/>
    <row r="4035" ht="12.75"/>
    <row r="4036" ht="12.75"/>
    <row r="4037" ht="12.75"/>
    <row r="4038" ht="12.75"/>
    <row r="4039" ht="12.75"/>
    <row r="4040" ht="12.75"/>
    <row r="4041" ht="12.75"/>
    <row r="4042" ht="12.75"/>
    <row r="4043" ht="12.75"/>
    <row r="4044" ht="12.75"/>
    <row r="4045" ht="12.75"/>
    <row r="4046" ht="12.75"/>
    <row r="4047" ht="12.75"/>
    <row r="4048" ht="12.75"/>
    <row r="4049" ht="12.75"/>
    <row r="4050" ht="12.75"/>
    <row r="4051" ht="12.75"/>
    <row r="4052" ht="12.75"/>
    <row r="4053" ht="12.75"/>
    <row r="4054" ht="12.75"/>
    <row r="4055" ht="12.75"/>
    <row r="4056" ht="12.75"/>
    <row r="4057" ht="12.75"/>
    <row r="4058" ht="12.75"/>
    <row r="4059" ht="12.75"/>
    <row r="4060" ht="12.75"/>
    <row r="4061" ht="12.75"/>
    <row r="4062" ht="12.75"/>
    <row r="4063" ht="12.75"/>
    <row r="4064" ht="12.75"/>
    <row r="4065" ht="12.75"/>
    <row r="4066" ht="12.75"/>
    <row r="4067" ht="12.75"/>
    <row r="4068" ht="12.75"/>
    <row r="4069" ht="12.75"/>
    <row r="4070" ht="12.75"/>
    <row r="4071" ht="12.75"/>
    <row r="4072" ht="12.75"/>
    <row r="4073" ht="12.75"/>
    <row r="4074" ht="12.75"/>
    <row r="4075" ht="12.75"/>
    <row r="4076" ht="12.75"/>
    <row r="4077" ht="12.75"/>
    <row r="4078" ht="12.75"/>
    <row r="4079" ht="12.75"/>
    <row r="4080" ht="12.75"/>
    <row r="4081" ht="12.75"/>
    <row r="4082" ht="12.75"/>
    <row r="4083" ht="12.75"/>
    <row r="4084" ht="12.75"/>
    <row r="4085" ht="12.75"/>
    <row r="4086" ht="12.75"/>
    <row r="4087" ht="12.75"/>
    <row r="4088" ht="12.75"/>
    <row r="4089" ht="12.75"/>
    <row r="4090" ht="12.75"/>
    <row r="4091" ht="12.75"/>
    <row r="4092" ht="12.75"/>
    <row r="4093" ht="12.75"/>
    <row r="4094" ht="12.75"/>
    <row r="4095" ht="12.75"/>
    <row r="4096" ht="12.75"/>
    <row r="4097" ht="12.75"/>
    <row r="4098" ht="12.75"/>
    <row r="4099" ht="12.75"/>
    <row r="4100" ht="12.75"/>
    <row r="4101" ht="12.75"/>
    <row r="4102" ht="12.75"/>
    <row r="4103" ht="12.75"/>
    <row r="4104" ht="12.75"/>
    <row r="4105" ht="12.75"/>
    <row r="4106" ht="12.75"/>
    <row r="4107" ht="12.75"/>
    <row r="4108" ht="12.75"/>
    <row r="4109" ht="12.75"/>
    <row r="4110" ht="12.75"/>
    <row r="4111" ht="12.75"/>
    <row r="4112" ht="12.75"/>
    <row r="4113" ht="12.75"/>
    <row r="4114" ht="12.75"/>
    <row r="4115" ht="12.75"/>
    <row r="4116" ht="12.75"/>
    <row r="4117" ht="12.75"/>
    <row r="4118" ht="12.75"/>
    <row r="4119" ht="12.75"/>
    <row r="4120" ht="12.75"/>
    <row r="4121" ht="12.75"/>
    <row r="4122" ht="12.75"/>
    <row r="4123" ht="12.75"/>
    <row r="4124" ht="12.75"/>
    <row r="4125" ht="12.75"/>
    <row r="4126" ht="12.75"/>
    <row r="4127" ht="12.75"/>
    <row r="4128" ht="12.75"/>
    <row r="4129" ht="12.75"/>
    <row r="4130" ht="12.75"/>
    <row r="4131" ht="12.75"/>
    <row r="4132" ht="12.75"/>
    <row r="4133" ht="12.75"/>
    <row r="4134" ht="12.75"/>
    <row r="4135" ht="12.75"/>
    <row r="4136" ht="12.75"/>
    <row r="4137" ht="12.75"/>
    <row r="4138" ht="12.75"/>
    <row r="4139" ht="12.75"/>
    <row r="4140" ht="12.75"/>
    <row r="4141" ht="12.75"/>
    <row r="4142" ht="12.75"/>
    <row r="4143" ht="12.75"/>
    <row r="4144" ht="12.75"/>
    <row r="4145" ht="12.75"/>
    <row r="4146" ht="12.75"/>
    <row r="4147" ht="12.75"/>
    <row r="4148" ht="12.75"/>
    <row r="4149" ht="12.75"/>
    <row r="4150" ht="12.75"/>
    <row r="4151" ht="12.75"/>
    <row r="4152" ht="12.75"/>
    <row r="4153" ht="12.75"/>
    <row r="4154" ht="12.75"/>
    <row r="4155" ht="12.75"/>
    <row r="4156" ht="12.75"/>
    <row r="4157" ht="12.75"/>
    <row r="4158" ht="12.75"/>
    <row r="4159" ht="12.75"/>
    <row r="4160" ht="12.75"/>
    <row r="4161" ht="12.75"/>
    <row r="4162" ht="12.75"/>
    <row r="4163" ht="12.75"/>
    <row r="4164" ht="12.75"/>
    <row r="4165" ht="12.75"/>
    <row r="4166" ht="12.75"/>
    <row r="4167" ht="12.75"/>
    <row r="4168" ht="12.75"/>
    <row r="4169" ht="12.75"/>
    <row r="4170" ht="12.75"/>
    <row r="4171" ht="12.75"/>
    <row r="4172" ht="12.75"/>
    <row r="4173" ht="12.75"/>
    <row r="4174" ht="12.75"/>
    <row r="4175" ht="12.75"/>
    <row r="4176" ht="12.75"/>
    <row r="4177" ht="12.75"/>
    <row r="4178" ht="12.75"/>
    <row r="4179" ht="12.75"/>
    <row r="4180" ht="12.75"/>
    <row r="4181" ht="12.75"/>
    <row r="4182" ht="12.75"/>
    <row r="4183" ht="12.75"/>
    <row r="4184" ht="12.75"/>
    <row r="4185" ht="12.75"/>
    <row r="4186" ht="12.75"/>
    <row r="4187" ht="12.75"/>
    <row r="4188" ht="12.75"/>
    <row r="4189" ht="12.75"/>
    <row r="4190" ht="12.75"/>
    <row r="4191" ht="12.75"/>
    <row r="4192" ht="12.75"/>
    <row r="4193" ht="12.75"/>
    <row r="4194" ht="12.75"/>
    <row r="4195" ht="12.75"/>
    <row r="4196" ht="12.75"/>
    <row r="4197" ht="12.75"/>
    <row r="4198" ht="12.75"/>
    <row r="4199" ht="12.75"/>
    <row r="4200" ht="12.75"/>
    <row r="4201" ht="12.75"/>
    <row r="4202" ht="12.75"/>
    <row r="4203" ht="12.75"/>
    <row r="4204" ht="12.75"/>
    <row r="4205" ht="12.75"/>
    <row r="4206" ht="12.75"/>
    <row r="4207" ht="12.75"/>
    <row r="4208" ht="12.75"/>
    <row r="4209" ht="12.75"/>
    <row r="4210" ht="12.75"/>
    <row r="4211" ht="12.75"/>
    <row r="4212" ht="12.75"/>
    <row r="4213" ht="12.75"/>
    <row r="4214" ht="12.75"/>
    <row r="4215" ht="12.75"/>
    <row r="4216" ht="12.75"/>
    <row r="4217" ht="12.75"/>
    <row r="4218" ht="12.75"/>
    <row r="4219" ht="12.75"/>
    <row r="4220" ht="12.75"/>
    <row r="4221" ht="12.75"/>
    <row r="4222" ht="12.75"/>
    <row r="4223" ht="12.75"/>
    <row r="4224" ht="12.75"/>
    <row r="4225" ht="12.75"/>
    <row r="4226" ht="12.75"/>
    <row r="4227" ht="12.75"/>
    <row r="4228" ht="12.75"/>
    <row r="4229" ht="12.75"/>
    <row r="4230" ht="12.75"/>
    <row r="4231" ht="12.75"/>
    <row r="4232" ht="12.75"/>
    <row r="4233" ht="12.75"/>
    <row r="4234" ht="12.75"/>
    <row r="4235" ht="12.75"/>
    <row r="4236" ht="12.75"/>
    <row r="4237" ht="12.75"/>
    <row r="4238" ht="12.75"/>
    <row r="4239" ht="12.75"/>
    <row r="4240" ht="12.75"/>
    <row r="4241" ht="12.75"/>
    <row r="4242" ht="12.75"/>
    <row r="4243" ht="12.75"/>
    <row r="4244" ht="12.75"/>
    <row r="4245" ht="12.75"/>
    <row r="4246" ht="12.75"/>
    <row r="4247" ht="12.75"/>
    <row r="4248" ht="12.75"/>
    <row r="4249" ht="12.75"/>
    <row r="4250" ht="12.75"/>
    <row r="4251" ht="12.75"/>
    <row r="4252" ht="12.75"/>
    <row r="4253" ht="12.75"/>
    <row r="4254" ht="12.75"/>
    <row r="4255" ht="12.75"/>
    <row r="4256" ht="12.75"/>
    <row r="4257" ht="12.75"/>
    <row r="4258" ht="12.75"/>
    <row r="4259" ht="12.75"/>
    <row r="4260" ht="12.75"/>
    <row r="4261" ht="12.75"/>
    <row r="4262" ht="12.75"/>
    <row r="4263" ht="12.75"/>
    <row r="4264" ht="12.75"/>
    <row r="4265" ht="12.75"/>
    <row r="4266" ht="12.75"/>
    <row r="4267" ht="12.75"/>
    <row r="4268" ht="12.75"/>
    <row r="4269" ht="12.75"/>
    <row r="4270" ht="12.75"/>
    <row r="4271" ht="12.75"/>
    <row r="4272" ht="12.75"/>
    <row r="4273" ht="12.75"/>
    <row r="4274" ht="12.75"/>
    <row r="4275" ht="12.75"/>
    <row r="4276" ht="12.75"/>
    <row r="4277" ht="12.75"/>
    <row r="4278" ht="12.75"/>
    <row r="4279" ht="12.75"/>
    <row r="4280" ht="12.75"/>
    <row r="4281" ht="12.75"/>
    <row r="4282" ht="12.75"/>
    <row r="4283" ht="12.75"/>
    <row r="4284" ht="12.75"/>
    <row r="4285" ht="12.75"/>
    <row r="4286" ht="12.75"/>
    <row r="4287" ht="12.75"/>
    <row r="4288" ht="12.75"/>
    <row r="4289" ht="12.75"/>
    <row r="4290" ht="12.75"/>
    <row r="4291" ht="12.75"/>
    <row r="4292" ht="12.75"/>
    <row r="4293" ht="12.75"/>
    <row r="4294" ht="12.75"/>
    <row r="4295" ht="12.75"/>
    <row r="4296" ht="12.75"/>
    <row r="4297" ht="12.75"/>
    <row r="4298" ht="12.75"/>
    <row r="4299" ht="12.75"/>
    <row r="4300" ht="12.75"/>
    <row r="4301" ht="12.75"/>
    <row r="4302" ht="12.75"/>
    <row r="4303" ht="12.75"/>
    <row r="4304" ht="12.75"/>
    <row r="4305" ht="12.75"/>
    <row r="4306" ht="12.75"/>
    <row r="4307" ht="12.75"/>
    <row r="4308" ht="12.75"/>
    <row r="4309" ht="12.75"/>
    <row r="4310" ht="12.75"/>
    <row r="4311" ht="12.75"/>
    <row r="4312" ht="12.75"/>
    <row r="4313" ht="12.75"/>
    <row r="4314" ht="12.75"/>
    <row r="4315" ht="12.75"/>
    <row r="4316" ht="12.75"/>
    <row r="4317" ht="12.75"/>
    <row r="4318" ht="12.75"/>
    <row r="4319" ht="12.75"/>
    <row r="4320" ht="12.75"/>
    <row r="4321" ht="12.75"/>
    <row r="4322" ht="12.75"/>
    <row r="4323" ht="12.75"/>
    <row r="4324" ht="12.75"/>
    <row r="4325" ht="12.75"/>
    <row r="4326" ht="12.75"/>
    <row r="4327" ht="12.75"/>
    <row r="4328" ht="12.75"/>
    <row r="4329" ht="12.75"/>
    <row r="4330" ht="12.75"/>
    <row r="4331" ht="12.75"/>
    <row r="4332" ht="12.75"/>
    <row r="4333" ht="12.75"/>
    <row r="4334" ht="12.75"/>
    <row r="4335" ht="12.75"/>
    <row r="4336" ht="12.75"/>
    <row r="4337" ht="12.75"/>
    <row r="4338" ht="12.75"/>
    <row r="4339" ht="12.75"/>
    <row r="4340" ht="12.75"/>
    <row r="4341" ht="12.75"/>
    <row r="4342" ht="12.75"/>
    <row r="4343" ht="12.75"/>
    <row r="4344" ht="12.75"/>
    <row r="4345" ht="12.75"/>
    <row r="4346" ht="12.75"/>
    <row r="4347" ht="12.75"/>
    <row r="4348" ht="12.75"/>
    <row r="4349" ht="12.75"/>
    <row r="4350" ht="12.75"/>
    <row r="4351" ht="12.75"/>
    <row r="4352" ht="12.75"/>
    <row r="4353" ht="12.75"/>
    <row r="4354" ht="12.75"/>
    <row r="4355" ht="12.75"/>
    <row r="4356" ht="12.75"/>
    <row r="4357" ht="12.75"/>
    <row r="4358" ht="12.75"/>
    <row r="4359" ht="12.75"/>
    <row r="4360" ht="12.75"/>
    <row r="4361" ht="12.75"/>
    <row r="4362" ht="12.75"/>
    <row r="4363" ht="12.75"/>
    <row r="4364" ht="12.75"/>
    <row r="4365" ht="12.75"/>
    <row r="4366" ht="12.75"/>
    <row r="4367" ht="12.75"/>
    <row r="4368" ht="12.75"/>
    <row r="4369" ht="12.75"/>
    <row r="4370" ht="12.75"/>
    <row r="4371" ht="12.75"/>
    <row r="4372" ht="12.75"/>
    <row r="4373" ht="12.75"/>
    <row r="4374" ht="12.75"/>
    <row r="4375" ht="12.75"/>
    <row r="4376" ht="12.75"/>
    <row r="4377" ht="12.75"/>
    <row r="4378" ht="12.75"/>
    <row r="4379" ht="12.75"/>
    <row r="4380" ht="12.75"/>
    <row r="4381" ht="12.75"/>
    <row r="4382" ht="12.75"/>
    <row r="4383" ht="12.75"/>
    <row r="4384" ht="12.75"/>
    <row r="4385" ht="12.75"/>
    <row r="4386" ht="12.75"/>
    <row r="4387" ht="12.75"/>
    <row r="4388" ht="12.75"/>
    <row r="4389" ht="12.75"/>
    <row r="4390" ht="12.75"/>
    <row r="4391" ht="12.75"/>
    <row r="4392" ht="12.75"/>
    <row r="4393" ht="12.75"/>
    <row r="4394" ht="12.75"/>
    <row r="4395" ht="12.75"/>
    <row r="4396" ht="12.75"/>
    <row r="4397" ht="12.75"/>
    <row r="4398" ht="12.75"/>
    <row r="4399" ht="12.75"/>
    <row r="4400" ht="12.75"/>
    <row r="4401" ht="12.75"/>
    <row r="4402" ht="12.75"/>
    <row r="4403" ht="12.75"/>
    <row r="4404" ht="12.75"/>
    <row r="4405" ht="12.75"/>
    <row r="4406" ht="12.75"/>
    <row r="4407" ht="12.75"/>
    <row r="4408" ht="12.75"/>
    <row r="4409" ht="12.75"/>
    <row r="4410" ht="12.75"/>
    <row r="4411" ht="12.75"/>
    <row r="4412" ht="12.75"/>
    <row r="4413" ht="12.75"/>
    <row r="4414" ht="12.75"/>
    <row r="4415" ht="12.75"/>
    <row r="4416" ht="12.75"/>
    <row r="4417" ht="12.75"/>
    <row r="4418" ht="12.75"/>
    <row r="4419" ht="12.75"/>
    <row r="4420" ht="12.75"/>
    <row r="4421" ht="12.75"/>
    <row r="4422" ht="12.75"/>
    <row r="4423" ht="12.75"/>
    <row r="4424" ht="12.75"/>
    <row r="4425" ht="12.75"/>
    <row r="4426" ht="12.75"/>
    <row r="4427" ht="12.75"/>
    <row r="4428" ht="12.75"/>
    <row r="4429" ht="12.75"/>
    <row r="4430" ht="12.75"/>
    <row r="4431" ht="12.75"/>
    <row r="4432" ht="12.75"/>
    <row r="4433" ht="12.75"/>
    <row r="4434" ht="12.75"/>
    <row r="4435" ht="12.75"/>
    <row r="4436" ht="12.75"/>
    <row r="4437" ht="12.75"/>
    <row r="4438" ht="12.75"/>
    <row r="4439" ht="12.75"/>
    <row r="4440" ht="12.75"/>
    <row r="4441" ht="12.75"/>
    <row r="4442" ht="12.75"/>
    <row r="4443" ht="12.75"/>
    <row r="4444" ht="12.75"/>
    <row r="4445" ht="12.75"/>
    <row r="4446" ht="12.75"/>
    <row r="4447" ht="12.75"/>
    <row r="4448" ht="12.75"/>
    <row r="4449" ht="12.75"/>
    <row r="4450" ht="12.75"/>
    <row r="4451" ht="12.75"/>
    <row r="4452" ht="12.75"/>
    <row r="4453" ht="12.75"/>
    <row r="4454" ht="12.75"/>
    <row r="4455" ht="12.75"/>
    <row r="4456" ht="12.75"/>
    <row r="4457" ht="12.75"/>
    <row r="4458" ht="12.75"/>
    <row r="4459" ht="12.75"/>
    <row r="4460" ht="12.75"/>
    <row r="4461" ht="12.75"/>
    <row r="4462" ht="12.75"/>
    <row r="4463" ht="12.75"/>
    <row r="4464" ht="12.75"/>
    <row r="4465" ht="12.75"/>
    <row r="4466" ht="12.75"/>
    <row r="4467" ht="12.75"/>
    <row r="4468" ht="12.75"/>
    <row r="4469" ht="12.75"/>
    <row r="4470" ht="12.75"/>
    <row r="4471" ht="12.75"/>
    <row r="4472" ht="12.75"/>
    <row r="4473" ht="12.75"/>
    <row r="4474" ht="12.75"/>
    <row r="4475" ht="12.75"/>
    <row r="4476" ht="12.75"/>
    <row r="4477" ht="12.75"/>
    <row r="4478" ht="12.75"/>
    <row r="4479" ht="12.75"/>
    <row r="4480" ht="12.75"/>
    <row r="4481" ht="12.75"/>
    <row r="4482" ht="12.75"/>
    <row r="4483" ht="12.75"/>
    <row r="4484" ht="12.75"/>
    <row r="4485" ht="12.75"/>
    <row r="4486" ht="12.75"/>
    <row r="4487" ht="12.75"/>
    <row r="4488" ht="12.75"/>
    <row r="4489" ht="12.75"/>
    <row r="4490" ht="12.75"/>
    <row r="4491" ht="12.75"/>
    <row r="4492" ht="12.75"/>
    <row r="4493" ht="12.75"/>
    <row r="4494" ht="12.75"/>
    <row r="4495" ht="12.75"/>
    <row r="4496" ht="12.75"/>
    <row r="4497" ht="12.75"/>
    <row r="4498" ht="12.75"/>
    <row r="4499" ht="12.75"/>
    <row r="4500" ht="12.75"/>
    <row r="4501" ht="12.75"/>
    <row r="4502" ht="12.75"/>
    <row r="4503" ht="12.75"/>
    <row r="4504" ht="12.75"/>
    <row r="4505" ht="12.75"/>
    <row r="4506" ht="12.75"/>
    <row r="4507" ht="12.75"/>
    <row r="4508" ht="12.75"/>
    <row r="4509" ht="12.75"/>
    <row r="4510" ht="12.75"/>
    <row r="4511" ht="12.75"/>
    <row r="4512" ht="12.75"/>
    <row r="4513" ht="12.75"/>
    <row r="4514" ht="12.75"/>
    <row r="4515" ht="12.75"/>
    <row r="4516" ht="12.75"/>
    <row r="4517" ht="12.75"/>
    <row r="4518" ht="12.75"/>
    <row r="4519" ht="12.75"/>
    <row r="4520" ht="12.75"/>
    <row r="4521" ht="12.75"/>
    <row r="4522" ht="12.75"/>
    <row r="4523" ht="12.75"/>
    <row r="4524" ht="12.75"/>
    <row r="4525" ht="12.75"/>
    <row r="4526" ht="12.75"/>
    <row r="4527" ht="12.75"/>
    <row r="4528" ht="12.75"/>
    <row r="4529" ht="12.75"/>
    <row r="4530" ht="12.75"/>
    <row r="4531" ht="12.75"/>
    <row r="4532" ht="12.75"/>
    <row r="4533" ht="12.75"/>
    <row r="4534" ht="12.75"/>
    <row r="4535" ht="12.75"/>
    <row r="4536" ht="12.75"/>
    <row r="4537" ht="12.75"/>
    <row r="4538" ht="12.75"/>
    <row r="4539" ht="12.75"/>
    <row r="4540" ht="12.75"/>
    <row r="4541" ht="12.75"/>
    <row r="4542" ht="12.75"/>
    <row r="4543" ht="12.75"/>
    <row r="4544" ht="12.75"/>
    <row r="4545" ht="12.75"/>
    <row r="4546" ht="12.75"/>
    <row r="4547" ht="12.75"/>
    <row r="4548" ht="12.75"/>
    <row r="4549" ht="12.75"/>
    <row r="4550" ht="12.75"/>
    <row r="4551" ht="12.75"/>
    <row r="4552" ht="12.75"/>
    <row r="4553" ht="12.75"/>
    <row r="4554" ht="12.75"/>
    <row r="4555" ht="12.75"/>
    <row r="4556" ht="12.75"/>
    <row r="4557" ht="12.75"/>
    <row r="4558" ht="12.75"/>
    <row r="4559" ht="12.75"/>
    <row r="4560" ht="12.75"/>
    <row r="4561" ht="12.75"/>
    <row r="4562" ht="12.75"/>
    <row r="4563" ht="12.75"/>
    <row r="4564" ht="12.75"/>
    <row r="4565" ht="12.75"/>
    <row r="4566" ht="12.75"/>
    <row r="4567" ht="12.75"/>
    <row r="4568" ht="12.75"/>
    <row r="4569" ht="12.75"/>
    <row r="4570" ht="12.75"/>
    <row r="4571" ht="12.75"/>
    <row r="4572" ht="12.75"/>
    <row r="4573" ht="12.75"/>
    <row r="4574" ht="12.75"/>
    <row r="4575" ht="12.75"/>
    <row r="4576" ht="12.75"/>
    <row r="4577" ht="12.75"/>
    <row r="4578" ht="12.75"/>
    <row r="4579" ht="12.75"/>
    <row r="4580" ht="12.75"/>
    <row r="4581" ht="12.75"/>
    <row r="4582" ht="12.75"/>
    <row r="4583" ht="12.75"/>
    <row r="4584" ht="12.75"/>
    <row r="4585" ht="12.75"/>
    <row r="4586" ht="12.75"/>
    <row r="4587" ht="12.75"/>
    <row r="4588" ht="12.75"/>
    <row r="4589" ht="12.75"/>
    <row r="4590" ht="12.75"/>
    <row r="4591" ht="12.75"/>
    <row r="4592" ht="12.75"/>
    <row r="4593" ht="12.75"/>
    <row r="4594" ht="12.75"/>
    <row r="4595" ht="12.75"/>
    <row r="4596" ht="12.75"/>
    <row r="4597" ht="12.75"/>
    <row r="4598" ht="12.75"/>
    <row r="4599" ht="12.75"/>
    <row r="4600" ht="12.75"/>
    <row r="4601" ht="12.75"/>
    <row r="4602" ht="12.75"/>
    <row r="4603" ht="12.75"/>
    <row r="4604" ht="12.75"/>
    <row r="4605" ht="12.75"/>
    <row r="4606" ht="12.75"/>
    <row r="4607" ht="12.75"/>
    <row r="4608" ht="12.75"/>
    <row r="4609" ht="12.75"/>
    <row r="4610" ht="12.75"/>
    <row r="4611" ht="12.75"/>
    <row r="4612" ht="12.75"/>
    <row r="4613" ht="12.75"/>
    <row r="4614" ht="12.75"/>
    <row r="4615" ht="12.75"/>
    <row r="4616" ht="12.75"/>
    <row r="4617" ht="12.75"/>
    <row r="4618" ht="12.75"/>
    <row r="4619" ht="12.75"/>
    <row r="4620" ht="12.75"/>
    <row r="4621" ht="12.75"/>
    <row r="4622" ht="12.75"/>
    <row r="4623" ht="12.75"/>
    <row r="4624" ht="12.75"/>
    <row r="4625" ht="12.75"/>
    <row r="4626" ht="12.75"/>
    <row r="4627" ht="12.75"/>
    <row r="4628" ht="12.75"/>
    <row r="4629" ht="12.75"/>
    <row r="4630" ht="12.75"/>
    <row r="4631" ht="12.75"/>
    <row r="4632" ht="12.75"/>
    <row r="4633" ht="12.75"/>
    <row r="4634" ht="12.75"/>
    <row r="4635" ht="12.75"/>
    <row r="4636" ht="12.75"/>
    <row r="4637" ht="12.75"/>
    <row r="4638" ht="12.75"/>
    <row r="4639" ht="12.75"/>
    <row r="4640" ht="12.75"/>
    <row r="4641" ht="12.75"/>
    <row r="4642" ht="12.75"/>
    <row r="4643" ht="12.75"/>
    <row r="4644" ht="12.75"/>
    <row r="4645" ht="12.75"/>
    <row r="4646" ht="12.75"/>
    <row r="4647" ht="12.75"/>
    <row r="4648" ht="12.75"/>
    <row r="4649" ht="12.75"/>
    <row r="4650" ht="12.75"/>
    <row r="4651" ht="12.75"/>
    <row r="4652" ht="12.75"/>
    <row r="4653" ht="12.75"/>
    <row r="4654" ht="12.75"/>
    <row r="4655" ht="12.75"/>
    <row r="4656" ht="12.75"/>
    <row r="4657" ht="12.75"/>
    <row r="4658" ht="12.75"/>
    <row r="4659" ht="12.75"/>
    <row r="4660" ht="12.75"/>
    <row r="4661" ht="12.75"/>
    <row r="4662" ht="12.75"/>
    <row r="4663" ht="12.75"/>
    <row r="4664" ht="12.75"/>
    <row r="4665" ht="12.75"/>
    <row r="4666" ht="12.75"/>
    <row r="4667" ht="12.75"/>
    <row r="4668" ht="12.75"/>
    <row r="4669" ht="12.75"/>
    <row r="4670" ht="12.75"/>
    <row r="4671" ht="12.75"/>
    <row r="4672" ht="12.75"/>
    <row r="4673" ht="12.75"/>
    <row r="4674" ht="12.75"/>
    <row r="4675" ht="12.75"/>
    <row r="4676" ht="12.75"/>
    <row r="4677" ht="12.75"/>
    <row r="4678" ht="12.75"/>
    <row r="4679" ht="12.75"/>
    <row r="4680" ht="12.75"/>
    <row r="4681" ht="12.75"/>
    <row r="4682" ht="12.75"/>
    <row r="4683" ht="12.75"/>
    <row r="4684" ht="12.75"/>
    <row r="4685" ht="12.75"/>
    <row r="4686" ht="12.75"/>
    <row r="4687" ht="12.75"/>
    <row r="4688" ht="12.75"/>
    <row r="4689" ht="12.75"/>
    <row r="4690" ht="12.75"/>
    <row r="4691" ht="12.75"/>
    <row r="4692" ht="12.75"/>
    <row r="4693" ht="12.75"/>
    <row r="4694" ht="12.75"/>
    <row r="4695" ht="12.75"/>
    <row r="4696" ht="12.75"/>
    <row r="4697" ht="12.75"/>
    <row r="4698" ht="12.75"/>
    <row r="4699" ht="12.75"/>
    <row r="4700" ht="12.75"/>
    <row r="4701" ht="12.75"/>
    <row r="4702" ht="12.75"/>
    <row r="4703" ht="12.75"/>
    <row r="4704" ht="12.75"/>
    <row r="4705" ht="12.75"/>
    <row r="4706" ht="12.75"/>
    <row r="4707" ht="12.75"/>
    <row r="4708" ht="12.75"/>
    <row r="4709" ht="12.75"/>
    <row r="4710" ht="12.75"/>
    <row r="4711" ht="12.75"/>
    <row r="4712" ht="12.75"/>
    <row r="4713" ht="12.75"/>
    <row r="4714" ht="12.75"/>
    <row r="4715" ht="12.75"/>
    <row r="4716" ht="12.75"/>
    <row r="4717" ht="12.75"/>
    <row r="4718" ht="12.75"/>
    <row r="4719" ht="12.75"/>
    <row r="4720" ht="12.75"/>
    <row r="4721" ht="12.75"/>
    <row r="4722" ht="12.75"/>
    <row r="4723" ht="12.75"/>
    <row r="4724" ht="12.75"/>
    <row r="4725" ht="12.75"/>
    <row r="4726" ht="12.75"/>
    <row r="4727" ht="12.75"/>
    <row r="4728" ht="12.75"/>
    <row r="4729" ht="12.75"/>
    <row r="4730" ht="12.75"/>
    <row r="4731" ht="12.75"/>
    <row r="4732" ht="12.75"/>
    <row r="4733" ht="12.75"/>
    <row r="4734" ht="12.75"/>
    <row r="4735" ht="12.75"/>
    <row r="4736" ht="12.75"/>
    <row r="4737" ht="12.75"/>
    <row r="4738" ht="12.75"/>
    <row r="4739" ht="12.75"/>
    <row r="4740" ht="12.75"/>
    <row r="4741" ht="12.75"/>
    <row r="4742" ht="12.75"/>
    <row r="4743" ht="12.75"/>
    <row r="4744" ht="12.75"/>
    <row r="4745" ht="12.75"/>
    <row r="4746" ht="12.75"/>
    <row r="4747" ht="12.75"/>
    <row r="4748" ht="12.75"/>
    <row r="4749" ht="12.75"/>
    <row r="4750" ht="12.75"/>
    <row r="4751" ht="12.75"/>
    <row r="4752" ht="12.75"/>
    <row r="4753" ht="12.75"/>
    <row r="4754" ht="12.75"/>
    <row r="4755" ht="12.75"/>
    <row r="4756" ht="12.75"/>
    <row r="4757" ht="12.75"/>
    <row r="4758" ht="12.75"/>
    <row r="4759" ht="12.75"/>
    <row r="4760" ht="12.75"/>
    <row r="4761" ht="12.75"/>
    <row r="4762" ht="12.75"/>
    <row r="4763" ht="12.75"/>
    <row r="4764" ht="12.75"/>
    <row r="4765" ht="12.75"/>
    <row r="4766" ht="12.75"/>
    <row r="4767" ht="12.75"/>
    <row r="4768" ht="12.75"/>
    <row r="4769" ht="12.75"/>
    <row r="4770" ht="12.75"/>
    <row r="4771" ht="12.75"/>
    <row r="4772" ht="12.75"/>
    <row r="4773" ht="12.75"/>
    <row r="4774" ht="12.75"/>
    <row r="4775" ht="12.75"/>
    <row r="4776" ht="12.75"/>
    <row r="4777" ht="12.75"/>
    <row r="4778" ht="12.75"/>
    <row r="4779" ht="12.75"/>
    <row r="4780" ht="12.75"/>
    <row r="4781" ht="12.75"/>
    <row r="4782" ht="12.75"/>
    <row r="4783" ht="12.75"/>
    <row r="4784" ht="12.75"/>
    <row r="4785" ht="12.75"/>
    <row r="4786" ht="12.75"/>
    <row r="4787" ht="12.75"/>
    <row r="4788" ht="12.75"/>
    <row r="4789" ht="12.75"/>
    <row r="4790" ht="12.75"/>
    <row r="4791" ht="12.75"/>
    <row r="4792" ht="12.75"/>
    <row r="4793" ht="12.75"/>
    <row r="4794" ht="12.75"/>
    <row r="4795" ht="12.75"/>
    <row r="4796" ht="12.75"/>
    <row r="4797" ht="12.75"/>
    <row r="4798" ht="12.75"/>
    <row r="4799" ht="12.75"/>
    <row r="4800" ht="12.75"/>
    <row r="4801" ht="12.75"/>
    <row r="4802" ht="12.75"/>
    <row r="4803" ht="12.75"/>
    <row r="4804" ht="12.75"/>
    <row r="4805" ht="12.75"/>
    <row r="4806" ht="12.75"/>
    <row r="4807" ht="12.75"/>
    <row r="4808" ht="12.75"/>
    <row r="4809" ht="12.75"/>
    <row r="4810" ht="12.75"/>
    <row r="4811" ht="12.75"/>
    <row r="4812" ht="12.75"/>
    <row r="4813" ht="12.75"/>
    <row r="4814" ht="12.75"/>
    <row r="4815" ht="12.75"/>
    <row r="4816" ht="12.75"/>
    <row r="4817" ht="12.75"/>
    <row r="4818" ht="12.75"/>
    <row r="4819" ht="12.75"/>
    <row r="4820" ht="12.75"/>
    <row r="4821" ht="12.75"/>
    <row r="4822" ht="12.75"/>
    <row r="4823" ht="12.75"/>
    <row r="4824" ht="12.75"/>
    <row r="4825" ht="12.75"/>
    <row r="4826" ht="12.75"/>
    <row r="4827" ht="12.75"/>
    <row r="4828" ht="12.75"/>
    <row r="4829" ht="12.75"/>
    <row r="4830" ht="12.75"/>
    <row r="4831" ht="12.75"/>
    <row r="4832" ht="12.75"/>
    <row r="4833" ht="12.75"/>
    <row r="4834" ht="12.75"/>
    <row r="4835" ht="12.75"/>
    <row r="4836" ht="12.75"/>
    <row r="4837" ht="12.75"/>
    <row r="4838" ht="12.75"/>
    <row r="4839" ht="12.75"/>
    <row r="4840" ht="12.75"/>
    <row r="4841" ht="12.75"/>
    <row r="4842" ht="12.75"/>
    <row r="4843" ht="12.75"/>
    <row r="4844" ht="12.75"/>
    <row r="4845" ht="12.75"/>
    <row r="4846" ht="12.75"/>
    <row r="4847" ht="12.75"/>
    <row r="4848" ht="12.75"/>
    <row r="4849" ht="12.75"/>
    <row r="4850" ht="12.75"/>
    <row r="4851" ht="12.75"/>
    <row r="4852" ht="12.75"/>
    <row r="4853" ht="12.75"/>
    <row r="4854" ht="12.75"/>
    <row r="4855" ht="12.75"/>
    <row r="4856" ht="12.75"/>
    <row r="4857" ht="12.75"/>
    <row r="4858" ht="12.75"/>
    <row r="4859" ht="12.75"/>
    <row r="4860" ht="12.75"/>
    <row r="4861" ht="12.75"/>
    <row r="4862" ht="12.75"/>
    <row r="4863" ht="12.75"/>
    <row r="4864" ht="12.75"/>
    <row r="4865" ht="12.75"/>
    <row r="4866" ht="12.75"/>
    <row r="4867" ht="12.75"/>
    <row r="4868" ht="12.75"/>
    <row r="4869" ht="12.75"/>
    <row r="4870" ht="12.75"/>
    <row r="4871" ht="12.75"/>
    <row r="4872" ht="12.75"/>
    <row r="4873" ht="12.75"/>
    <row r="4874" ht="12.75"/>
    <row r="4875" ht="12.75"/>
    <row r="4876" ht="12.75"/>
    <row r="4877" ht="12.75"/>
    <row r="4878" ht="12.75"/>
    <row r="4879" ht="12.75"/>
    <row r="4880" ht="12.75"/>
    <row r="4881" ht="12.75"/>
    <row r="4882" ht="12.75"/>
    <row r="4883" ht="12.75"/>
    <row r="4884" ht="12.75"/>
    <row r="4885" ht="12.75"/>
    <row r="4886" ht="12.75"/>
    <row r="4887" ht="12.75"/>
    <row r="4888" ht="12.75"/>
    <row r="4889" ht="12.75"/>
    <row r="4890" ht="12.75"/>
    <row r="4891" ht="12.75"/>
    <row r="4892" ht="12.75"/>
    <row r="4893" ht="12.75"/>
    <row r="4894" ht="12.75"/>
    <row r="4895" ht="12.75"/>
    <row r="4896" ht="12.75"/>
    <row r="4897" ht="12.75"/>
    <row r="4898" ht="12.75"/>
    <row r="4899" ht="12.75"/>
    <row r="4900" ht="12.75"/>
    <row r="4901" ht="12.75"/>
    <row r="4902" ht="12.75"/>
    <row r="4903" ht="12.75"/>
    <row r="4904" ht="12.75"/>
    <row r="4905" ht="12.75"/>
    <row r="4906" ht="12.75"/>
    <row r="4907" ht="12.75"/>
    <row r="4908" ht="12.75"/>
    <row r="4909" ht="12.75"/>
    <row r="4910" ht="12.75"/>
    <row r="4911" ht="12.75"/>
    <row r="4912" ht="12.75"/>
    <row r="4913" ht="12.75"/>
    <row r="4914" ht="12.75"/>
    <row r="4915" ht="12.75"/>
    <row r="4916" ht="12.75"/>
    <row r="4917" ht="12.75"/>
    <row r="4918" ht="12.75"/>
    <row r="4919" ht="12.75"/>
    <row r="4920" ht="12.75"/>
    <row r="4921" ht="12.75"/>
    <row r="4922" ht="12.75"/>
    <row r="4923" ht="12.75"/>
    <row r="4924" ht="12.75"/>
    <row r="4925" ht="12.75"/>
    <row r="4926" ht="12.75"/>
    <row r="4927" ht="12.75"/>
    <row r="4928" ht="12.75"/>
    <row r="4929" ht="12.75"/>
    <row r="4930" ht="12.75"/>
    <row r="4931" ht="12.75"/>
    <row r="4932" ht="12.75"/>
    <row r="4933" ht="12.75"/>
    <row r="4934" ht="12.75"/>
    <row r="4935" ht="12.75"/>
    <row r="4936" ht="12.75"/>
    <row r="4937" ht="12.75"/>
    <row r="4938" ht="12.75"/>
    <row r="4939" ht="12.75"/>
    <row r="4940" ht="12.75"/>
    <row r="4941" ht="12.75"/>
    <row r="4942" ht="12.75"/>
    <row r="4943" ht="12.75"/>
    <row r="4944" ht="12.75"/>
    <row r="4945" ht="12.75"/>
    <row r="4946" ht="12.75"/>
    <row r="4947" ht="12.75"/>
    <row r="4948" ht="12.75"/>
    <row r="4949" ht="12.75"/>
    <row r="4950" ht="12.75"/>
    <row r="4951" ht="12.75"/>
    <row r="4952" ht="12.75"/>
    <row r="4953" ht="12.75"/>
    <row r="4954" ht="12.75"/>
    <row r="4955" ht="12.75"/>
    <row r="4956" ht="12.75"/>
    <row r="4957" ht="12.75"/>
    <row r="4958" ht="12.75"/>
    <row r="4959" ht="12.75"/>
    <row r="4960" ht="12.75"/>
    <row r="4961" ht="12.75"/>
    <row r="4962" ht="12.75"/>
    <row r="4963" ht="12.75"/>
    <row r="4964" ht="12.75"/>
    <row r="4965" ht="12.75"/>
    <row r="4966" ht="12.75"/>
    <row r="4967" ht="12.75"/>
    <row r="4968" ht="12.75"/>
    <row r="4969" ht="12.75"/>
    <row r="4970" ht="12.75"/>
    <row r="4971" ht="12.75"/>
    <row r="4972" ht="12.75"/>
    <row r="4973" ht="12.75"/>
    <row r="4974" ht="12.75"/>
    <row r="4975" ht="12.75"/>
    <row r="4976" ht="12.75"/>
    <row r="4977" ht="12.75"/>
    <row r="4978" ht="12.75"/>
    <row r="4979" ht="12.75"/>
    <row r="4980" ht="12.75"/>
    <row r="4981" ht="12.75"/>
    <row r="4982" ht="12.75"/>
    <row r="4983" ht="12.75"/>
    <row r="4984" ht="12.75"/>
    <row r="4985" ht="12.75"/>
    <row r="4986" ht="12.75"/>
    <row r="4987" ht="12.75"/>
    <row r="4988" ht="12.75"/>
    <row r="4989" ht="12.75"/>
    <row r="4990" ht="12.75"/>
    <row r="4991" ht="12.75"/>
    <row r="4992" ht="12.75"/>
    <row r="4993" ht="12.75"/>
    <row r="4994" ht="12.75"/>
    <row r="4995" ht="12.75"/>
    <row r="4996" ht="12.75"/>
    <row r="4997" ht="12.75"/>
    <row r="4998" ht="12.75"/>
    <row r="4999" ht="12.75"/>
    <row r="5000" ht="12.75"/>
    <row r="5001" ht="12.75"/>
    <row r="5002" ht="12.75"/>
    <row r="5003" ht="12.75"/>
    <row r="5004" ht="12.75"/>
    <row r="5005" ht="12.75"/>
    <row r="5006" ht="12.75"/>
    <row r="5007" ht="12.75"/>
    <row r="5008" ht="12.75"/>
    <row r="5009" ht="12.75"/>
    <row r="5010" ht="12.75"/>
    <row r="5011" ht="12.75"/>
    <row r="5012" ht="12.75"/>
    <row r="5013" ht="12.75"/>
    <row r="5014" ht="12.75"/>
    <row r="5015" ht="12.75"/>
    <row r="5016" ht="12.75"/>
    <row r="5017" ht="12.75"/>
    <row r="5018" ht="12.75"/>
    <row r="5019" ht="12.75"/>
    <row r="5020" ht="12.75"/>
    <row r="5021" ht="12.75"/>
    <row r="5022" ht="12.75"/>
    <row r="5023" ht="12.75"/>
    <row r="5024" ht="12.75"/>
    <row r="5025" ht="12.75"/>
    <row r="5026" ht="12.75"/>
    <row r="5027" ht="12.75"/>
    <row r="5028" ht="12.75"/>
    <row r="5029" ht="12.75"/>
    <row r="5030" ht="12.75"/>
    <row r="5031" ht="12.75"/>
    <row r="5032" ht="12.75"/>
    <row r="5033" ht="12.75"/>
    <row r="5034" ht="12.75"/>
    <row r="5035" ht="12.75"/>
    <row r="5036" ht="12.75"/>
    <row r="5037" ht="12.75"/>
    <row r="5038" ht="12.75"/>
    <row r="5039" ht="12.75"/>
    <row r="5040" ht="12.75"/>
    <row r="5041" ht="12.75"/>
    <row r="5042" ht="12.75"/>
    <row r="5043" ht="12.75"/>
    <row r="5044" ht="12.75"/>
    <row r="5045" ht="12.75"/>
    <row r="5046" ht="12.75"/>
    <row r="5047" ht="12.75"/>
    <row r="5048" ht="12.75"/>
    <row r="5049" ht="12.75"/>
    <row r="5050" ht="12.75"/>
    <row r="5051" ht="12.75"/>
    <row r="5052" ht="12.75"/>
    <row r="5053" ht="12.75"/>
    <row r="5054" ht="12.75"/>
    <row r="5055" ht="12.75"/>
    <row r="5056" ht="12.75"/>
    <row r="5057" ht="12.75"/>
    <row r="5058" ht="12.75"/>
    <row r="5059" ht="12.75"/>
    <row r="5060" ht="12.75"/>
    <row r="5061" ht="12.75"/>
    <row r="5062" ht="12.75"/>
    <row r="5063" ht="12.75"/>
    <row r="5064" ht="12.75"/>
    <row r="5065" ht="12.75"/>
    <row r="5066" ht="12.75"/>
    <row r="5067" ht="12.75"/>
    <row r="5068" ht="12.75"/>
    <row r="5069" ht="12.75"/>
    <row r="5070" ht="12.75"/>
    <row r="5071" ht="12.75"/>
    <row r="5072" ht="12.75"/>
    <row r="5073" ht="12.75"/>
    <row r="5074" ht="12.75"/>
    <row r="5075" ht="12.75"/>
    <row r="5076" ht="12.75"/>
    <row r="5077" ht="12.75"/>
    <row r="5078" ht="12.75"/>
    <row r="5079" ht="12.75"/>
    <row r="5080" ht="12.75"/>
    <row r="5081" ht="12.75"/>
    <row r="5082" ht="12.75"/>
    <row r="5083" ht="12.75"/>
    <row r="5084" ht="12.75"/>
    <row r="5085" ht="12.75"/>
    <row r="5086" ht="12.75"/>
    <row r="5087" ht="12.75"/>
    <row r="5088" ht="12.75"/>
    <row r="5089" ht="12.75"/>
    <row r="5090" ht="12.75"/>
    <row r="5091" ht="12.75"/>
    <row r="5092" ht="12.75"/>
    <row r="5093" ht="12.75"/>
    <row r="5094" ht="12.75"/>
    <row r="5095" ht="12.75"/>
    <row r="5096" ht="12.75"/>
    <row r="5097" ht="12.75"/>
    <row r="5098" ht="12.75"/>
    <row r="5099" ht="12.75"/>
    <row r="5100" ht="12.75"/>
    <row r="5101" ht="12.75"/>
    <row r="5102" ht="12.75"/>
    <row r="5103" ht="12.75"/>
    <row r="5104" ht="12.75"/>
    <row r="5105" ht="12.75"/>
    <row r="5106" ht="12.75"/>
    <row r="5107" ht="12.75"/>
    <row r="5108" ht="12.75"/>
    <row r="5109" ht="12.75"/>
    <row r="5110" ht="12.75"/>
    <row r="5111" ht="12.75"/>
    <row r="5112" ht="12.75"/>
    <row r="5113" ht="12.75"/>
    <row r="5114" ht="12.75"/>
    <row r="5115" ht="12.75"/>
    <row r="5116" ht="12.75"/>
    <row r="5117" ht="12.75"/>
    <row r="5118" ht="12.75"/>
    <row r="5119" ht="12.75"/>
    <row r="5120" ht="12.75"/>
    <row r="5121" ht="12.75"/>
    <row r="5122" ht="12.75"/>
    <row r="5123" ht="12.75"/>
    <row r="5124" ht="12.75"/>
    <row r="5125" ht="12.75"/>
    <row r="5126" ht="12.75"/>
    <row r="5127" ht="12.75"/>
    <row r="5128" ht="12.75"/>
    <row r="5129" ht="12.75"/>
    <row r="5130" ht="12.75"/>
    <row r="5131" ht="12.75"/>
    <row r="5132" ht="12.75"/>
    <row r="5133" ht="12.75"/>
    <row r="5134" ht="12.75"/>
    <row r="5135" ht="12.75"/>
    <row r="5136" ht="12.75"/>
    <row r="5137" ht="12.75"/>
    <row r="5138" ht="12.75"/>
    <row r="5139" ht="12.75"/>
    <row r="5140" ht="12.75"/>
    <row r="5141" ht="12.75"/>
    <row r="5142" ht="12.75"/>
    <row r="5143" ht="12.75"/>
    <row r="5144" ht="12.75"/>
    <row r="5145" ht="12.75"/>
    <row r="5146" ht="12.75"/>
    <row r="5147" ht="12.75"/>
    <row r="5148" ht="12.75"/>
    <row r="5149" ht="12.75"/>
    <row r="5150" ht="12.75"/>
    <row r="5151" ht="12.75"/>
    <row r="5152" ht="12.75"/>
    <row r="5153" ht="12.75"/>
    <row r="5154" ht="12.75"/>
    <row r="5155" ht="12.75"/>
    <row r="5156" ht="12.75"/>
    <row r="5157" ht="12.75"/>
    <row r="5158" ht="12.75"/>
    <row r="5159" ht="12.75"/>
    <row r="5160" ht="12.75"/>
    <row r="5161" ht="12.75"/>
    <row r="5162" ht="12.75"/>
    <row r="5163" ht="12.75"/>
    <row r="5164" ht="12.75"/>
    <row r="5165" ht="12.75"/>
    <row r="5166" ht="12.75"/>
    <row r="5167" ht="12.75"/>
    <row r="5168" ht="12.75"/>
    <row r="5169" ht="12.75"/>
    <row r="5170" ht="12.75"/>
    <row r="5171" ht="12.75"/>
    <row r="5172" ht="12.75"/>
    <row r="5173" ht="12.75"/>
    <row r="5174" ht="12.75"/>
    <row r="5175" ht="12.75"/>
    <row r="5176" ht="12.75"/>
    <row r="5177" ht="12.75"/>
    <row r="5178" ht="12.75"/>
    <row r="5179" ht="12.75"/>
    <row r="5180" ht="12.75"/>
    <row r="5181" ht="12.75"/>
    <row r="5182" ht="12.75"/>
    <row r="5183" ht="12.75"/>
    <row r="5184" ht="12.75"/>
    <row r="5185" ht="12.75"/>
    <row r="5186" ht="12.75"/>
    <row r="5187" ht="12.75"/>
    <row r="5188" ht="12.75"/>
    <row r="5189" ht="12.75"/>
    <row r="5190" ht="12.75"/>
    <row r="5191" ht="12.75"/>
    <row r="5192" ht="12.75"/>
    <row r="5193" ht="12.75"/>
    <row r="5194" ht="12.75"/>
    <row r="5195" ht="12.75"/>
    <row r="5196" ht="12.75"/>
    <row r="5197" ht="12.75"/>
    <row r="5198" ht="12.75"/>
    <row r="5199" ht="12.75"/>
    <row r="5200" ht="12.75"/>
    <row r="5201" ht="12.75"/>
    <row r="5202" ht="12.75"/>
    <row r="5203" ht="12.75"/>
    <row r="5204" ht="12.75"/>
    <row r="5205" ht="12.75"/>
    <row r="5206" ht="12.75"/>
    <row r="5207" ht="12.75"/>
    <row r="5208" ht="12.75"/>
    <row r="5209" ht="12.75"/>
    <row r="5210" ht="12.75"/>
    <row r="5211" ht="12.75"/>
    <row r="5212" ht="12.75"/>
    <row r="5213" ht="12.75"/>
    <row r="5214" ht="12.75"/>
    <row r="5215" ht="12.75"/>
    <row r="5216" ht="12.75"/>
    <row r="5217" ht="12.75"/>
    <row r="5218" ht="12.75"/>
    <row r="5219" ht="12.75"/>
    <row r="5220" ht="12.75"/>
    <row r="5221" ht="12.75"/>
    <row r="5222" ht="12.75"/>
    <row r="5223" ht="12.75"/>
    <row r="5224" ht="12.75"/>
    <row r="5225" ht="12.75"/>
    <row r="5226" ht="12.75"/>
    <row r="5227" ht="12.75"/>
    <row r="5228" ht="12.75"/>
    <row r="5229" ht="12.75"/>
    <row r="5230" ht="12.75"/>
    <row r="5231" ht="12.75"/>
    <row r="5232" ht="12.75"/>
    <row r="5233" ht="12.75"/>
    <row r="5234" ht="12.75"/>
    <row r="5235" ht="12.75"/>
    <row r="5236" ht="12.75"/>
    <row r="5237" ht="12.75"/>
    <row r="5238" ht="12.75"/>
    <row r="5239" ht="12.75"/>
    <row r="5240" ht="12.75"/>
    <row r="5241" ht="12.75"/>
    <row r="5242" ht="12.75"/>
    <row r="5243" ht="12.75"/>
    <row r="5244" ht="12.75"/>
    <row r="5245" ht="12.75"/>
    <row r="5246" ht="12.75"/>
    <row r="5247" ht="12.75"/>
    <row r="5248" ht="12.75"/>
    <row r="5249" ht="12.75"/>
    <row r="5250" ht="12.75"/>
    <row r="5251" ht="12.75"/>
    <row r="5252" ht="12.75"/>
    <row r="5253" ht="12.75"/>
    <row r="5254" ht="12.75"/>
    <row r="5255" ht="12.75"/>
    <row r="5256" ht="12.75"/>
    <row r="5257" ht="12.75"/>
    <row r="5258" ht="12.75"/>
    <row r="5259" ht="12.75"/>
    <row r="5260" ht="12.75"/>
    <row r="5261" ht="12.75"/>
    <row r="5262" ht="12.75"/>
    <row r="5263" ht="12.75"/>
    <row r="5264" ht="12.75"/>
    <row r="5265" ht="12.75"/>
    <row r="5266" ht="12.75"/>
    <row r="5267" ht="12.75"/>
    <row r="5268" ht="12.75"/>
    <row r="5269" ht="12.75"/>
    <row r="5270" ht="12.75"/>
    <row r="5271" ht="12.75"/>
    <row r="5272" ht="12.75"/>
    <row r="5273" ht="12.75"/>
    <row r="5274" ht="12.75"/>
    <row r="5275" ht="12.75"/>
    <row r="5276" ht="12.75"/>
    <row r="5277" ht="12.75"/>
    <row r="5278" ht="12.75"/>
    <row r="5279" ht="12.75"/>
    <row r="5280" ht="12.75"/>
    <row r="5281" ht="12.75"/>
    <row r="5282" ht="12.75"/>
    <row r="5283" ht="12.75"/>
    <row r="5284" ht="12.75"/>
    <row r="5285" ht="12.75"/>
    <row r="5286" ht="12.75"/>
    <row r="5287" ht="12.75"/>
    <row r="5288" ht="12.75"/>
    <row r="5289" ht="12.75"/>
    <row r="5290" ht="12.75"/>
    <row r="5291" ht="12.75"/>
    <row r="5292" ht="12.75"/>
    <row r="5293" ht="12.75"/>
    <row r="5294" ht="12.75"/>
    <row r="5295" ht="12.75"/>
    <row r="5296" ht="12.75"/>
    <row r="5297" ht="12.75"/>
    <row r="5298" ht="12.75"/>
    <row r="5299" ht="12.75"/>
    <row r="5300" ht="12.75"/>
    <row r="5301" ht="12.75"/>
    <row r="5302" ht="12.75"/>
    <row r="5303" ht="12.75"/>
    <row r="5304" ht="12.75"/>
    <row r="5305" ht="12.75"/>
    <row r="5306" ht="12.75"/>
    <row r="5307" ht="12.75"/>
    <row r="5308" ht="12.75"/>
    <row r="5309" ht="12.75"/>
    <row r="5310" ht="12.75"/>
    <row r="5311" ht="12.75"/>
    <row r="5312" ht="12.75"/>
    <row r="5313" ht="12.75"/>
    <row r="5314" ht="12.75"/>
    <row r="5315" ht="12.75"/>
    <row r="5316" ht="12.75"/>
    <row r="5317" ht="12.75"/>
    <row r="5318" ht="12.75"/>
    <row r="5319" ht="12.75"/>
    <row r="5320" ht="12.75"/>
    <row r="5321" ht="12.75"/>
    <row r="5322" ht="12.75"/>
    <row r="5323" ht="12.75"/>
    <row r="5324" ht="12.75"/>
    <row r="5325" ht="12.75"/>
    <row r="5326" ht="12.75"/>
    <row r="5327" ht="12.75"/>
    <row r="5328" ht="12.75"/>
    <row r="5329" ht="12.75"/>
    <row r="5330" ht="12.75"/>
    <row r="5331" ht="12.75"/>
    <row r="5332" ht="12.75"/>
    <row r="5333" ht="12.75"/>
    <row r="5334" ht="12.75"/>
    <row r="5335" ht="12.75"/>
    <row r="5336" ht="12.75"/>
    <row r="5337" ht="12.75"/>
    <row r="5338" ht="12.75"/>
    <row r="5339" ht="12.75"/>
    <row r="5340" ht="12.75"/>
    <row r="5341" ht="12.75"/>
    <row r="5342" ht="12.75"/>
    <row r="5343" ht="12.75"/>
    <row r="5344" ht="12.75"/>
    <row r="5345" ht="12.75"/>
    <row r="5346" ht="12.75"/>
    <row r="5347" ht="12.75"/>
    <row r="5348" ht="12.75"/>
    <row r="5349" ht="12.75"/>
    <row r="5350" ht="12.75"/>
    <row r="5351" ht="12.75"/>
    <row r="5352" ht="12.75"/>
    <row r="5353" ht="12.75"/>
    <row r="5354" ht="12.75"/>
    <row r="5355" ht="12.75"/>
    <row r="5356" ht="12.75"/>
    <row r="5357" ht="12.75"/>
    <row r="5358" ht="12.75"/>
    <row r="5359" ht="12.75"/>
    <row r="5360" ht="12.75"/>
    <row r="5361" ht="12.75"/>
    <row r="5362" ht="12.75"/>
    <row r="5363" ht="12.75"/>
    <row r="5364" ht="12.75"/>
    <row r="5365" ht="12.75"/>
    <row r="5366" ht="12.75"/>
    <row r="5367" ht="12.75"/>
    <row r="5368" ht="12.75"/>
    <row r="5369" ht="12.75"/>
    <row r="5370" ht="12.75"/>
    <row r="5371" ht="12.75"/>
    <row r="5372" ht="12.75"/>
    <row r="5373" ht="12.75"/>
    <row r="5374" ht="12.75"/>
    <row r="5375" ht="12.75"/>
    <row r="5376" ht="12.75"/>
    <row r="5377" ht="12.75"/>
    <row r="5378" ht="12.75"/>
    <row r="5379" ht="12.75"/>
    <row r="5380" ht="12.75"/>
    <row r="5381" ht="12.75"/>
    <row r="5382" ht="12.75"/>
    <row r="5383" ht="12.75"/>
    <row r="5384" ht="12.75"/>
    <row r="5385" ht="12.75"/>
    <row r="5386" ht="12.75"/>
    <row r="5387" ht="12.75"/>
    <row r="5388" ht="12.75"/>
    <row r="5389" ht="12.75"/>
    <row r="5390" ht="12.75"/>
    <row r="5391" ht="12.75"/>
    <row r="5392" ht="12.75"/>
    <row r="5393" ht="12.75"/>
    <row r="5394" ht="12.75"/>
    <row r="5395" ht="12.75"/>
    <row r="5396" ht="12.75"/>
    <row r="5397" ht="12.75"/>
    <row r="5398" ht="12.75"/>
    <row r="5399" ht="12.75"/>
    <row r="5400" ht="12.75"/>
    <row r="5401" ht="12.75"/>
    <row r="5402" ht="12.75"/>
    <row r="5403" ht="12.75"/>
    <row r="5404" ht="12.75"/>
    <row r="5405" ht="12.75"/>
    <row r="5406" ht="12.75"/>
    <row r="5407" ht="12.75"/>
    <row r="5408" ht="12.75"/>
    <row r="5409" ht="12.75"/>
    <row r="5410" ht="12.75"/>
    <row r="5411" ht="12.75"/>
    <row r="5412" ht="12.75"/>
    <row r="5413" ht="12.75"/>
    <row r="5414" ht="12.75"/>
    <row r="5415" ht="12.75"/>
    <row r="5416" ht="12.75"/>
    <row r="5417" ht="12.75"/>
    <row r="5418" ht="12.75"/>
    <row r="5419" ht="12.75"/>
    <row r="5420" ht="12.75"/>
    <row r="5421" ht="12.75"/>
    <row r="5422" ht="12.75"/>
    <row r="5423" ht="12.75"/>
    <row r="5424" ht="12.75"/>
    <row r="5425" ht="12.75"/>
    <row r="5426" ht="12.75"/>
    <row r="5427" ht="12.75"/>
    <row r="5428" ht="12.75"/>
    <row r="5429" ht="12.75"/>
    <row r="5430" ht="12.75"/>
    <row r="5431" ht="12.75"/>
    <row r="5432" ht="12.75"/>
    <row r="5433" ht="12.75"/>
    <row r="5434" ht="12.75"/>
    <row r="5435" ht="12.75"/>
    <row r="5436" ht="12.75"/>
    <row r="5437" ht="12.75"/>
    <row r="5438" ht="12.75"/>
    <row r="5439" ht="12.75"/>
    <row r="5440" ht="12.75"/>
    <row r="5441" ht="12.75"/>
    <row r="5442" ht="12.75"/>
    <row r="5443" ht="12.75"/>
    <row r="5444" ht="12.75"/>
    <row r="5445" ht="12.75"/>
    <row r="5446" ht="12.75"/>
    <row r="5447" ht="12.75"/>
    <row r="5448" ht="12.75"/>
    <row r="5449" ht="12.75"/>
    <row r="5450" ht="12.75"/>
    <row r="5451" ht="12.75"/>
    <row r="5452" ht="12.75"/>
    <row r="5453" ht="12.75"/>
    <row r="5454" ht="12.75"/>
    <row r="5455" ht="12.75"/>
    <row r="5456" ht="12.75"/>
    <row r="5457" ht="12.75"/>
    <row r="5458" ht="12.75"/>
    <row r="5459" ht="12.75"/>
    <row r="5460" ht="12.75"/>
    <row r="5461" ht="12.75"/>
    <row r="5462" ht="12.75"/>
    <row r="5463" ht="12.75"/>
    <row r="5464" ht="12.75"/>
    <row r="5465" ht="12.75"/>
    <row r="5466" ht="12.75"/>
    <row r="5467" ht="12.75"/>
    <row r="5468" ht="12.75"/>
    <row r="5469" ht="12.75"/>
    <row r="5470" ht="12.75"/>
    <row r="5471" ht="12.75"/>
    <row r="5472" ht="12.75"/>
    <row r="5473" ht="12.75"/>
    <row r="5474" ht="12.75"/>
    <row r="5475" ht="12.75"/>
    <row r="5476" ht="12.75"/>
    <row r="5477" ht="12.75"/>
    <row r="5478" ht="12.75"/>
    <row r="5479" ht="12.75"/>
    <row r="5480" ht="12.75"/>
    <row r="5481" ht="12.75"/>
    <row r="5482" ht="12.75"/>
    <row r="5483" ht="12.75"/>
    <row r="5484" ht="12.75"/>
    <row r="5485" ht="12.75"/>
    <row r="5486" ht="12.75"/>
    <row r="5487" ht="12.75"/>
    <row r="5488" ht="12.75"/>
    <row r="5489" ht="12.75"/>
    <row r="5490" ht="12.75"/>
    <row r="5491" ht="12.75"/>
    <row r="5492" ht="12.75"/>
    <row r="5493" ht="12.75"/>
    <row r="5494" ht="12.75"/>
    <row r="5495" ht="12.75"/>
    <row r="5496" ht="12.75"/>
    <row r="5497" ht="12.75"/>
    <row r="5498" ht="12.75"/>
    <row r="5499" ht="12.75"/>
    <row r="5500" ht="12.75"/>
    <row r="5501" ht="12.75"/>
    <row r="5502" ht="12.75"/>
    <row r="5503" ht="12.75"/>
    <row r="5504" ht="12.75"/>
    <row r="5505" ht="12.75"/>
    <row r="5506" ht="12.75"/>
    <row r="5507" ht="12.75"/>
    <row r="5508" ht="12.75"/>
    <row r="5509" ht="12.75"/>
    <row r="5510" ht="12.75"/>
    <row r="5511" ht="12.75"/>
    <row r="5512" ht="12.75"/>
    <row r="5513" ht="12.75"/>
    <row r="5514" ht="12.75"/>
    <row r="5515" ht="12.75"/>
    <row r="5516" ht="12.75"/>
    <row r="5517" ht="12.75"/>
    <row r="5518" ht="12.75"/>
    <row r="5519" ht="12.75"/>
    <row r="5520" ht="12.75"/>
    <row r="5521" ht="12.75"/>
    <row r="5522" ht="12.75"/>
    <row r="5523" ht="12.75"/>
    <row r="5524" ht="12.75"/>
    <row r="5525" ht="12.75"/>
    <row r="5526" ht="12.75"/>
    <row r="5527" ht="12.75"/>
    <row r="5528" ht="12.75"/>
    <row r="5529" ht="12.75"/>
    <row r="5530" ht="12.75"/>
    <row r="5531" ht="12.75"/>
    <row r="5532" ht="12.75"/>
    <row r="5533" ht="12.75"/>
    <row r="5534" ht="12.75"/>
    <row r="5535" ht="12.75"/>
    <row r="5536" ht="12.75"/>
    <row r="5537" ht="12.75"/>
    <row r="5538" ht="12.75"/>
    <row r="5539" ht="12.75"/>
    <row r="5540" ht="12.75"/>
    <row r="5541" ht="12.75"/>
    <row r="5542" ht="12.75"/>
    <row r="5543" ht="12.75"/>
    <row r="5544" ht="12.75"/>
    <row r="5545" ht="12.75"/>
    <row r="5546" ht="12.75"/>
    <row r="5547" ht="12.75"/>
    <row r="5548" ht="12.75"/>
    <row r="5549" ht="12.75"/>
    <row r="5550" ht="12.75"/>
    <row r="5551" ht="12.75"/>
    <row r="5552" ht="12.75"/>
    <row r="5553" ht="12.75"/>
    <row r="5554" ht="12.75"/>
    <row r="5555" ht="12.75"/>
    <row r="5556" ht="12.75"/>
    <row r="5557" ht="12.75"/>
    <row r="5558" ht="12.75"/>
    <row r="5559" ht="12.75"/>
    <row r="5560" ht="12.75"/>
    <row r="5561" ht="12.75"/>
    <row r="5562" ht="12.75"/>
    <row r="5563" ht="12.75"/>
    <row r="5564" ht="12.75"/>
    <row r="5565" ht="12.75"/>
    <row r="5566" ht="12.75"/>
    <row r="5567" ht="12.75"/>
    <row r="5568" ht="12.75"/>
    <row r="5569" ht="12.75"/>
    <row r="5570" ht="12.75"/>
    <row r="5571" ht="12.75"/>
    <row r="5572" ht="12.75"/>
    <row r="5573" ht="12.75"/>
    <row r="5574" ht="12.75"/>
    <row r="5575" ht="12.75"/>
    <row r="5576" ht="12.75"/>
    <row r="5577" ht="12.75"/>
    <row r="5578" ht="12.75"/>
    <row r="5579" ht="12.75"/>
    <row r="5580" ht="12.75"/>
    <row r="5581" ht="12.75"/>
    <row r="5582" ht="12.75"/>
    <row r="5583" ht="12.75"/>
    <row r="5584" ht="12.75"/>
    <row r="5585" ht="12.75"/>
    <row r="5586" ht="12.75"/>
    <row r="5587" ht="12.75"/>
    <row r="5588" ht="12.75"/>
    <row r="5589" ht="12.75"/>
    <row r="5590" ht="12.75"/>
    <row r="5591" ht="12.75"/>
    <row r="5592" ht="12.75"/>
    <row r="5593" ht="12.75"/>
    <row r="5594" ht="12.75"/>
    <row r="5595" ht="12.75"/>
    <row r="5596" ht="12.75"/>
    <row r="5597" ht="12.75"/>
    <row r="5598" ht="12.75"/>
    <row r="5599" ht="12.75"/>
    <row r="5600" ht="12.75"/>
    <row r="5601" ht="12.75"/>
    <row r="5602" ht="12.75"/>
    <row r="5603" ht="12.75"/>
    <row r="5604" ht="12.75"/>
    <row r="5605" ht="12.75"/>
    <row r="5606" ht="12.75"/>
    <row r="5607" ht="12.75"/>
    <row r="5608" ht="12.75"/>
    <row r="5609" ht="12.75"/>
    <row r="5610" ht="12.75"/>
    <row r="5611" ht="12.75"/>
    <row r="5612" ht="12.75"/>
    <row r="5613" ht="12.75"/>
    <row r="5614" ht="12.75"/>
    <row r="5615" ht="12.75"/>
    <row r="5616" ht="12.75"/>
    <row r="5617" ht="12.75"/>
    <row r="5618" ht="12.75"/>
    <row r="5619" ht="12.75"/>
    <row r="5620" ht="12.75"/>
    <row r="5621" ht="12.75"/>
    <row r="5622" ht="12.75"/>
    <row r="5623" ht="12.75"/>
    <row r="5624" ht="12.75"/>
    <row r="5625" ht="12.75"/>
    <row r="5626" ht="12.75"/>
    <row r="5627" ht="12.75"/>
    <row r="5628" ht="12.75"/>
    <row r="5629" ht="12.75"/>
    <row r="5630" ht="12.75"/>
    <row r="5631" ht="12.75"/>
    <row r="5632" ht="12.75"/>
    <row r="5633" ht="12.75"/>
    <row r="5634" ht="12.75"/>
    <row r="5635" ht="12.75"/>
    <row r="5636" ht="12.75"/>
    <row r="5637" ht="12.75"/>
    <row r="5638" ht="12.75"/>
    <row r="5639" ht="12.75"/>
    <row r="5640" ht="12.75"/>
    <row r="5641" ht="12.75"/>
    <row r="5642" ht="12.75"/>
    <row r="5643" ht="12.75"/>
    <row r="5644" ht="12.75"/>
    <row r="5645" ht="12.75"/>
    <row r="5646" ht="12.75"/>
    <row r="5647" ht="12.75"/>
    <row r="5648" ht="12.75"/>
    <row r="5649" ht="12.75"/>
    <row r="5650" ht="12.75"/>
    <row r="5651" ht="12.75"/>
    <row r="5652" ht="12.75"/>
    <row r="5653" ht="12.75"/>
    <row r="5654" ht="12.75"/>
    <row r="5655" ht="12.75"/>
    <row r="5656" ht="12.75"/>
    <row r="5657" ht="12.75"/>
    <row r="5658" ht="12.75"/>
    <row r="5659" ht="12.75"/>
    <row r="5660" ht="12.75"/>
    <row r="5661" ht="12.75"/>
    <row r="5662" ht="12.75"/>
    <row r="5663" ht="12.75"/>
    <row r="5664" ht="12.75"/>
    <row r="5665" ht="12.75"/>
    <row r="5666" ht="12.75"/>
    <row r="5667" ht="12.75"/>
    <row r="5668" ht="12.75"/>
    <row r="5669" ht="12.75"/>
    <row r="5670" ht="12.75"/>
    <row r="5671" ht="12.75"/>
    <row r="5672" ht="12.75"/>
    <row r="5673" ht="12.75"/>
    <row r="5674" ht="12.75"/>
    <row r="5675" ht="12.75"/>
    <row r="5676" ht="12.75"/>
    <row r="5677" ht="12.75"/>
    <row r="5678" ht="12.75"/>
    <row r="5679" ht="12.75"/>
    <row r="5680" ht="12.75"/>
    <row r="5681" ht="12.75"/>
    <row r="5682" ht="12.75"/>
    <row r="5683" ht="12.75"/>
    <row r="5684" ht="12.75"/>
    <row r="5685" ht="12.75"/>
    <row r="5686" ht="12.75"/>
    <row r="5687" ht="12.75"/>
    <row r="5688" ht="12.75"/>
    <row r="5689" ht="12.75"/>
    <row r="5690" ht="12.75"/>
    <row r="5691" ht="12.75"/>
    <row r="5692" ht="12.75"/>
    <row r="5693" ht="12.75"/>
    <row r="5694" ht="12.75"/>
    <row r="5695" ht="12.75"/>
    <row r="5696" ht="12.75"/>
    <row r="5697" ht="12.75"/>
    <row r="5698" ht="12.75"/>
    <row r="5699" ht="12.75"/>
    <row r="5700" ht="12.75"/>
    <row r="5701" ht="12.75"/>
    <row r="5702" ht="12.75"/>
    <row r="5703" ht="12.75"/>
    <row r="5704" ht="12.75"/>
    <row r="5705" ht="12.75"/>
    <row r="5706" ht="12.75"/>
    <row r="5707" ht="12.75"/>
    <row r="5708" ht="12.75"/>
    <row r="5709" ht="12.75"/>
    <row r="5710" ht="12.75"/>
    <row r="5711" ht="12.75"/>
    <row r="5712" ht="12.75"/>
    <row r="5713" ht="12.75"/>
    <row r="5714" ht="12.75"/>
    <row r="5715" ht="12.75"/>
    <row r="5716" ht="12.75"/>
    <row r="5717" ht="12.75"/>
    <row r="5718" ht="12.75"/>
    <row r="5719" ht="12.75"/>
    <row r="5720" ht="12.75"/>
    <row r="5721" ht="12.75"/>
    <row r="5722" ht="12.75"/>
    <row r="5723" ht="12.75"/>
    <row r="5724" ht="12.75"/>
    <row r="5725" ht="12.75"/>
    <row r="5726" ht="12.75"/>
    <row r="5727" ht="12.75"/>
    <row r="5728" ht="12.75"/>
    <row r="5729" ht="12.75"/>
    <row r="5730" ht="12.75"/>
    <row r="5731" ht="12.75"/>
    <row r="5732" ht="12.75"/>
    <row r="5733" ht="12.75"/>
    <row r="5734" ht="12.75"/>
    <row r="5735" ht="12.75"/>
    <row r="5736" ht="12.75"/>
    <row r="5737" ht="12.75"/>
    <row r="5738" ht="12.75"/>
    <row r="5739" ht="12.75"/>
    <row r="5740" ht="12.75"/>
    <row r="5741" ht="12.75"/>
    <row r="5742" ht="12.75"/>
    <row r="5743" ht="12.75"/>
    <row r="5744" ht="12.75"/>
    <row r="5745" ht="12.75"/>
    <row r="5746" ht="12.75"/>
    <row r="5747" ht="12.75"/>
    <row r="5748" ht="12.75"/>
    <row r="5749" ht="12.75"/>
    <row r="5750" ht="12.75"/>
    <row r="5751" ht="12.75"/>
    <row r="5752" ht="12.75"/>
    <row r="5753" ht="12.75"/>
    <row r="5754" ht="12.75"/>
    <row r="5755" ht="12.75"/>
    <row r="5756" ht="12.75"/>
    <row r="5757" ht="12.75"/>
    <row r="5758" ht="12.75"/>
    <row r="5759" ht="12.75"/>
    <row r="5760" ht="12.75"/>
    <row r="5761" ht="12.75"/>
    <row r="5762" ht="12.75"/>
    <row r="5763" ht="12.75"/>
    <row r="5764" ht="12.75"/>
    <row r="5765" ht="12.75"/>
    <row r="5766" ht="12.75"/>
    <row r="5767" ht="12.75"/>
    <row r="5768" ht="12.75"/>
    <row r="5769" ht="12.75"/>
    <row r="5770" ht="12.75"/>
    <row r="5771" ht="12.75"/>
    <row r="5772" ht="12.75"/>
    <row r="5773" ht="12.75"/>
    <row r="5774" ht="12.75"/>
    <row r="5775" ht="12.75"/>
    <row r="5776" ht="12.75"/>
    <row r="5777" ht="12.75"/>
    <row r="5778" ht="12.75"/>
    <row r="5779" ht="12.75"/>
    <row r="5780" ht="12.75"/>
    <row r="5781" ht="12.75"/>
    <row r="5782" ht="12.75"/>
    <row r="5783" ht="12.75"/>
    <row r="5784" ht="12.75"/>
    <row r="5785" ht="12.75"/>
    <row r="5786" ht="12.75"/>
    <row r="5787" ht="12.75"/>
    <row r="5788" ht="12.75"/>
    <row r="5789" ht="12.75"/>
    <row r="5790" ht="12.75"/>
    <row r="5791" ht="12.75"/>
    <row r="5792" ht="12.75"/>
    <row r="5793" ht="12.75"/>
    <row r="5794" ht="12.75"/>
    <row r="5795" ht="12.75"/>
    <row r="5796" ht="12.75"/>
    <row r="5797" ht="12.75"/>
    <row r="5798" ht="12.75"/>
    <row r="5799" ht="12.75"/>
    <row r="5800" ht="12.75"/>
    <row r="5801" ht="12.75"/>
    <row r="5802" ht="12.75"/>
    <row r="5803" ht="12.75"/>
    <row r="5804" ht="12.75"/>
    <row r="5805" ht="12.75"/>
    <row r="5806" ht="12.75"/>
    <row r="5807" ht="12.75"/>
    <row r="5808" ht="12.75"/>
    <row r="5809" ht="12.75"/>
    <row r="5810" ht="12.75"/>
    <row r="5811" ht="12.75"/>
    <row r="5812" ht="12.75"/>
    <row r="5813" ht="12.75"/>
    <row r="5814" ht="12.75"/>
    <row r="5815" ht="12.75"/>
    <row r="5816" ht="12.75"/>
    <row r="5817" ht="12.75"/>
    <row r="5818" ht="12.75"/>
    <row r="5819" ht="12.75"/>
    <row r="5820" ht="12.75"/>
    <row r="5821" ht="12.75"/>
    <row r="5822" ht="12.75"/>
    <row r="5823" ht="12.75"/>
    <row r="5824" ht="12.75"/>
    <row r="5825" ht="12.75"/>
    <row r="5826" ht="12.75"/>
    <row r="5827" ht="12.75"/>
    <row r="5828" ht="12.75"/>
    <row r="5829" ht="12.75"/>
    <row r="5830" ht="12.75"/>
    <row r="5831" ht="12.75"/>
    <row r="5832" ht="12.75"/>
    <row r="5833" ht="12.75"/>
    <row r="5834" ht="12.75"/>
    <row r="5835" ht="12.75"/>
    <row r="5836" ht="12.75"/>
    <row r="5837" ht="12.75"/>
    <row r="5838" ht="12.75"/>
    <row r="5839" ht="12.75"/>
    <row r="5840" ht="12.75"/>
    <row r="5841" ht="12.75"/>
    <row r="5842" ht="12.75"/>
    <row r="5843" ht="12.75"/>
    <row r="5844" ht="12.75"/>
    <row r="5845" ht="12.75"/>
    <row r="5846" ht="12.75"/>
    <row r="5847" ht="12.75"/>
    <row r="5848" ht="12.75"/>
    <row r="5849" ht="12.75"/>
    <row r="5850" ht="12.75"/>
    <row r="5851" ht="12.75"/>
    <row r="5852" ht="12.75"/>
    <row r="5853" ht="12.75"/>
    <row r="5854" ht="12.75"/>
    <row r="5855" ht="12.75"/>
    <row r="5856" ht="12.75"/>
    <row r="5857" ht="12.75"/>
    <row r="5858" ht="12.75"/>
    <row r="5859" ht="12.75"/>
    <row r="5860" ht="12.75"/>
    <row r="5861" ht="12.75"/>
    <row r="5862" ht="12.75"/>
    <row r="5863" ht="12.75"/>
    <row r="5864" ht="12.75"/>
    <row r="5865" ht="12.75"/>
    <row r="5866" ht="12.75"/>
    <row r="5867" ht="12.75"/>
    <row r="5868" ht="12.75"/>
    <row r="5869" ht="12.75"/>
    <row r="5870" ht="12.75"/>
    <row r="5871" ht="12.75"/>
    <row r="5872" ht="12.75"/>
    <row r="5873" ht="12.75"/>
    <row r="5874" ht="12.75"/>
    <row r="5875" ht="12.75"/>
    <row r="5876" ht="12.75"/>
    <row r="5877" ht="12.75"/>
    <row r="5878" ht="12.75"/>
    <row r="5879" ht="12.75"/>
    <row r="5880" ht="12.75"/>
    <row r="5881" ht="12.75"/>
    <row r="5882" ht="12.75"/>
    <row r="5883" ht="12.75"/>
    <row r="5884" ht="12.75"/>
    <row r="5885" ht="12.75"/>
    <row r="5886" ht="12.75"/>
    <row r="5887" ht="12.75"/>
    <row r="5888" ht="12.75"/>
    <row r="5889" ht="12.75"/>
    <row r="5890" ht="12.75"/>
    <row r="5891" ht="12.75"/>
    <row r="5892" ht="12.75"/>
    <row r="5893" ht="12.75"/>
    <row r="5894" ht="12.75"/>
    <row r="5895" ht="12.75"/>
    <row r="5896" ht="12.75"/>
    <row r="5897" ht="12.75"/>
    <row r="5898" ht="12.75"/>
    <row r="5899" ht="12.75"/>
    <row r="5900" ht="12.75"/>
    <row r="5901" ht="12.75"/>
    <row r="5902" ht="12.75"/>
    <row r="5903" ht="12.75"/>
    <row r="5904" ht="12.75"/>
    <row r="5905" ht="12.75"/>
    <row r="5906" ht="12.75"/>
    <row r="5907" ht="12.75"/>
    <row r="5908" ht="12.75"/>
    <row r="5909" ht="12.75"/>
    <row r="5910" ht="12.75"/>
    <row r="5911" ht="12.75"/>
    <row r="5912" ht="12.75"/>
    <row r="5913" ht="12.75"/>
    <row r="5914" ht="12.75"/>
    <row r="5915" ht="12.75"/>
    <row r="5916" ht="12.75"/>
    <row r="5917" ht="12.75"/>
    <row r="5918" ht="12.75"/>
    <row r="5919" ht="12.75"/>
    <row r="5920" ht="12.75"/>
    <row r="5921" ht="12.75"/>
    <row r="5922" ht="12.75"/>
    <row r="5923" ht="12.75"/>
    <row r="5924" ht="12.75"/>
    <row r="5925" ht="12.75"/>
    <row r="5926" ht="12.75"/>
    <row r="5927" ht="12.75"/>
    <row r="5928" ht="12.75"/>
    <row r="5929" ht="12.75"/>
    <row r="5930" ht="12.75"/>
    <row r="5931" ht="12.75"/>
    <row r="5932" ht="12.75"/>
    <row r="5933" ht="12.75"/>
    <row r="5934" ht="12.75"/>
    <row r="5935" ht="12.75"/>
    <row r="5936" ht="12.75"/>
    <row r="5937" ht="12.75"/>
    <row r="5938" ht="12.75"/>
    <row r="5939" ht="12.75"/>
    <row r="5940" ht="12.75"/>
    <row r="5941" ht="12.75"/>
    <row r="5942" ht="12.75"/>
    <row r="5943" ht="12.75"/>
    <row r="5944" ht="12.75"/>
    <row r="5945" ht="12.75"/>
    <row r="5946" ht="12.75"/>
    <row r="5947" ht="12.75"/>
    <row r="5948" ht="12.75"/>
    <row r="5949" ht="12.75"/>
    <row r="5950" ht="12.75"/>
    <row r="5951" ht="12.75"/>
    <row r="5952" ht="12.75"/>
    <row r="5953" ht="12.75"/>
    <row r="5954" ht="12.75"/>
    <row r="5955" ht="12.75"/>
    <row r="5956" ht="12.75"/>
    <row r="5957" ht="12.75"/>
    <row r="5958" ht="12.75"/>
    <row r="5959" ht="12.75"/>
    <row r="5960" ht="12.75"/>
    <row r="5961" ht="12.75"/>
    <row r="5962" ht="12.75"/>
    <row r="5963" ht="12.75"/>
    <row r="5964" ht="12.75"/>
    <row r="5965" ht="12.75"/>
    <row r="5966" ht="12.75"/>
    <row r="5967" ht="12.75"/>
    <row r="5968" ht="12.75"/>
    <row r="5969" ht="12.75"/>
    <row r="5970" ht="12.75"/>
    <row r="5971" ht="12.75"/>
    <row r="5972" ht="12.75"/>
    <row r="5973" ht="12.75"/>
    <row r="5974" ht="12.75"/>
    <row r="5975" ht="12.75"/>
    <row r="5976" ht="12.75"/>
    <row r="5977" ht="12.75"/>
    <row r="5978" ht="12.75"/>
    <row r="5979" ht="12.75"/>
    <row r="5980" ht="12.75"/>
    <row r="5981" ht="12.75"/>
    <row r="5982" ht="12.75"/>
    <row r="5983" ht="12.75"/>
    <row r="5984" ht="12.75"/>
    <row r="5985" ht="12.75"/>
    <row r="5986" ht="12.75"/>
    <row r="5987" ht="12.75"/>
    <row r="5988" ht="12.75"/>
    <row r="5989" ht="12.75"/>
    <row r="5990" ht="12.75"/>
    <row r="5991" ht="12.75"/>
    <row r="5992" ht="12.75"/>
    <row r="5993" ht="12.75"/>
    <row r="5994" ht="12.75"/>
    <row r="5995" ht="12.75"/>
    <row r="5996" ht="12.75"/>
    <row r="5997" ht="12.75"/>
    <row r="5998" ht="12.75"/>
    <row r="5999" ht="12.75"/>
    <row r="6000" ht="12.75"/>
    <row r="6001" ht="12.75"/>
    <row r="6002" ht="12.75"/>
    <row r="6003" ht="12.75"/>
    <row r="6004" ht="12.75"/>
    <row r="6005" ht="12.75"/>
    <row r="6006" ht="12.75"/>
    <row r="6007" ht="12.75"/>
    <row r="6008" ht="12.75"/>
    <row r="6009" ht="12.75"/>
    <row r="6010" ht="12.75"/>
    <row r="6011" ht="12.75"/>
    <row r="6012" ht="12.75"/>
    <row r="6013" ht="12.75"/>
    <row r="6014" ht="12.75"/>
    <row r="6015" ht="12.75"/>
    <row r="6016" ht="12.75"/>
    <row r="6017" ht="12.75"/>
    <row r="6018" ht="12.75"/>
    <row r="6019" ht="12.75"/>
    <row r="6020" ht="12.75"/>
    <row r="6021" ht="12.75"/>
    <row r="6022" ht="12.75"/>
    <row r="6023" ht="12.75"/>
    <row r="6024" ht="12.75"/>
    <row r="6025" ht="12.75"/>
    <row r="6026" ht="12.75"/>
    <row r="6027" ht="12.75"/>
    <row r="6028" ht="12.75"/>
    <row r="6029" ht="12.75"/>
    <row r="6030" ht="12.75"/>
    <row r="6031" ht="12.75"/>
    <row r="6032" ht="12.75"/>
    <row r="6033" ht="12.75"/>
    <row r="6034" ht="12.75"/>
    <row r="6035" ht="12.75"/>
    <row r="6036" ht="12.75"/>
    <row r="6037" ht="12.75"/>
    <row r="6038" ht="12.75"/>
    <row r="6039" ht="12.75"/>
    <row r="6040" ht="12.75"/>
    <row r="6041" ht="12.75"/>
    <row r="6042" ht="12.75"/>
    <row r="6043" ht="12.75"/>
    <row r="6044" ht="12.75"/>
    <row r="6045" ht="12.75"/>
    <row r="6046" ht="12.75"/>
    <row r="6047" ht="12.75"/>
    <row r="6048" ht="12.75"/>
    <row r="6049" ht="12.75"/>
    <row r="6050" ht="12.75"/>
    <row r="6051" ht="12.75"/>
    <row r="6052" ht="12.75"/>
    <row r="6053" ht="12.75"/>
    <row r="6054" ht="12.75"/>
    <row r="6055" ht="12.75"/>
    <row r="6056" ht="12.75"/>
    <row r="6057" ht="12.75"/>
    <row r="6058" ht="12.75"/>
    <row r="6059" ht="12.75"/>
    <row r="6060" ht="12.75"/>
    <row r="6061" ht="12.75"/>
    <row r="6062" ht="12.75"/>
    <row r="6063" ht="12.75"/>
    <row r="6064" ht="12.75"/>
    <row r="6065" ht="12.75"/>
    <row r="6066" ht="12.75"/>
    <row r="6067" ht="12.75"/>
    <row r="6068" ht="12.75"/>
    <row r="6069" ht="12.75"/>
    <row r="6070" ht="12.75"/>
    <row r="6071" ht="12.75"/>
    <row r="6072" ht="12.75"/>
    <row r="6073" ht="12.75"/>
    <row r="6074" ht="12.75"/>
    <row r="6075" ht="12.75"/>
    <row r="6076" ht="12.75"/>
    <row r="6077" ht="12.75"/>
    <row r="6078" ht="12.75"/>
    <row r="6079" ht="12.75"/>
    <row r="6080" ht="12.75"/>
    <row r="6081" ht="12.75"/>
    <row r="6082" ht="12.75"/>
    <row r="6083" ht="12.75"/>
    <row r="6084" ht="12.75"/>
    <row r="6085" ht="12.75"/>
    <row r="6086" ht="12.75"/>
    <row r="6087" ht="12.75"/>
    <row r="6088" ht="12.75"/>
    <row r="6089" ht="12.75"/>
    <row r="6090" ht="12.75"/>
    <row r="6091" ht="12.75"/>
    <row r="6092" ht="12.75"/>
    <row r="6093" ht="12.75"/>
    <row r="6094" ht="12.75"/>
    <row r="6095" ht="12.75"/>
    <row r="6096" ht="12.75"/>
    <row r="6097" ht="12.75"/>
    <row r="6098" ht="12.75"/>
    <row r="6099" ht="12.75"/>
    <row r="6100" ht="12.75"/>
    <row r="6101" ht="12.75"/>
    <row r="6102" ht="12.75"/>
    <row r="6103" ht="12.75"/>
    <row r="6104" ht="12.75"/>
    <row r="6105" ht="12.75"/>
    <row r="6106" ht="12.75"/>
    <row r="6107" ht="12.75"/>
    <row r="6108" ht="12.75"/>
    <row r="6109" ht="12.75"/>
    <row r="6110" ht="12.75"/>
    <row r="6111" ht="12.75"/>
    <row r="6112" ht="12.75"/>
    <row r="6113" ht="12.75"/>
    <row r="6114" ht="12.75"/>
    <row r="6115" ht="12.75"/>
    <row r="6116" ht="12.75"/>
    <row r="6117" ht="12.75"/>
    <row r="6118" ht="12.75"/>
    <row r="6119" ht="12.75"/>
    <row r="6120" ht="12.75"/>
    <row r="6121" ht="12.75"/>
    <row r="6122" ht="12.75"/>
    <row r="6123" ht="12.75"/>
    <row r="6124" ht="12.75"/>
    <row r="6125" ht="12.75"/>
    <row r="6126" ht="12.75"/>
    <row r="6127" ht="12.75"/>
    <row r="6128" ht="12.75"/>
    <row r="6129" ht="12.75"/>
    <row r="6130" ht="12.75"/>
    <row r="6131" ht="12.75"/>
    <row r="6132" ht="12.75"/>
    <row r="6133" ht="12.75"/>
    <row r="6134" ht="12.75"/>
    <row r="6135" ht="12.75"/>
    <row r="6136" ht="12.75"/>
    <row r="6137" ht="12.75"/>
    <row r="6138" ht="12.75"/>
    <row r="6139" ht="12.75"/>
    <row r="6140" ht="12.75"/>
    <row r="6141" ht="12.75"/>
    <row r="6142" ht="12.75"/>
    <row r="6143" ht="12.75"/>
    <row r="6144" ht="12.75"/>
    <row r="6145" ht="12.75"/>
    <row r="6146" ht="12.75"/>
    <row r="6147" ht="12.75"/>
    <row r="6148" ht="12.75"/>
    <row r="6149" ht="12.75"/>
    <row r="6150" ht="12.75"/>
    <row r="6151" ht="12.75"/>
    <row r="6152" ht="12.75"/>
    <row r="6153" ht="12.75"/>
    <row r="6154" ht="12.75"/>
    <row r="6155" ht="12.75"/>
    <row r="6156" ht="12.75"/>
    <row r="6157" ht="12.75"/>
    <row r="6158" ht="12.75"/>
    <row r="6159" ht="12.75"/>
    <row r="6160" ht="12.75"/>
    <row r="6161" ht="12.75"/>
    <row r="6162" ht="12.75"/>
    <row r="6163" ht="12.75"/>
    <row r="6164" ht="12.75"/>
    <row r="6165" ht="12.75"/>
    <row r="6166" ht="12.75"/>
    <row r="6167" ht="12.75"/>
    <row r="6168" ht="12.75"/>
    <row r="6169" ht="12.75"/>
    <row r="6170" ht="12.75"/>
    <row r="6171" ht="12.75"/>
    <row r="6172" ht="12.75"/>
    <row r="6173" ht="12.75"/>
    <row r="6174" ht="12.75"/>
    <row r="6175" ht="12.75"/>
    <row r="6176" ht="12.75"/>
    <row r="6177" ht="12.75"/>
    <row r="6178" ht="12.75"/>
    <row r="6179" ht="12.75"/>
    <row r="6180" ht="12.75"/>
    <row r="6181" ht="12.75"/>
    <row r="6182" ht="12.75"/>
    <row r="6183" ht="12.75"/>
    <row r="6184" ht="12.75"/>
    <row r="6185" ht="12.75"/>
    <row r="6186" ht="12.75"/>
    <row r="6187" ht="12.75"/>
    <row r="6188" ht="12.75"/>
    <row r="6189" ht="12.75"/>
    <row r="6190" ht="12.75"/>
    <row r="6191" ht="12.75"/>
    <row r="6192" ht="12.75"/>
    <row r="6193" ht="12.75"/>
    <row r="6194" ht="12.75"/>
    <row r="6195" ht="12.75"/>
    <row r="6196" ht="12.75"/>
    <row r="6197" ht="12.75"/>
    <row r="6198" ht="12.75"/>
    <row r="6199" ht="12.75"/>
    <row r="6200" ht="12.75"/>
    <row r="6201" ht="12.75"/>
    <row r="6202" ht="12.75"/>
    <row r="6203" ht="12.75"/>
    <row r="6204" ht="12.75"/>
    <row r="6205" ht="12.75"/>
    <row r="6206" ht="12.75"/>
    <row r="6207" ht="12.75"/>
    <row r="6208" ht="12.75"/>
    <row r="6209" ht="12.75"/>
    <row r="6210" ht="12.75"/>
    <row r="6211" ht="12.75"/>
    <row r="6212" ht="12.75"/>
    <row r="6213" ht="12.75"/>
    <row r="6214" ht="12.75"/>
    <row r="6215" ht="12.75"/>
    <row r="6216" ht="12.75"/>
    <row r="6217" ht="12.75"/>
    <row r="6218" ht="12.75"/>
    <row r="6219" ht="12.75"/>
    <row r="6220" ht="12.75"/>
    <row r="6221" ht="12.75"/>
    <row r="6222" ht="12.75"/>
    <row r="6223" ht="12.75"/>
    <row r="6224" ht="12.75"/>
    <row r="6225" ht="12.75"/>
    <row r="6226" ht="12.75"/>
    <row r="6227" ht="12.75"/>
    <row r="6228" ht="12.75"/>
    <row r="6229" ht="12.75"/>
    <row r="6230" ht="12.75"/>
    <row r="6231" ht="12.75"/>
    <row r="6232" ht="12.75"/>
    <row r="6233" ht="12.75"/>
    <row r="6234" ht="12.75"/>
    <row r="6235" ht="12.75"/>
    <row r="6236" ht="12.75"/>
    <row r="6237" ht="12.75"/>
    <row r="6238" ht="12.75"/>
    <row r="6239" ht="12.75"/>
    <row r="6240" ht="12.75"/>
    <row r="6241" ht="12.75"/>
    <row r="6242" ht="12.75"/>
    <row r="6243" ht="12.75"/>
    <row r="6244" ht="12.75"/>
    <row r="6245" ht="12.75"/>
    <row r="6246" ht="12.75"/>
    <row r="6247" ht="12.75"/>
    <row r="6248" ht="12.75"/>
    <row r="6249" ht="12.75"/>
    <row r="6250" ht="12.75"/>
    <row r="6251" ht="12.75"/>
    <row r="6252" ht="12.75"/>
    <row r="6253" ht="12.75"/>
    <row r="6254" ht="12.75"/>
    <row r="6255" ht="12.75"/>
    <row r="6256" ht="12.75"/>
    <row r="6257" ht="12.75"/>
    <row r="6258" ht="12.75"/>
    <row r="6259" ht="12.75"/>
    <row r="6260" ht="12.75"/>
    <row r="6261" ht="12.75"/>
    <row r="6262" ht="12.75"/>
    <row r="6263" ht="12.75"/>
    <row r="6264" ht="12.75"/>
    <row r="6265" ht="12.75"/>
    <row r="6266" ht="12.75"/>
    <row r="6267" ht="12.75"/>
    <row r="6268" ht="12.75"/>
    <row r="6269" ht="12.75"/>
    <row r="6270" ht="12.75"/>
    <row r="6271" ht="12.75"/>
    <row r="6272" ht="12.75"/>
    <row r="6273" ht="12.75"/>
    <row r="6274" ht="12.75"/>
    <row r="6275" ht="12.75"/>
    <row r="6276" ht="12.75"/>
    <row r="6277" ht="12.75"/>
    <row r="6278" ht="12.75"/>
    <row r="6279" ht="12.75"/>
    <row r="6280" ht="12.75"/>
    <row r="6281" ht="12.75"/>
    <row r="6282" ht="12.75"/>
    <row r="6283" ht="12.75"/>
    <row r="6284" ht="12.75"/>
    <row r="6285" ht="12.75"/>
    <row r="6286" ht="12.75"/>
    <row r="6287" ht="12.75"/>
    <row r="6288" ht="12.75"/>
    <row r="6289" ht="12.75"/>
    <row r="6290" ht="12.75"/>
    <row r="6291" ht="12.75"/>
    <row r="6292" ht="12.75"/>
    <row r="6293" ht="12.75"/>
    <row r="6294" ht="12.75"/>
    <row r="6295" ht="12.75"/>
    <row r="6296" ht="12.75"/>
    <row r="6297" ht="12.75"/>
    <row r="6298" ht="12.75"/>
    <row r="6299" ht="12.75"/>
    <row r="6300" ht="12.75"/>
    <row r="6301" ht="12.75"/>
    <row r="6302" ht="12.75"/>
    <row r="6303" ht="12.75"/>
    <row r="6304" ht="12.75"/>
    <row r="6305" ht="12.75"/>
    <row r="6306" ht="12.75"/>
    <row r="6307" ht="12.75"/>
    <row r="6308" ht="12.75"/>
    <row r="6309" ht="12.75"/>
    <row r="6310" ht="12.75"/>
    <row r="6311" ht="12.75"/>
    <row r="6312" ht="12.75"/>
    <row r="6313" ht="12.75"/>
    <row r="6314" ht="12.75"/>
    <row r="6315" ht="12.75"/>
    <row r="6316" ht="12.75"/>
    <row r="6317" ht="12.75"/>
    <row r="6318" ht="12.75"/>
    <row r="6319" ht="12.75"/>
    <row r="6320" ht="12.75"/>
    <row r="6321" ht="12.75"/>
    <row r="6322" ht="12.75"/>
    <row r="6323" ht="12.75"/>
    <row r="6324" ht="12.75"/>
    <row r="6325" ht="12.75"/>
    <row r="6326" ht="12.75"/>
    <row r="6327" ht="12.75"/>
    <row r="6328" ht="12.75"/>
    <row r="6329" ht="12.75"/>
    <row r="6330" ht="12.75"/>
    <row r="6331" ht="12.75"/>
    <row r="6332" ht="12.75"/>
    <row r="6333" ht="12.75"/>
    <row r="6334" ht="12.75"/>
    <row r="6335" ht="12.75"/>
    <row r="6336" ht="12.75"/>
    <row r="6337" ht="12.75"/>
    <row r="6338" ht="12.75"/>
    <row r="6339" ht="12.75"/>
    <row r="6340" ht="12.75"/>
    <row r="6341" ht="12.75"/>
    <row r="6342" ht="12.75"/>
    <row r="6343" ht="12.75"/>
    <row r="6344" ht="12.75"/>
    <row r="6345" ht="12.75"/>
    <row r="6346" ht="12.75"/>
    <row r="6347" ht="12.75"/>
    <row r="6348" ht="12.75"/>
    <row r="6349" ht="12.75"/>
    <row r="6350" ht="12.75"/>
    <row r="6351" ht="12.75"/>
    <row r="6352" ht="12.75"/>
    <row r="6353" ht="12.75"/>
    <row r="6354" ht="12.75"/>
    <row r="6355" ht="12.75"/>
    <row r="6356" ht="12.75"/>
    <row r="6357" ht="12.75"/>
    <row r="6358" ht="12.75"/>
    <row r="6359" ht="12.75"/>
    <row r="6360" ht="12.75"/>
    <row r="6361" ht="12.75"/>
    <row r="6362" ht="12.75"/>
    <row r="6363" ht="12.75"/>
    <row r="6364" ht="12.75"/>
    <row r="6365" ht="12.75"/>
    <row r="6366" ht="12.75"/>
    <row r="6367" ht="12.75"/>
    <row r="6368" ht="12.75"/>
    <row r="6369" ht="12.75"/>
    <row r="6370" ht="12.75"/>
    <row r="6371" ht="12.75"/>
    <row r="6372" ht="12.75"/>
    <row r="6373" ht="12.75"/>
    <row r="6374" ht="12.75"/>
    <row r="6375" ht="12.75"/>
    <row r="6376" ht="12.75"/>
    <row r="6377" ht="12.75"/>
    <row r="6378" ht="12.75"/>
    <row r="6379" ht="12.75"/>
    <row r="6380" ht="12.75"/>
    <row r="6381" ht="12.75"/>
    <row r="6382" ht="12.75"/>
    <row r="6383" ht="12.75"/>
    <row r="6384" ht="12.75"/>
    <row r="6385" ht="12.75"/>
    <row r="6386" ht="12.75"/>
    <row r="6387" ht="12.75"/>
    <row r="6388" ht="12.75"/>
    <row r="6389" ht="12.75"/>
    <row r="6390" ht="12.75"/>
    <row r="6391" ht="12.75"/>
    <row r="6392" ht="12.75"/>
    <row r="6393" ht="12.75"/>
    <row r="6394" ht="12.75"/>
    <row r="6395" ht="12.75"/>
    <row r="6396" ht="12.75"/>
    <row r="6397" ht="12.75"/>
    <row r="6398" ht="12.75"/>
    <row r="6399" ht="12.75"/>
    <row r="6400" ht="12.75"/>
    <row r="6401" ht="12.75"/>
    <row r="6402" ht="12.75"/>
    <row r="6403" ht="12.75"/>
    <row r="6404" ht="12.75"/>
    <row r="6405" ht="12.75"/>
    <row r="6406" ht="12.75"/>
    <row r="6407" ht="12.75"/>
    <row r="6408" ht="12.75"/>
    <row r="6409" ht="12.75"/>
    <row r="6410" ht="12.75"/>
    <row r="6411" ht="12.75"/>
    <row r="6412" ht="12.75"/>
    <row r="6413" ht="12.75"/>
    <row r="6414" ht="12.75"/>
    <row r="6415" ht="12.75"/>
    <row r="6416" ht="12.75"/>
    <row r="6417" ht="12.75"/>
    <row r="6418" ht="12.75"/>
    <row r="6419" ht="12.75"/>
    <row r="6420" ht="12.75"/>
    <row r="6421" ht="12.75"/>
    <row r="6422" ht="12.75"/>
    <row r="6423" ht="12.75"/>
    <row r="6424" ht="12.75"/>
    <row r="6425" ht="12.75"/>
    <row r="6426" ht="12.75"/>
    <row r="6427" ht="12.75"/>
    <row r="6428" ht="12.75"/>
    <row r="6429" ht="12.75"/>
    <row r="6430" ht="12.75"/>
    <row r="6431" ht="12.75"/>
    <row r="6432" ht="12.75"/>
    <row r="6433" ht="12.75"/>
    <row r="6434" ht="12.75"/>
    <row r="6435" ht="12.75"/>
    <row r="6436" ht="12.75"/>
    <row r="6437" ht="12.75"/>
    <row r="6438" ht="12.75"/>
    <row r="6439" ht="12.75"/>
    <row r="6440" ht="12.75"/>
    <row r="6441" ht="12.75"/>
    <row r="6442" ht="12.75"/>
    <row r="6443" ht="12.75"/>
    <row r="6444" ht="12.75"/>
    <row r="6445" ht="12.75"/>
    <row r="6446" ht="12.75"/>
    <row r="6447" ht="12.75"/>
    <row r="6448" ht="12.75"/>
    <row r="6449" ht="12.75"/>
    <row r="6450" ht="12.75"/>
    <row r="6451" ht="12.75"/>
    <row r="6452" ht="12.75"/>
    <row r="6453" ht="12.75"/>
    <row r="6454" ht="12.75"/>
    <row r="6455" ht="12.75"/>
    <row r="6456" ht="12.75"/>
    <row r="6457" ht="12.75"/>
    <row r="6458" ht="12.75"/>
    <row r="6459" ht="12.75"/>
    <row r="6460" ht="12.75"/>
    <row r="6461" ht="12.75"/>
    <row r="6462" ht="12.75"/>
    <row r="6463" ht="12.75"/>
    <row r="6464" ht="12.75"/>
    <row r="6465" ht="12.75"/>
    <row r="6466" ht="12.75"/>
    <row r="6467" ht="12.75"/>
    <row r="6468" ht="12.75"/>
    <row r="6469" ht="12.75"/>
    <row r="6470" ht="12.75"/>
    <row r="6471" ht="12.75"/>
    <row r="6472" ht="12.75"/>
    <row r="6473" ht="12.75"/>
    <row r="6474" ht="12.75"/>
    <row r="6475" ht="12.75"/>
    <row r="6476" ht="12.75"/>
    <row r="6477" ht="12.75"/>
    <row r="6478" ht="12.75"/>
    <row r="6479" ht="12.75"/>
    <row r="6480" ht="12.75"/>
    <row r="6481" ht="12.75"/>
    <row r="6482" ht="12.75"/>
    <row r="6483" ht="12.75"/>
    <row r="6484" ht="12.75"/>
    <row r="6485" ht="12.75"/>
    <row r="6486" ht="12.75"/>
    <row r="6487" ht="12.75"/>
    <row r="6488" ht="12.75"/>
    <row r="6489" ht="12.75"/>
    <row r="6490" ht="12.75"/>
    <row r="6491" ht="12.75"/>
    <row r="6492" ht="12.75"/>
    <row r="6493" ht="12.75"/>
    <row r="6494" ht="12.75"/>
    <row r="6495" ht="12.75"/>
    <row r="6496" ht="12.75"/>
    <row r="6497" ht="12.75"/>
    <row r="6498" ht="12.75"/>
    <row r="6499" ht="12.75"/>
    <row r="6500" ht="12.75"/>
    <row r="6501" ht="12.75"/>
    <row r="6502" ht="12.75"/>
    <row r="6503" ht="12.75"/>
    <row r="6504" ht="12.75"/>
    <row r="6505" ht="12.75"/>
    <row r="6506" ht="12.75"/>
    <row r="6507" ht="12.75"/>
    <row r="6508" ht="12.75"/>
    <row r="6509" ht="12.75"/>
    <row r="6510" ht="12.75"/>
    <row r="6511" ht="12.75"/>
    <row r="6512" ht="12.75"/>
    <row r="6513" ht="12.75"/>
    <row r="6514" ht="12.75"/>
    <row r="6515" ht="12.75"/>
    <row r="6516" ht="12.75"/>
    <row r="6517" ht="12.75"/>
    <row r="6518" ht="12.75"/>
    <row r="6519" ht="12.75"/>
    <row r="6520" ht="12.75"/>
    <row r="6521" ht="12.75"/>
    <row r="6522" ht="12.75"/>
    <row r="6523" ht="12.75"/>
    <row r="6524" ht="12.75"/>
    <row r="6525" ht="12.75"/>
    <row r="6526" ht="12.75"/>
    <row r="6527" ht="12.75"/>
    <row r="6528" ht="12.75"/>
    <row r="6529" ht="12.75"/>
    <row r="6530" ht="12.75"/>
    <row r="6531" ht="12.75"/>
    <row r="6532" ht="12.75"/>
    <row r="6533" ht="12.75"/>
    <row r="6534" ht="12.75"/>
    <row r="6535" ht="12.75"/>
    <row r="6536" ht="12.75"/>
    <row r="6537" ht="12.75"/>
    <row r="6538" ht="12.75"/>
    <row r="6539" ht="12.75"/>
    <row r="6540" ht="12.75"/>
    <row r="6541" ht="12.75"/>
    <row r="6542" ht="12.75"/>
    <row r="6543" ht="12.75"/>
    <row r="6544" ht="12.75"/>
    <row r="6545" ht="12.75"/>
    <row r="6546" ht="12.75"/>
    <row r="6547" ht="12.75"/>
    <row r="6548" ht="12.75"/>
    <row r="6549" ht="12.75"/>
    <row r="6550" ht="12.75"/>
    <row r="6551" ht="12.75"/>
    <row r="6552" ht="12.75"/>
    <row r="6553" ht="12.75"/>
    <row r="6554" ht="12.75"/>
    <row r="6555" ht="12.75"/>
    <row r="6556" ht="12.75"/>
    <row r="6557" ht="12.75"/>
    <row r="6558" ht="12.75"/>
    <row r="6559" ht="12.75"/>
    <row r="6560" ht="12.75"/>
    <row r="6561" ht="12.75"/>
    <row r="6562" ht="12.75"/>
    <row r="6563" ht="12.75"/>
    <row r="6564" ht="12.75"/>
    <row r="6565" ht="12.75"/>
    <row r="6566" ht="12.75"/>
    <row r="6567" ht="12.75"/>
    <row r="6568" ht="12.75"/>
    <row r="6569" ht="12.75"/>
    <row r="6570" ht="12.75"/>
    <row r="6571" ht="12.75"/>
    <row r="6572" ht="12.75"/>
    <row r="6573" ht="12.75"/>
    <row r="6574" ht="12.75"/>
    <row r="6575" ht="12.75"/>
    <row r="6576" ht="12.75"/>
    <row r="6577" ht="12.75"/>
    <row r="6578" ht="12.75"/>
    <row r="6579" ht="12.75"/>
    <row r="6580" ht="12.75"/>
    <row r="6581" ht="12.75"/>
    <row r="6582" ht="12.75"/>
    <row r="6583" ht="12.75"/>
    <row r="6584" ht="12.75"/>
    <row r="6585" ht="12.75"/>
    <row r="6586" ht="12.75"/>
    <row r="6587" ht="12.75"/>
    <row r="6588" ht="12.75"/>
    <row r="6589" ht="12.75"/>
    <row r="6590" ht="12.75"/>
    <row r="6591" ht="12.75"/>
    <row r="6592" ht="12.75"/>
    <row r="6593" ht="12.75"/>
    <row r="6594" ht="12.75"/>
    <row r="6595" ht="12.75"/>
    <row r="6596" ht="12.75"/>
    <row r="6597" ht="12.75"/>
    <row r="6598" ht="12.75"/>
    <row r="6599" ht="12.75"/>
    <row r="6600" ht="12.75"/>
    <row r="6601" ht="12.75"/>
    <row r="6602" ht="12.75"/>
    <row r="6603" ht="12.75"/>
    <row r="6604" ht="12.75"/>
    <row r="6605" ht="12.75"/>
    <row r="6606" ht="12.75"/>
    <row r="6607" ht="12.75"/>
    <row r="6608" ht="12.75"/>
    <row r="6609" ht="12.75"/>
    <row r="6610" ht="12.75"/>
    <row r="6611" ht="12.75"/>
    <row r="6612" ht="12.75"/>
    <row r="6613" ht="12.75"/>
    <row r="6614" ht="12.75"/>
    <row r="6615" ht="12.75"/>
    <row r="6616" ht="12.75"/>
    <row r="6617" ht="12.75"/>
    <row r="6618" ht="12.75"/>
    <row r="6619" ht="12.75"/>
    <row r="6620" ht="12.75"/>
    <row r="6621" ht="12.75"/>
    <row r="6622" ht="12.75"/>
    <row r="6623" ht="12.75"/>
    <row r="6624" ht="12.75"/>
    <row r="6625" ht="12.75"/>
    <row r="6626" ht="12.75"/>
    <row r="6627" ht="12.75"/>
    <row r="6628" ht="12.75"/>
    <row r="6629" ht="12.75"/>
    <row r="6630" ht="12.75"/>
    <row r="6631" ht="12.75"/>
    <row r="6632" ht="12.75"/>
    <row r="6633" ht="12.75"/>
    <row r="6634" ht="12.75"/>
    <row r="6635" ht="12.75"/>
    <row r="6636" ht="12.75"/>
    <row r="6637" ht="12.75"/>
    <row r="6638" ht="12.75"/>
    <row r="6639" ht="12.75"/>
    <row r="6640" ht="12.75"/>
    <row r="6641" ht="12.75"/>
    <row r="6642" ht="12.75"/>
    <row r="6643" ht="12.75"/>
    <row r="6644" ht="12.75"/>
    <row r="6645" ht="12.75"/>
    <row r="6646" ht="12.75"/>
    <row r="6647" ht="12.75"/>
    <row r="6648" ht="12.75"/>
    <row r="6649" ht="12.75"/>
    <row r="6650" ht="12.75"/>
    <row r="6651" ht="12.75"/>
    <row r="6652" ht="12.75"/>
    <row r="6653" ht="12.75"/>
    <row r="6654" ht="12.75"/>
    <row r="6655" ht="12.75"/>
    <row r="6656" ht="12.75"/>
    <row r="6657" ht="12.75"/>
    <row r="6658" ht="12.75"/>
    <row r="6659" ht="12.75"/>
    <row r="6660" ht="12.75"/>
    <row r="6661" ht="12.75"/>
    <row r="6662" ht="12.75"/>
    <row r="6663" ht="12.75"/>
    <row r="6664" ht="12.75"/>
    <row r="6665" ht="12.75"/>
    <row r="6666" ht="12.75"/>
    <row r="6667" ht="12.75"/>
    <row r="6668" ht="12.75"/>
    <row r="6669" ht="12.75"/>
    <row r="6670" ht="12.75"/>
    <row r="6671" ht="12.75"/>
    <row r="6672" ht="12.75"/>
    <row r="6673" ht="12.75"/>
    <row r="6674" ht="12.75"/>
    <row r="6675" ht="12.75"/>
    <row r="6676" ht="12.75"/>
    <row r="6677" ht="12.75"/>
    <row r="6678" ht="12.75"/>
    <row r="6679" ht="12.75"/>
    <row r="6680" ht="12.75"/>
    <row r="6681" ht="12.75"/>
    <row r="6682" ht="12.75"/>
    <row r="6683" ht="12.75"/>
    <row r="6684" ht="12.75"/>
    <row r="6685" ht="12.75"/>
    <row r="6686" ht="12.75"/>
    <row r="6687" ht="12.75"/>
    <row r="6688" ht="12.75"/>
    <row r="6689" ht="12.75"/>
    <row r="6690" ht="12.75"/>
    <row r="6691" ht="12.75"/>
    <row r="6692" ht="12.75"/>
    <row r="6693" ht="12.75"/>
    <row r="6694" ht="12.75"/>
    <row r="6695" ht="12.75"/>
    <row r="6696" ht="12.75"/>
    <row r="6697" ht="12.75"/>
    <row r="6698" ht="12.75"/>
    <row r="6699" ht="12.75"/>
    <row r="6700" ht="12.75"/>
    <row r="6701" ht="12.75"/>
    <row r="6702" ht="12.75"/>
    <row r="6703" ht="12.75"/>
    <row r="6704" ht="12.75"/>
    <row r="6705" ht="12.75"/>
    <row r="6706" ht="12.75"/>
    <row r="6707" ht="12.75"/>
    <row r="6708" ht="12.75"/>
    <row r="6709" ht="12.75"/>
    <row r="6710" ht="12.75"/>
    <row r="6711" ht="12.75"/>
    <row r="6712" ht="12.75"/>
    <row r="6713" ht="12.75"/>
    <row r="6714" ht="12.75"/>
    <row r="6715" ht="12.75"/>
    <row r="6716" ht="12.75"/>
    <row r="6717" ht="12.75"/>
    <row r="6718" ht="12.75"/>
    <row r="6719" ht="12.75"/>
    <row r="6720" ht="12.75"/>
    <row r="6721" ht="12.75"/>
    <row r="6722" ht="12.75"/>
    <row r="6723" ht="12.75"/>
    <row r="6724" ht="12.75"/>
    <row r="6725" ht="12.75"/>
    <row r="6726" ht="12.75"/>
    <row r="6727" ht="12.75"/>
    <row r="6728" ht="12.75"/>
    <row r="6729" ht="12.75"/>
    <row r="6730" ht="12.75"/>
    <row r="6731" ht="12.75"/>
    <row r="6732" ht="12.75"/>
    <row r="6733" ht="12.75"/>
    <row r="6734" ht="12.75"/>
    <row r="6735" ht="12.75"/>
    <row r="6736" ht="12.75"/>
    <row r="6737" ht="12.75"/>
    <row r="6738" ht="12.75"/>
    <row r="6739" ht="12.75"/>
    <row r="6740" ht="12.75"/>
    <row r="6741" ht="12.75"/>
    <row r="6742" ht="12.75"/>
    <row r="6743" ht="12.75"/>
    <row r="6744" ht="12.75"/>
    <row r="6745" ht="12.75"/>
    <row r="6746" ht="12.75"/>
    <row r="6747" ht="12.75"/>
    <row r="6748" ht="12.75"/>
    <row r="6749" ht="12.75"/>
    <row r="6750" ht="12.75"/>
    <row r="6751" ht="12.75"/>
    <row r="6752" ht="12.75"/>
    <row r="6753" ht="12.75"/>
    <row r="6754" ht="12.75"/>
    <row r="6755" ht="12.75"/>
    <row r="6756" ht="12.75"/>
    <row r="6757" ht="12.75"/>
    <row r="6758" ht="12.75"/>
    <row r="6759" ht="12.75"/>
    <row r="6760" ht="12.75"/>
    <row r="6761" ht="12.75"/>
    <row r="6762" ht="12.75"/>
    <row r="6763" ht="12.75"/>
    <row r="6764" ht="12.75"/>
    <row r="6765" ht="12.75"/>
    <row r="6766" ht="12.75"/>
    <row r="6767" ht="12.75"/>
    <row r="6768" ht="12.75"/>
    <row r="6769" ht="12.75"/>
    <row r="6770" ht="12.75"/>
    <row r="6771" ht="12.75"/>
    <row r="6772" ht="12.75"/>
    <row r="6773" ht="12.75"/>
    <row r="6774" ht="12.75"/>
    <row r="6775" ht="12.75"/>
    <row r="6776" ht="12.75"/>
    <row r="6777" ht="12.75"/>
    <row r="6778" ht="12.75"/>
    <row r="6779" ht="12.75"/>
    <row r="6780" ht="12.75"/>
    <row r="6781" ht="12.75"/>
    <row r="6782" ht="12.75"/>
    <row r="6783" ht="12.75"/>
    <row r="6784" ht="12.75"/>
    <row r="6785" ht="12.75"/>
    <row r="6786" ht="12.75"/>
    <row r="6787" ht="12.75"/>
    <row r="6788" ht="12.75"/>
    <row r="6789" ht="12.75"/>
    <row r="6790" ht="12.75"/>
    <row r="6791" ht="12.75"/>
    <row r="6792" ht="12.75"/>
    <row r="6793" ht="12.75"/>
    <row r="6794" ht="12.75"/>
    <row r="6795" ht="12.75"/>
    <row r="6796" ht="12.75"/>
    <row r="6797" ht="12.75"/>
    <row r="6798" ht="12.75"/>
    <row r="6799" ht="12.75"/>
    <row r="6800" ht="12.75"/>
    <row r="6801" ht="12.75"/>
    <row r="6802" ht="12.75"/>
    <row r="6803" ht="12.75"/>
    <row r="6804" ht="12.75"/>
    <row r="6805" ht="12.75"/>
    <row r="6806" ht="12.75"/>
    <row r="6807" ht="12.75"/>
    <row r="6808" ht="12.75"/>
    <row r="6809" ht="12.75"/>
    <row r="6810" ht="12.75"/>
    <row r="6811" ht="12.75"/>
    <row r="6812" ht="12.75"/>
    <row r="6813" ht="12.75"/>
    <row r="6814" ht="12.75"/>
    <row r="6815" ht="12.75"/>
    <row r="6816" ht="12.75"/>
    <row r="6817" ht="12.75"/>
    <row r="6818" ht="12.75"/>
    <row r="6819" ht="12.75"/>
    <row r="6820" ht="12.75"/>
    <row r="6821" ht="12.75"/>
    <row r="6822" ht="12.75"/>
    <row r="6823" ht="12.75"/>
    <row r="6824" ht="12.75"/>
    <row r="6825" ht="12.75"/>
    <row r="6826" ht="12.75"/>
    <row r="6827" ht="12.75"/>
    <row r="6828" ht="12.75"/>
    <row r="6829" ht="12.75"/>
    <row r="6830" ht="12.75"/>
    <row r="6831" ht="12.75"/>
    <row r="6832" ht="12.75"/>
    <row r="6833" ht="12.75"/>
    <row r="6834" ht="12.75"/>
    <row r="6835" ht="12.75"/>
    <row r="6836" ht="12.75"/>
    <row r="6837" ht="12.75"/>
    <row r="6838" ht="12.75"/>
    <row r="6839" ht="12.75"/>
    <row r="6840" ht="12.75"/>
    <row r="6841" ht="12.75"/>
    <row r="6842" ht="12.75"/>
    <row r="6843" ht="12.75"/>
    <row r="6844" ht="12.75"/>
    <row r="6845" ht="12.75"/>
    <row r="6846" ht="12.75"/>
    <row r="6847" ht="12.75"/>
    <row r="6848" ht="12.75"/>
    <row r="6849" ht="12.75"/>
    <row r="6850" ht="12.75"/>
    <row r="6851" ht="12.75"/>
    <row r="6852" ht="12.75"/>
    <row r="6853" ht="12.75"/>
    <row r="6854" ht="12.75"/>
    <row r="6855" ht="12.75"/>
    <row r="6856" ht="12.75"/>
    <row r="6857" ht="12.75"/>
    <row r="6858" ht="12.75"/>
    <row r="6859" ht="12.75"/>
    <row r="6860" ht="12.75"/>
    <row r="6861" ht="12.75"/>
    <row r="6862" ht="12.75"/>
    <row r="6863" ht="12.75"/>
    <row r="6864" ht="12.75"/>
    <row r="6865" ht="12.75"/>
    <row r="6866" ht="12.75"/>
    <row r="6867" ht="12.75"/>
    <row r="6868" ht="12.75"/>
    <row r="6869" ht="12.75"/>
    <row r="6870" ht="12.75"/>
    <row r="6871" ht="12.75"/>
    <row r="6872" ht="12.75"/>
    <row r="6873" ht="12.75"/>
    <row r="6874" ht="12.75"/>
    <row r="6875" ht="12.75"/>
    <row r="6876" ht="12.75"/>
    <row r="6877" ht="12.75"/>
    <row r="6878" ht="12.75"/>
    <row r="6879" ht="12.75"/>
    <row r="6880" ht="12.75"/>
    <row r="6881" ht="12.75"/>
    <row r="6882" ht="12.75"/>
    <row r="6883" ht="12.75"/>
    <row r="6884" ht="12.75"/>
    <row r="6885" ht="12.75"/>
    <row r="6886" ht="12.75"/>
    <row r="6887" ht="12.75"/>
    <row r="6888" ht="12.75"/>
    <row r="6889" ht="12.75"/>
    <row r="6890" ht="12.75"/>
    <row r="6891" ht="12.75"/>
    <row r="6892" ht="12.75"/>
    <row r="6893" ht="12.75"/>
    <row r="6894" ht="12.75"/>
    <row r="6895" ht="12.75"/>
    <row r="6896" ht="12.75"/>
    <row r="6897" ht="12.75"/>
    <row r="6898" ht="12.75"/>
    <row r="6899" ht="12.75"/>
    <row r="6900" ht="12.75"/>
    <row r="6901" ht="12.75"/>
    <row r="6902" ht="12.75"/>
    <row r="6903" ht="12.75"/>
    <row r="6904" ht="12.75"/>
    <row r="6905" ht="12.75"/>
    <row r="6906" ht="12.75"/>
    <row r="6907" ht="12.75"/>
    <row r="6908" ht="12.75"/>
    <row r="6909" ht="12.75"/>
    <row r="6910" ht="12.75"/>
    <row r="6911" ht="12.75"/>
    <row r="6912" ht="12.75"/>
    <row r="6913" ht="12.75"/>
    <row r="6914" ht="12.75"/>
    <row r="6915" ht="12.75"/>
    <row r="6916" ht="12.75"/>
    <row r="6917" ht="12.75"/>
    <row r="6918" ht="12.75"/>
    <row r="6919" ht="12.75"/>
    <row r="6920" ht="12.75"/>
    <row r="6921" ht="12.75"/>
    <row r="6922" ht="12.75"/>
    <row r="6923" ht="12.75"/>
    <row r="6924" ht="12.75"/>
    <row r="6925" ht="12.75"/>
    <row r="6926" ht="12.75"/>
    <row r="6927" ht="12.75"/>
    <row r="6928" ht="12.75"/>
    <row r="6929" ht="12.75"/>
    <row r="6930" ht="12.75"/>
    <row r="6931" ht="12.75"/>
    <row r="6932" ht="12.75"/>
    <row r="6933" ht="12.75"/>
    <row r="6934" ht="12.75"/>
    <row r="6935" ht="12.75"/>
    <row r="6936" ht="12.75"/>
    <row r="6937" ht="12.75"/>
    <row r="6938" ht="12.75"/>
    <row r="6939" ht="12.75"/>
    <row r="6940" ht="12.75"/>
    <row r="6941" ht="12.75"/>
    <row r="6942" ht="12.75"/>
    <row r="6943" ht="12.75"/>
    <row r="6944" ht="12.75"/>
    <row r="6945" ht="12.75"/>
    <row r="6946" ht="12.75"/>
    <row r="6947" ht="12.75"/>
    <row r="6948" ht="12.75"/>
    <row r="6949" ht="12.75"/>
    <row r="6950" ht="12.75"/>
    <row r="6951" ht="12.75"/>
    <row r="6952" ht="12.75"/>
    <row r="6953" ht="12.75"/>
    <row r="6954" ht="12.75"/>
    <row r="6955" ht="12.75"/>
    <row r="6956" ht="12.75"/>
    <row r="6957" ht="12.75"/>
    <row r="6958" ht="12.75"/>
    <row r="6959" ht="12.75"/>
    <row r="6960" ht="12.75"/>
    <row r="6961" ht="12.75"/>
    <row r="6962" ht="12.75"/>
    <row r="6963" ht="12.75"/>
    <row r="6964" ht="12.75"/>
    <row r="6965" ht="12.75"/>
    <row r="6966" ht="12.75"/>
    <row r="6967" ht="12.75"/>
    <row r="6968" ht="12.75"/>
    <row r="6969" ht="12.75"/>
    <row r="6970" ht="12.75"/>
    <row r="6971" ht="12.75"/>
    <row r="6972" ht="12.75"/>
    <row r="6973" ht="12.75"/>
    <row r="6974" ht="12.75"/>
    <row r="6975" ht="12.75"/>
    <row r="6976" ht="12.75"/>
    <row r="6977" ht="12.75"/>
    <row r="6978" ht="12.75"/>
    <row r="6979" ht="12.75"/>
    <row r="6980" ht="12.75"/>
    <row r="6981" ht="12.75"/>
    <row r="6982" ht="12.75"/>
    <row r="6983" ht="12.75"/>
    <row r="6984" ht="12.75"/>
    <row r="6985" ht="12.75"/>
    <row r="6986" ht="12.75"/>
    <row r="6987" ht="12.75"/>
    <row r="6988" ht="12.75"/>
    <row r="6989" ht="12.75"/>
    <row r="6990" ht="12.75"/>
    <row r="6991" ht="12.75"/>
    <row r="6992" ht="12.75"/>
    <row r="6993" ht="12.75"/>
    <row r="6994" ht="12.75"/>
    <row r="6995" ht="12.75"/>
    <row r="6996" ht="12.75"/>
    <row r="6997" ht="12.75"/>
    <row r="6998" ht="12.75"/>
    <row r="6999" ht="12.75"/>
    <row r="7000" ht="12.75"/>
    <row r="7001" ht="12.75"/>
    <row r="7002" ht="12.75"/>
    <row r="7003" ht="12.75"/>
    <row r="7004" ht="12.75"/>
    <row r="7005" ht="12.75"/>
    <row r="7006" ht="12.75"/>
    <row r="7007" ht="12.75"/>
    <row r="7008" ht="12.75"/>
    <row r="7009" ht="12.75"/>
    <row r="7010" ht="12.75"/>
    <row r="7011" ht="12.75"/>
    <row r="7012" ht="12.75"/>
    <row r="7013" ht="12.75"/>
    <row r="7014" ht="12.75"/>
    <row r="7015" ht="12.75"/>
    <row r="7016" ht="12.75"/>
    <row r="7017" ht="12.75"/>
    <row r="7018" ht="12.75"/>
    <row r="7019" ht="12.75"/>
    <row r="7020" ht="12.75"/>
    <row r="7021" ht="12.75"/>
    <row r="7022" ht="12.75"/>
    <row r="7023" ht="12.75"/>
    <row r="7024" ht="12.75"/>
    <row r="7025" ht="12.75"/>
    <row r="7026" ht="12.75"/>
    <row r="7027" ht="12.75"/>
    <row r="7028" ht="12.75"/>
    <row r="7029" ht="12.75"/>
    <row r="7030" ht="12.75"/>
    <row r="7031" ht="12.75"/>
    <row r="7032" ht="12.75"/>
    <row r="7033" ht="12.75"/>
    <row r="7034" ht="12.75"/>
    <row r="7035" ht="12.75"/>
    <row r="7036" ht="12.75"/>
    <row r="7037" ht="12.75"/>
    <row r="7038" ht="12.75"/>
    <row r="7039" ht="12.75"/>
    <row r="7040" ht="12.75"/>
    <row r="7041" ht="12.75"/>
    <row r="7042" ht="12.75"/>
    <row r="7043" ht="12.75"/>
    <row r="7044" ht="12.75"/>
    <row r="7045" ht="12.75"/>
    <row r="7046" ht="12.75"/>
    <row r="7047" ht="12.75"/>
    <row r="7048" ht="12.75"/>
    <row r="7049" ht="12.75"/>
    <row r="7050" ht="12.75"/>
    <row r="7051" ht="12.75"/>
    <row r="7052" ht="12.75"/>
    <row r="7053" ht="12.75"/>
    <row r="7054" ht="12.75"/>
    <row r="7055" ht="12.75"/>
    <row r="7056" ht="12.75"/>
    <row r="7057" ht="12.75"/>
    <row r="7058" ht="12.75"/>
    <row r="7059" ht="12.75"/>
    <row r="7060" ht="12.75"/>
    <row r="7061" ht="12.75"/>
    <row r="7062" ht="12.75"/>
    <row r="7063" ht="12.75"/>
    <row r="7064" ht="12.75"/>
    <row r="7065" ht="12.75"/>
    <row r="7066" ht="12.75"/>
    <row r="7067" ht="12.75"/>
    <row r="7068" ht="12.75"/>
    <row r="7069" ht="12.75"/>
    <row r="7070" ht="12.75"/>
    <row r="7071" ht="12.75"/>
    <row r="7072" ht="12.75"/>
    <row r="7073" ht="12.75"/>
    <row r="7074" ht="12.75"/>
    <row r="7075" ht="12.75"/>
    <row r="7076" ht="12.75"/>
    <row r="7077" ht="12.75"/>
    <row r="7078" ht="12.75"/>
    <row r="7079" ht="12.75"/>
    <row r="7080" ht="12.75"/>
    <row r="7081" ht="12.75"/>
    <row r="7082" ht="12.75"/>
    <row r="7083" ht="12.75"/>
    <row r="7084" ht="12.75"/>
    <row r="7085" ht="12.75"/>
    <row r="7086" ht="12.75"/>
    <row r="7087" ht="12.75"/>
    <row r="7088" ht="12.75"/>
    <row r="7089" ht="12.75"/>
    <row r="7090" ht="12.75"/>
    <row r="7091" ht="12.75"/>
    <row r="7092" ht="12.75"/>
    <row r="7093" ht="12.75"/>
    <row r="7094" ht="12.75"/>
    <row r="7095" ht="12.75"/>
    <row r="7096" ht="12.75"/>
    <row r="7097" ht="12.75"/>
    <row r="7098" ht="12.75"/>
    <row r="7099" ht="12.75"/>
    <row r="7100" ht="12.75"/>
    <row r="7101" ht="12.75"/>
    <row r="7102" ht="12.75"/>
    <row r="7103" ht="12.75"/>
    <row r="7104" ht="12.75"/>
    <row r="7105" ht="12.75"/>
    <row r="7106" ht="12.75"/>
    <row r="7107" ht="12.75"/>
    <row r="7108" ht="12.75"/>
    <row r="7109" ht="12.75"/>
    <row r="7110" ht="12.75"/>
    <row r="7111" ht="12.75"/>
    <row r="7112" ht="12.75"/>
    <row r="7113" ht="12.75"/>
    <row r="7114" ht="12.75"/>
    <row r="7115" ht="12.75"/>
    <row r="7116" ht="12.75"/>
    <row r="7117" ht="12.75"/>
    <row r="7118" ht="12.75"/>
    <row r="7119" ht="12.75"/>
    <row r="7120" ht="12.75"/>
    <row r="7121" ht="12.75"/>
    <row r="7122" ht="12.75"/>
    <row r="7123" ht="12.75"/>
    <row r="7124" ht="12.75"/>
    <row r="7125" ht="12.75"/>
    <row r="7126" ht="12.75"/>
    <row r="7127" ht="12.75"/>
    <row r="7128" ht="12.75"/>
    <row r="7129" ht="12.75"/>
    <row r="7130" ht="12.75"/>
    <row r="7131" ht="12.75"/>
    <row r="7132" ht="12.75"/>
    <row r="7133" ht="12.75"/>
    <row r="7134" ht="12.75"/>
    <row r="7135" ht="12.75"/>
    <row r="7136" ht="12.75"/>
    <row r="7137" ht="12.75"/>
    <row r="7138" ht="12.75"/>
    <row r="7139" ht="12.75"/>
    <row r="7140" ht="12.75"/>
    <row r="7141" ht="12.75"/>
    <row r="7142" ht="12.75"/>
    <row r="7143" ht="12.75"/>
    <row r="7144" ht="12.75"/>
    <row r="7145" ht="12.75"/>
    <row r="7146" ht="12.75"/>
    <row r="7147" ht="12.75"/>
    <row r="7148" ht="12.75"/>
    <row r="7149" ht="12.75"/>
    <row r="7150" ht="12.75"/>
    <row r="7151" ht="12.75"/>
    <row r="7152" ht="12.75"/>
    <row r="7153" ht="12.75"/>
    <row r="7154" ht="12.75"/>
    <row r="7155" ht="12.75"/>
    <row r="7156" ht="12.75"/>
    <row r="7157" ht="12.75"/>
    <row r="7158" ht="12.75"/>
    <row r="7159" ht="12.75"/>
    <row r="7160" ht="12.75"/>
    <row r="7161" ht="12.75"/>
    <row r="7162" ht="12.75"/>
    <row r="7163" ht="12.75"/>
    <row r="7164" ht="12.75"/>
    <row r="7165" ht="12.75"/>
    <row r="7166" ht="12.75"/>
    <row r="7167" ht="12.75"/>
    <row r="7168" ht="12.75"/>
    <row r="7169" ht="12.75"/>
    <row r="7170" ht="12.75"/>
    <row r="7171" ht="12.75"/>
    <row r="7172" ht="12.75"/>
    <row r="7173" ht="12.75"/>
    <row r="7174" ht="12.75"/>
    <row r="7175" ht="12.75"/>
    <row r="7176" ht="12.75"/>
    <row r="7177" ht="12.75"/>
    <row r="7178" ht="12.75"/>
    <row r="7179" ht="12.75"/>
    <row r="7180" ht="12.75"/>
    <row r="7181" ht="12.75"/>
    <row r="7182" ht="12.75"/>
    <row r="7183" ht="12.75"/>
    <row r="7184" ht="12.75"/>
    <row r="7185" ht="12.75"/>
    <row r="7186" ht="12.75"/>
    <row r="7187" ht="12.75"/>
    <row r="7188" ht="12.75"/>
    <row r="7189" ht="12.75"/>
    <row r="7190" ht="12.75"/>
    <row r="7191" ht="12.75"/>
    <row r="7192" ht="12.75"/>
    <row r="7193" ht="12.75"/>
    <row r="7194" ht="12.75"/>
    <row r="7195" ht="12.75"/>
    <row r="7196" ht="12.75"/>
    <row r="7197" ht="12.75"/>
    <row r="7198" ht="12.75"/>
    <row r="7199" ht="12.75"/>
    <row r="7200" ht="12.75"/>
    <row r="7201" ht="12.75"/>
    <row r="7202" ht="12.75"/>
    <row r="7203" ht="12.75"/>
    <row r="7204" ht="12.75"/>
    <row r="7205" ht="12.75"/>
    <row r="7206" ht="12.75"/>
    <row r="7207" ht="12.75"/>
    <row r="7208" ht="12.75"/>
    <row r="7209" ht="12.75"/>
    <row r="7210" ht="12.75"/>
    <row r="7211" ht="12.75"/>
    <row r="7212" ht="12.75"/>
    <row r="7213" ht="12.75"/>
    <row r="7214" ht="12.75"/>
    <row r="7215" ht="12.75"/>
    <row r="7216" ht="12.75"/>
    <row r="7217" ht="12.75"/>
    <row r="7218" ht="12.75"/>
    <row r="7219" ht="12.75"/>
    <row r="7220" ht="12.75"/>
    <row r="7221" ht="12.75"/>
    <row r="7222" ht="12.75"/>
    <row r="7223" ht="12.75"/>
    <row r="7224" ht="12.75"/>
    <row r="7225" ht="12.75"/>
    <row r="7226" ht="12.75"/>
    <row r="7227" ht="12.75"/>
    <row r="7228" ht="12.75"/>
    <row r="7229" ht="12.75"/>
    <row r="7230" ht="12.75"/>
    <row r="7231" ht="12.75"/>
    <row r="7232" ht="12.75"/>
    <row r="7233" ht="12.75"/>
    <row r="7234" ht="12.75"/>
    <row r="7235" ht="12.75"/>
    <row r="7236" ht="12.75"/>
    <row r="7237" ht="12.75"/>
    <row r="7238" ht="12.75"/>
    <row r="7239" ht="12.75"/>
    <row r="7240" ht="12.75"/>
    <row r="7241" ht="12.75"/>
    <row r="7242" ht="12.75"/>
    <row r="7243" ht="12.75"/>
    <row r="7244" ht="12.75"/>
    <row r="7245" ht="12.75"/>
    <row r="7246" ht="12.75"/>
    <row r="7247" ht="12.75"/>
    <row r="7248" ht="12.75"/>
    <row r="7249" ht="12.75"/>
    <row r="7250" ht="12.75"/>
    <row r="7251" ht="12.75"/>
    <row r="7252" ht="12.75"/>
    <row r="7253" ht="12.75"/>
    <row r="7254" ht="12.75"/>
    <row r="7255" ht="12.75"/>
    <row r="7256" ht="12.75"/>
    <row r="7257" ht="12.75"/>
    <row r="7258" ht="12.75"/>
    <row r="7259" ht="12.75"/>
    <row r="7260" ht="12.75"/>
    <row r="7261" ht="12.75"/>
    <row r="7262" ht="12.75"/>
    <row r="7263" ht="12.75"/>
    <row r="7264" ht="12.75"/>
    <row r="7265" ht="12.75"/>
    <row r="7266" ht="12.75"/>
    <row r="7267" ht="12.75"/>
    <row r="7268" ht="12.75"/>
    <row r="7269" ht="12.75"/>
    <row r="7270" ht="12.75"/>
    <row r="7271" ht="12.75"/>
    <row r="7272" ht="12.75"/>
    <row r="7273" ht="12.75"/>
    <row r="7274" ht="12.75"/>
    <row r="7275" ht="12.75"/>
    <row r="7276" ht="12.75"/>
    <row r="7277" ht="12.75"/>
    <row r="7278" ht="12.75"/>
    <row r="7279" ht="12.75"/>
    <row r="7280" ht="12.75"/>
    <row r="7281" ht="12.75"/>
    <row r="7282" ht="12.75"/>
    <row r="7283" ht="12.75"/>
    <row r="7284" ht="12.75"/>
    <row r="7285" ht="12.75"/>
    <row r="7286" ht="12.75"/>
    <row r="7287" ht="12.75"/>
    <row r="7288" ht="12.75"/>
    <row r="7289" ht="12.75"/>
    <row r="7290" ht="12.75"/>
    <row r="7291" ht="12.75"/>
    <row r="7292" ht="12.75"/>
    <row r="7293" ht="12.75"/>
    <row r="7294" ht="12.75"/>
    <row r="7295" ht="12.75"/>
    <row r="7296" ht="12.75"/>
    <row r="7297" ht="12.75"/>
    <row r="7298" ht="12.75"/>
    <row r="7299" ht="12.75"/>
    <row r="7300" ht="12.75"/>
    <row r="7301" ht="12.75"/>
    <row r="7302" ht="12.75"/>
    <row r="7303" ht="12.75"/>
    <row r="7304" ht="12.75"/>
    <row r="7305" ht="12.75"/>
    <row r="7306" ht="12.75"/>
    <row r="7307" ht="12.75"/>
    <row r="7308" ht="12.75"/>
    <row r="7309" ht="12.75"/>
    <row r="7310" ht="12.75"/>
    <row r="7311" ht="12.75"/>
    <row r="7312" ht="12.75"/>
    <row r="7313" ht="12.75"/>
    <row r="7314" ht="12.75"/>
    <row r="7315" ht="12.75"/>
    <row r="7316" ht="12.75"/>
    <row r="7317" ht="12.75"/>
    <row r="7318" ht="12.75"/>
    <row r="7319" ht="12.75"/>
    <row r="7320" ht="12.75"/>
    <row r="7321" ht="12.75"/>
    <row r="7322" ht="12.75"/>
    <row r="7323" ht="12.75"/>
    <row r="7324" ht="12.75"/>
    <row r="7325" ht="12.75"/>
    <row r="7326" ht="12.75"/>
    <row r="7327" ht="12.75"/>
    <row r="7328" ht="12.75"/>
    <row r="7329" ht="12.75"/>
    <row r="7330" ht="12.75"/>
    <row r="7331" ht="12.75"/>
    <row r="7332" ht="12.75"/>
    <row r="7333" ht="12.75"/>
    <row r="7334" ht="12.75"/>
    <row r="7335" ht="12.75"/>
    <row r="7336" ht="12.75"/>
    <row r="7337" ht="12.75"/>
    <row r="7338" ht="12.75"/>
    <row r="7339" ht="12.75"/>
    <row r="7340" ht="12.75"/>
    <row r="7341" ht="12.75"/>
    <row r="7342" ht="12.75"/>
    <row r="7343" ht="12.75"/>
    <row r="7344" ht="12.75"/>
    <row r="7345" ht="12.75"/>
    <row r="7346" ht="12.75"/>
    <row r="7347" ht="12.75"/>
    <row r="7348" ht="12.75"/>
    <row r="7349" ht="12.75"/>
    <row r="7350" ht="12.75"/>
    <row r="7351" ht="12.75"/>
    <row r="7352" ht="12.75"/>
    <row r="7353" ht="12.75"/>
    <row r="7354" ht="12.75"/>
    <row r="7355" ht="12.75"/>
    <row r="7356" ht="12.75"/>
    <row r="7357" ht="12.75"/>
    <row r="7358" ht="12.75"/>
    <row r="7359" ht="12.75"/>
    <row r="7360" ht="12.75"/>
    <row r="7361" ht="12.75"/>
    <row r="7362" ht="12.75"/>
    <row r="7363" ht="12.75"/>
    <row r="7364" ht="12.75"/>
    <row r="7365" ht="12.75"/>
    <row r="7366" ht="12.75"/>
    <row r="7367" ht="12.75"/>
    <row r="7368" ht="12.75"/>
    <row r="7369" ht="12.75"/>
    <row r="7370" ht="12.75"/>
    <row r="7371" ht="12.75"/>
    <row r="7372" ht="12.75"/>
    <row r="7373" ht="12.75"/>
    <row r="7374" ht="12.75"/>
    <row r="7375" ht="12.75"/>
    <row r="7376" ht="12.75"/>
    <row r="7377" ht="12.75"/>
    <row r="7378" ht="12.75"/>
    <row r="7379" ht="12.75"/>
    <row r="7380" ht="12.75"/>
    <row r="7381" ht="12.75"/>
    <row r="7382" ht="12.75"/>
    <row r="7383" ht="12.75"/>
    <row r="7384" ht="12.75"/>
    <row r="7385" ht="12.75"/>
    <row r="7386" ht="12.75"/>
    <row r="7387" ht="12.75"/>
    <row r="7388" ht="12.75"/>
    <row r="7389" ht="12.75"/>
    <row r="7390" ht="12.75"/>
    <row r="7391" ht="12.75"/>
    <row r="7392" ht="12.75"/>
    <row r="7393" ht="12.75"/>
    <row r="7394" ht="12.75"/>
    <row r="7395" ht="12.75"/>
    <row r="7396" ht="12.75"/>
    <row r="7397" ht="12.75"/>
    <row r="7398" ht="12.75"/>
    <row r="7399" ht="12.75"/>
    <row r="7400" ht="12.75"/>
    <row r="7401" ht="12.75"/>
    <row r="7402" ht="12.75"/>
    <row r="7403" ht="12.75"/>
    <row r="7404" ht="12.75"/>
    <row r="7405" ht="12.75"/>
    <row r="7406" ht="12.75"/>
    <row r="7407" ht="12.75"/>
    <row r="7408" ht="12.75"/>
    <row r="7409" ht="12.75"/>
    <row r="7410" ht="12.75"/>
    <row r="7411" ht="12.75"/>
    <row r="7412" ht="12.75"/>
    <row r="7413" ht="12.75"/>
    <row r="7414" ht="12.75"/>
    <row r="7415" ht="12.75"/>
    <row r="7416" ht="12.75"/>
    <row r="7417" ht="12.75"/>
    <row r="7418" ht="12.75"/>
    <row r="7419" ht="12.75"/>
    <row r="7420" ht="12.75"/>
    <row r="7421" ht="12.75"/>
    <row r="7422" ht="12.75"/>
    <row r="7423" ht="12.75"/>
    <row r="7424" ht="12.75"/>
    <row r="7425" ht="12.75"/>
    <row r="7426" ht="12.75"/>
    <row r="7427" ht="12.75"/>
    <row r="7428" ht="12.75"/>
    <row r="7429" ht="12.75"/>
    <row r="7430" ht="12.75"/>
    <row r="7431" ht="12.75"/>
    <row r="7432" ht="12.75"/>
    <row r="7433" ht="12.75"/>
    <row r="7434" ht="12.75"/>
    <row r="7435" ht="12.75"/>
    <row r="7436" ht="12.75"/>
    <row r="7437" ht="12.75"/>
    <row r="7438" ht="12.75"/>
    <row r="7439" ht="12.75"/>
    <row r="7440" ht="12.75"/>
    <row r="7441" ht="12.75"/>
    <row r="7442" ht="12.75"/>
    <row r="7443" ht="12.75"/>
    <row r="7444" ht="12.75"/>
    <row r="7445" ht="12.75"/>
    <row r="7446" ht="12.75"/>
    <row r="7447" ht="12.75"/>
    <row r="7448" ht="12.75"/>
    <row r="7449" ht="12.75"/>
    <row r="7450" ht="12.75"/>
    <row r="7451" ht="12.75"/>
    <row r="7452" ht="12.75"/>
    <row r="7453" ht="12.75"/>
    <row r="7454" ht="12.75"/>
    <row r="7455" ht="12.75"/>
    <row r="7456" ht="12.75"/>
    <row r="7457" ht="12.75"/>
    <row r="7458" ht="12.75"/>
    <row r="7459" ht="12.75"/>
    <row r="7460" ht="12.75"/>
    <row r="7461" ht="12.75"/>
    <row r="7462" ht="12.75"/>
    <row r="7463" ht="12.75"/>
    <row r="7464" ht="12.75"/>
    <row r="7465" ht="12.75"/>
    <row r="7466" ht="12.75"/>
    <row r="7467" ht="12.75"/>
    <row r="7468" ht="12.75"/>
    <row r="7469" ht="12.75"/>
    <row r="7470" ht="12.75"/>
    <row r="7471" ht="12.75"/>
    <row r="7472" ht="12.75"/>
    <row r="7473" ht="12.75"/>
    <row r="7474" ht="12.75"/>
    <row r="7475" ht="12.75"/>
    <row r="7476" ht="12.75"/>
    <row r="7477" ht="12.75"/>
    <row r="7478" ht="12.75"/>
    <row r="7479" ht="12.75"/>
    <row r="7480" ht="12.75"/>
    <row r="7481" ht="12.75"/>
    <row r="7482" ht="12.75"/>
    <row r="7483" ht="12.75"/>
    <row r="7484" ht="12.75"/>
    <row r="7485" ht="12.75"/>
    <row r="7486" ht="12.75"/>
    <row r="7487" ht="12.75"/>
    <row r="7488" ht="12.75"/>
    <row r="7489" ht="12.75"/>
    <row r="7490" ht="12.75"/>
    <row r="7491" ht="12.75"/>
    <row r="7492" ht="12.75"/>
    <row r="7493" ht="12.75"/>
    <row r="7494" ht="12.75"/>
    <row r="7495" ht="12.75"/>
    <row r="7496" ht="12.75"/>
    <row r="7497" ht="12.75"/>
    <row r="7498" ht="12.75"/>
    <row r="7499" ht="12.75"/>
    <row r="7500" ht="12.75"/>
    <row r="7501" ht="12.75"/>
    <row r="7502" ht="12.75"/>
    <row r="7503" ht="12.75"/>
    <row r="7504" ht="12.75"/>
    <row r="7505" ht="12.75"/>
    <row r="7506" ht="12.75"/>
    <row r="7507" ht="12.75"/>
    <row r="7508" ht="12.75"/>
    <row r="7509" ht="12.75"/>
    <row r="7510" ht="12.75"/>
    <row r="7511" ht="12.75"/>
    <row r="7512" ht="12.75"/>
    <row r="7513" ht="12.75"/>
    <row r="7514" ht="12.75"/>
    <row r="7515" ht="12.75"/>
    <row r="7516" ht="12.75"/>
    <row r="7517" ht="12.75"/>
    <row r="7518" ht="12.75"/>
    <row r="7519" ht="12.75"/>
    <row r="7520" ht="12.75"/>
    <row r="7521" ht="12.75"/>
    <row r="7522" ht="12.75"/>
    <row r="7523" ht="12.75"/>
    <row r="7524" ht="12.75"/>
    <row r="7525" ht="12.75"/>
    <row r="7526" ht="12.75"/>
    <row r="7527" ht="12.75"/>
    <row r="7528" ht="12.75"/>
    <row r="7529" ht="12.75"/>
    <row r="7530" ht="12.75"/>
    <row r="7531" ht="12.75"/>
    <row r="7532" ht="12.75"/>
    <row r="7533" ht="12.75"/>
    <row r="7534" ht="12.75"/>
    <row r="7535" ht="12.75"/>
    <row r="7536" ht="12.75"/>
    <row r="7537" ht="12.75"/>
    <row r="7538" ht="12.75"/>
    <row r="7539" ht="12.75"/>
    <row r="7540" ht="12.75"/>
    <row r="7541" ht="12.75"/>
    <row r="7542" ht="12.75"/>
    <row r="7543" ht="12.75"/>
    <row r="7544" ht="12.75"/>
    <row r="7545" ht="12.75"/>
    <row r="7546" ht="12.75"/>
    <row r="7547" ht="12.75"/>
    <row r="7548" ht="12.75"/>
    <row r="7549" ht="12.75"/>
    <row r="7550" ht="12.75"/>
    <row r="7551" ht="12.75"/>
    <row r="7552" ht="12.75"/>
    <row r="7553" ht="12.75"/>
    <row r="7554" ht="12.75"/>
    <row r="7555" ht="12.75"/>
    <row r="7556" ht="12.75"/>
    <row r="7557" ht="12.75"/>
    <row r="7558" ht="12.75"/>
    <row r="7559" ht="12.75"/>
    <row r="7560" ht="12.75"/>
    <row r="7561" ht="12.75"/>
    <row r="7562" ht="12.75"/>
    <row r="7563" ht="12.75"/>
    <row r="7564" ht="12.75"/>
    <row r="7565" ht="12.75"/>
    <row r="7566" ht="12.75"/>
    <row r="7567" ht="12.75"/>
    <row r="7568" ht="12.75"/>
    <row r="7569" ht="12.75"/>
    <row r="7570" ht="12.75"/>
    <row r="7571" ht="12.75"/>
    <row r="7572" ht="12.75"/>
    <row r="7573" ht="12.75"/>
    <row r="7574" ht="12.75"/>
    <row r="7575" ht="12.75"/>
    <row r="7576" ht="12.75"/>
    <row r="7577" ht="12.75"/>
    <row r="7578" ht="12.75"/>
    <row r="7579" ht="12.75"/>
    <row r="7580" ht="12.75"/>
    <row r="7581" ht="12.75"/>
    <row r="7582" ht="12.75"/>
    <row r="7583" ht="12.75"/>
    <row r="7584" ht="12.75"/>
    <row r="7585" ht="12.75"/>
    <row r="7586" ht="12.75"/>
    <row r="7587" ht="12.75"/>
    <row r="7588" ht="12.75"/>
    <row r="7589" ht="12.75"/>
    <row r="7590" ht="12.75"/>
    <row r="7591" ht="12.75"/>
    <row r="7592" ht="12.75"/>
    <row r="7593" ht="12.75"/>
    <row r="7594" ht="12.75"/>
    <row r="7595" ht="12.75"/>
    <row r="7596" ht="12.75"/>
    <row r="7597" ht="12.75"/>
    <row r="7598" ht="12.75"/>
    <row r="7599" ht="12.75"/>
    <row r="7600" ht="12.75"/>
    <row r="7601" ht="12.75"/>
    <row r="7602" ht="12.75"/>
    <row r="7603" ht="12.75"/>
    <row r="7604" ht="12.75"/>
    <row r="7605" ht="12.75"/>
    <row r="7606" ht="12.75"/>
    <row r="7607" ht="12.75"/>
    <row r="7608" ht="12.75"/>
    <row r="7609" ht="12.75"/>
    <row r="7610" ht="12.75"/>
    <row r="7611" ht="12.75"/>
    <row r="7612" ht="12.75"/>
    <row r="7613" ht="12.75"/>
    <row r="7614" ht="12.75"/>
    <row r="7615" ht="12.75"/>
    <row r="7616" ht="12.75"/>
    <row r="7617" ht="12.75"/>
    <row r="7618" ht="12.75"/>
    <row r="7619" ht="12.75"/>
    <row r="7620" ht="12.75"/>
    <row r="7621" ht="12.75"/>
    <row r="7622" ht="12.75"/>
    <row r="7623" ht="12.75"/>
    <row r="7624" ht="12.75"/>
    <row r="7625" ht="12.75"/>
    <row r="7626" ht="12.75"/>
    <row r="7627" ht="12.75"/>
    <row r="7628" ht="12.75"/>
    <row r="7629" ht="12.75"/>
    <row r="7630" ht="12.75"/>
    <row r="7631" ht="12.75"/>
    <row r="7632" ht="12.75"/>
    <row r="7633" ht="12.75"/>
    <row r="7634" ht="12.75"/>
    <row r="7635" ht="12.75"/>
    <row r="7636" ht="12.75"/>
    <row r="7637" ht="12.75"/>
    <row r="7638" ht="12.75"/>
    <row r="7639" ht="12.75"/>
    <row r="7640" ht="12.75"/>
    <row r="7641" ht="12.75"/>
    <row r="7642" ht="12.75"/>
    <row r="7643" ht="12.75"/>
    <row r="7644" ht="12.75"/>
    <row r="7645" ht="12.75"/>
    <row r="7646" ht="12.75"/>
    <row r="7647" ht="12.75"/>
    <row r="7648" ht="12.75"/>
    <row r="7649" ht="12.75"/>
    <row r="7650" ht="12.75"/>
    <row r="7651" ht="12.75"/>
    <row r="7652" ht="12.75"/>
    <row r="7653" ht="12.75"/>
    <row r="7654" ht="12.75"/>
    <row r="7655" ht="12.75"/>
    <row r="7656" ht="12.75"/>
    <row r="7657" ht="12.75"/>
    <row r="7658" ht="12.75"/>
    <row r="7659" ht="12.75"/>
    <row r="7660" ht="12.75"/>
    <row r="7661" ht="12.75"/>
    <row r="7662" ht="12.75"/>
    <row r="7663" ht="12.75"/>
    <row r="7664" ht="12.75"/>
    <row r="7665" ht="12.75"/>
    <row r="7666" ht="12.75"/>
    <row r="7667" ht="12.75"/>
    <row r="7668" ht="12.75"/>
    <row r="7669" ht="12.75"/>
    <row r="7670" ht="12.75"/>
    <row r="7671" ht="12.75"/>
    <row r="7672" ht="12.75"/>
    <row r="7673" ht="12.75"/>
    <row r="7674" ht="12.75"/>
    <row r="7675" ht="12.75"/>
    <row r="7676" ht="12.75"/>
    <row r="7677" ht="12.75"/>
    <row r="7678" ht="12.75"/>
    <row r="7679" ht="12.75"/>
    <row r="7680" ht="12.75"/>
    <row r="7681" ht="12.75"/>
    <row r="7682" ht="12.75"/>
    <row r="7683" ht="12.75"/>
    <row r="7684" ht="12.75"/>
    <row r="7685" ht="12.75"/>
    <row r="7686" ht="12.75"/>
    <row r="7687" ht="12.75"/>
    <row r="7688" ht="12.75"/>
    <row r="7689" ht="12.75"/>
    <row r="7690" ht="12.75"/>
    <row r="7691" ht="12.75"/>
    <row r="7692" ht="12.75"/>
    <row r="7693" ht="12.75"/>
    <row r="7694" ht="12.75"/>
    <row r="7695" ht="12.75"/>
    <row r="7696" ht="12.75"/>
    <row r="7697" ht="12.75"/>
    <row r="7698" ht="12.75"/>
    <row r="7699" ht="12.75"/>
    <row r="7700" ht="12.75"/>
    <row r="7701" ht="12.75"/>
    <row r="7702" ht="12.75"/>
    <row r="7703" ht="12.75"/>
    <row r="7704" ht="12.75"/>
    <row r="7705" ht="12.75"/>
    <row r="7706" ht="12.75"/>
    <row r="7707" ht="12.75"/>
    <row r="7708" ht="12.75"/>
    <row r="7709" ht="12.75"/>
    <row r="7710" ht="12.75"/>
    <row r="7711" ht="12.75"/>
    <row r="7712" ht="12.75"/>
    <row r="7713" ht="12.75"/>
    <row r="7714" ht="12.75"/>
    <row r="7715" ht="12.75"/>
    <row r="7716" ht="12.75"/>
    <row r="7717" ht="12.75"/>
    <row r="7718" ht="12.75"/>
    <row r="7719" ht="12.75"/>
    <row r="7720" ht="12.75"/>
    <row r="7721" ht="12.75"/>
    <row r="7722" ht="12.75"/>
    <row r="7723" ht="12.75"/>
    <row r="7724" ht="12.75"/>
    <row r="7725" ht="12.75"/>
    <row r="7726" ht="12.75"/>
    <row r="7727" ht="12.75"/>
    <row r="7728" ht="12.75"/>
    <row r="7729" ht="12.75"/>
    <row r="7730" ht="12.75"/>
    <row r="7731" ht="12.75"/>
    <row r="7732" ht="12.75"/>
    <row r="7733" ht="12.75"/>
    <row r="7734" ht="12.75"/>
    <row r="7735" ht="12.75"/>
    <row r="7736" ht="12.75"/>
    <row r="7737" ht="12.75"/>
    <row r="7738" ht="12.75"/>
    <row r="7739" ht="12.75"/>
    <row r="7740" ht="12.75"/>
    <row r="7741" ht="12.75"/>
    <row r="7742" ht="12.75"/>
    <row r="7743" ht="12.75"/>
    <row r="7744" ht="12.75"/>
    <row r="7745" ht="12.75"/>
    <row r="7746" ht="12.75"/>
    <row r="7747" ht="12.75"/>
    <row r="7748" ht="12.75"/>
    <row r="7749" ht="12.75"/>
    <row r="7750" ht="12.75"/>
    <row r="7751" ht="12.75"/>
    <row r="7752" ht="12.75"/>
    <row r="7753" ht="12.75"/>
    <row r="7754" ht="12.75"/>
    <row r="7755" ht="12.75"/>
    <row r="7756" ht="12.75"/>
    <row r="7757" ht="12.75"/>
    <row r="7758" ht="12.75"/>
    <row r="7759" ht="12.75"/>
    <row r="7760" ht="12.75"/>
    <row r="7761" ht="12.75"/>
    <row r="7762" ht="12.75"/>
    <row r="7763" ht="12.75"/>
    <row r="7764" ht="12.75"/>
    <row r="7765" ht="12.75"/>
    <row r="7766" ht="12.75"/>
    <row r="7767" ht="12.75"/>
    <row r="7768" ht="12.75"/>
    <row r="7769" ht="12.75"/>
    <row r="7770" ht="12.75"/>
    <row r="7771" ht="12.75"/>
    <row r="7772" ht="12.75"/>
    <row r="7773" ht="12.75"/>
    <row r="7774" ht="12.75"/>
    <row r="7775" ht="12.75"/>
    <row r="7776" ht="12.75"/>
    <row r="7777" ht="12.75"/>
    <row r="7778" ht="12.75"/>
    <row r="7779" ht="12.75"/>
    <row r="7780" ht="12.75"/>
    <row r="7781" ht="12.75"/>
    <row r="7782" ht="12.75"/>
    <row r="7783" ht="12.75"/>
    <row r="7784" ht="12.75"/>
    <row r="7785" ht="12.75"/>
    <row r="7786" ht="12.75"/>
    <row r="7787" ht="12.75"/>
    <row r="7788" ht="12.75"/>
    <row r="7789" ht="12.75"/>
    <row r="7790" ht="12.75"/>
    <row r="7791" ht="12.75"/>
    <row r="7792" ht="12.75"/>
    <row r="7793" ht="12.75"/>
    <row r="7794" ht="12.75"/>
    <row r="7795" ht="12.75"/>
    <row r="7796" ht="12.75"/>
    <row r="7797" ht="12.75"/>
    <row r="7798" ht="12.75"/>
    <row r="7799" ht="12.75"/>
    <row r="7800" ht="12.75"/>
    <row r="7801" ht="12.75"/>
    <row r="7802" ht="12.75"/>
    <row r="7803" ht="12.75"/>
    <row r="7804" ht="12.75"/>
    <row r="7805" ht="12.75"/>
    <row r="7806" ht="12.75"/>
    <row r="7807" ht="12.75"/>
    <row r="7808" ht="12.75"/>
    <row r="7809" ht="12.75"/>
    <row r="7810" ht="12.75"/>
    <row r="7811" ht="12.75"/>
    <row r="7812" ht="12.75"/>
    <row r="7813" ht="12.75"/>
    <row r="7814" ht="12.75"/>
    <row r="7815" ht="12.75"/>
    <row r="7816" ht="12.75"/>
    <row r="7817" ht="12.75"/>
    <row r="7818" ht="12.75"/>
    <row r="7819" ht="12.75"/>
    <row r="7820" ht="12.75"/>
    <row r="7821" ht="12.75"/>
    <row r="7822" ht="12.75"/>
    <row r="7823" ht="12.75"/>
    <row r="7824" ht="12.75"/>
    <row r="7825" ht="12.75"/>
    <row r="7826" ht="12.75"/>
    <row r="7827" ht="12.75"/>
    <row r="7828" ht="12.75"/>
    <row r="7829" ht="12.75"/>
    <row r="7830" ht="12.75"/>
    <row r="7831" ht="12.75"/>
    <row r="7832" ht="12.75"/>
    <row r="7833" ht="12.75"/>
    <row r="7834" ht="12.75"/>
    <row r="7835" ht="12.75"/>
    <row r="7836" ht="12.75"/>
    <row r="7837" ht="12.75"/>
    <row r="7838" ht="12.75"/>
    <row r="7839" ht="12.75"/>
    <row r="7840" ht="12.75"/>
    <row r="7841" ht="12.75"/>
    <row r="7842" ht="12.75"/>
    <row r="7843" ht="12.75"/>
    <row r="7844" ht="12.75"/>
    <row r="7845" ht="12.75"/>
    <row r="7846" ht="12.75"/>
    <row r="7847" ht="12.75"/>
    <row r="7848" ht="12.75"/>
    <row r="7849" ht="12.75"/>
    <row r="7850" ht="12.75"/>
    <row r="7851" ht="12.75"/>
    <row r="7852" ht="12.75"/>
    <row r="7853" ht="12.75"/>
    <row r="7854" ht="12.75"/>
    <row r="7855" ht="12.75"/>
    <row r="7856" ht="12.75"/>
    <row r="7857" ht="12.75"/>
    <row r="7858" ht="12.75"/>
    <row r="7859" ht="12.75"/>
    <row r="7860" ht="12.75"/>
    <row r="7861" ht="12.75"/>
    <row r="7862" ht="12.75"/>
    <row r="7863" ht="12.75"/>
    <row r="7864" ht="12.75"/>
    <row r="7865" ht="12.75"/>
    <row r="7866" ht="12.75"/>
    <row r="7867" ht="12.75"/>
    <row r="7868" ht="12.75"/>
    <row r="7869" ht="12.75"/>
    <row r="7870" ht="12.75"/>
    <row r="7871" ht="12.75"/>
    <row r="7872" ht="12.75"/>
    <row r="7873" ht="12.75"/>
    <row r="7874" ht="12.75"/>
    <row r="7875" ht="12.75"/>
    <row r="7876" ht="12.75"/>
    <row r="7877" ht="12.75"/>
    <row r="7878" ht="12.75"/>
    <row r="7879" ht="12.75"/>
    <row r="7880" ht="12.75"/>
    <row r="7881" ht="12.75"/>
    <row r="7882" ht="12.75"/>
    <row r="7883" ht="12.75"/>
    <row r="7884" ht="12.75"/>
    <row r="7885" ht="12.75"/>
    <row r="7886" ht="12.75"/>
    <row r="7887" ht="12.75"/>
    <row r="7888" ht="12.75"/>
    <row r="7889" ht="12.75"/>
    <row r="7890" ht="12.75"/>
    <row r="7891" ht="12.75"/>
    <row r="7892" ht="12.75"/>
    <row r="7893" ht="12.75"/>
    <row r="7894" ht="12.75"/>
    <row r="7895" ht="12.75"/>
    <row r="7896" ht="12.75"/>
    <row r="7897" ht="12.75"/>
    <row r="7898" ht="12.75"/>
    <row r="7899" ht="12.75"/>
    <row r="7900" ht="12.75"/>
    <row r="7901" ht="12.75"/>
    <row r="7902" ht="12.75"/>
    <row r="7903" ht="12.75"/>
    <row r="7904" ht="12.75"/>
    <row r="7905" ht="12.75"/>
    <row r="7906" ht="12.75"/>
    <row r="7907" ht="12.75"/>
    <row r="7908" ht="12.75"/>
    <row r="7909" ht="12.75"/>
    <row r="7910" ht="12.75"/>
    <row r="7911" ht="12.75"/>
    <row r="7912" ht="12.75"/>
    <row r="7913" ht="12.75"/>
    <row r="7914" ht="12.75"/>
    <row r="7915" ht="12.75"/>
    <row r="7916" ht="12.75"/>
    <row r="7917" ht="12.75"/>
    <row r="7918" ht="12.75"/>
    <row r="7919" ht="12.75"/>
    <row r="7920" ht="12.75"/>
    <row r="7921" ht="12.75"/>
    <row r="7922" ht="12.75"/>
    <row r="7923" ht="12.75"/>
    <row r="7924" ht="12.75"/>
    <row r="7925" ht="12.75"/>
    <row r="7926" ht="12.75"/>
    <row r="7927" ht="12.75"/>
    <row r="7928" ht="12.75"/>
    <row r="7929" ht="12.75"/>
    <row r="7930" ht="12.75"/>
    <row r="7931" ht="12.75"/>
    <row r="7932" ht="12.75"/>
    <row r="7933" ht="12.75"/>
    <row r="7934" ht="12.75"/>
    <row r="7935" ht="12.75"/>
    <row r="7936" ht="12.75"/>
    <row r="7937" ht="12.75"/>
    <row r="7938" ht="12.75"/>
    <row r="7939" ht="12.75"/>
    <row r="7940" ht="12.75"/>
    <row r="7941" ht="12.75"/>
    <row r="7942" ht="12.75"/>
    <row r="7943" ht="12.75"/>
    <row r="7944" ht="12.75"/>
    <row r="7945" ht="12.75"/>
    <row r="7946" ht="12.75"/>
    <row r="7947" ht="12.75"/>
    <row r="7948" ht="12.75"/>
    <row r="7949" ht="12.75"/>
    <row r="7950" ht="12.75"/>
    <row r="7951" ht="12.75"/>
    <row r="7952" ht="12.75"/>
    <row r="7953" ht="12.75"/>
    <row r="7954" ht="12.75"/>
    <row r="7955" ht="12.75"/>
    <row r="7956" ht="12.75"/>
    <row r="7957" ht="12.75"/>
    <row r="7958" ht="12.75"/>
    <row r="7959" ht="12.75"/>
    <row r="7960" ht="12.75"/>
    <row r="7961" ht="12.75"/>
    <row r="7962" ht="12.75"/>
    <row r="7963" ht="12.75"/>
    <row r="7964" ht="12.75"/>
    <row r="7965" ht="12.75"/>
    <row r="7966" ht="12.75"/>
    <row r="7967" ht="12.75"/>
    <row r="7968" ht="12.75"/>
    <row r="7969" ht="12.75"/>
    <row r="7970" ht="12.75"/>
    <row r="7971" ht="12.75"/>
    <row r="7972" ht="12.75"/>
    <row r="7973" ht="12.75"/>
    <row r="7974" ht="12.75"/>
    <row r="7975" ht="12.75"/>
    <row r="7976" ht="12.75"/>
    <row r="7977" ht="12.75"/>
    <row r="7978" ht="12.75"/>
    <row r="7979" ht="12.75"/>
    <row r="7980" ht="12.75"/>
    <row r="7981" ht="12.75"/>
    <row r="7982" ht="12.75"/>
    <row r="7983" ht="12.75"/>
    <row r="7984" ht="12.75"/>
    <row r="7985" ht="12.75"/>
    <row r="7986" ht="12.75"/>
    <row r="7987" ht="12.75"/>
    <row r="7988" ht="12.75"/>
    <row r="7989" ht="12.75"/>
    <row r="7990" ht="12.75"/>
    <row r="7991" ht="12.75"/>
    <row r="7992" ht="12.75"/>
    <row r="7993" ht="12.75"/>
    <row r="7994" ht="12.75"/>
    <row r="7995" ht="12.75"/>
    <row r="7996" ht="12.75"/>
    <row r="7997" ht="12.75"/>
    <row r="7998" ht="12.75"/>
    <row r="7999" ht="12.75"/>
    <row r="8000" ht="12.75"/>
    <row r="8001" ht="12.75"/>
    <row r="8002" ht="12.75"/>
    <row r="8003" ht="12.75"/>
    <row r="8004" ht="12.75"/>
    <row r="8005" ht="12.75"/>
    <row r="8006" ht="12.75"/>
    <row r="8007" ht="12.75"/>
    <row r="8008" ht="12.75"/>
    <row r="8009" ht="12.75"/>
    <row r="8010" ht="12.75"/>
    <row r="8011" ht="12.75"/>
    <row r="8012" ht="12.75"/>
    <row r="8013" ht="12.75"/>
    <row r="8014" ht="12.75"/>
    <row r="8015" ht="12.75"/>
    <row r="8016" ht="12.75"/>
    <row r="8017" ht="12.75"/>
    <row r="8018" ht="12.75"/>
    <row r="8019" ht="12.75"/>
    <row r="8020" ht="12.75"/>
    <row r="8021" ht="12.75"/>
    <row r="8022" ht="12.75"/>
    <row r="8023" ht="12.75"/>
    <row r="8024" ht="12.75"/>
    <row r="8025" ht="12.75"/>
    <row r="8026" ht="12.75"/>
    <row r="8027" ht="12.75"/>
    <row r="8028" ht="12.75"/>
    <row r="8029" ht="12.75"/>
    <row r="8030" ht="12.75"/>
    <row r="8031" ht="12.75"/>
    <row r="8032" ht="12.75"/>
    <row r="8033" ht="12.75"/>
    <row r="8034" ht="12.75"/>
    <row r="8035" ht="12.75"/>
    <row r="8036" ht="12.75"/>
    <row r="8037" ht="12.75"/>
    <row r="8038" ht="12.75"/>
    <row r="8039" ht="12.75"/>
    <row r="8040" ht="12.75"/>
    <row r="8041" ht="12.75"/>
    <row r="8042" ht="12.75"/>
    <row r="8043" ht="12.75"/>
    <row r="8044" ht="12.75"/>
    <row r="8045" ht="12.75"/>
    <row r="8046" ht="12.75"/>
    <row r="8047" ht="12.75"/>
    <row r="8048" ht="12.75"/>
    <row r="8049" ht="12.75"/>
    <row r="8050" ht="12.75"/>
    <row r="8051" ht="12.75"/>
    <row r="8052" ht="12.75"/>
    <row r="8053" ht="12.75"/>
    <row r="8054" ht="12.75"/>
    <row r="8055" ht="12.75"/>
    <row r="8056" ht="12.75"/>
    <row r="8057" ht="12.75"/>
    <row r="8058" ht="12.75"/>
    <row r="8059" ht="12.75"/>
    <row r="8060" ht="12.75"/>
    <row r="8061" ht="12.75"/>
    <row r="8062" ht="12.75"/>
    <row r="8063" ht="12.75"/>
    <row r="8064" ht="12.75"/>
    <row r="8065" ht="12.75"/>
    <row r="8066" ht="12.75"/>
    <row r="8067" ht="12.75"/>
    <row r="8068" ht="12.75"/>
    <row r="8069" ht="12.75"/>
    <row r="8070" ht="12.75"/>
    <row r="8071" ht="12.75"/>
    <row r="8072" ht="12.75"/>
    <row r="8073" ht="12.75"/>
    <row r="8074" ht="12.75"/>
    <row r="8075" ht="12.75"/>
    <row r="8076" ht="12.75"/>
    <row r="8077" ht="12.75"/>
    <row r="8078" ht="12.75"/>
    <row r="8079" ht="12.75"/>
    <row r="8080" ht="12.75"/>
    <row r="8081" ht="12.75"/>
    <row r="8082" ht="12.75"/>
    <row r="8083" ht="12.75"/>
    <row r="8084" ht="12.75"/>
    <row r="8085" ht="12.75"/>
    <row r="8086" ht="12.75"/>
    <row r="8087" ht="12.75"/>
    <row r="8088" ht="12.75"/>
    <row r="8089" ht="12.75"/>
    <row r="8090" ht="12.75"/>
    <row r="8091" ht="12.75"/>
    <row r="8092" ht="12.75"/>
    <row r="8093" ht="12.75"/>
    <row r="8094" ht="12.75"/>
    <row r="8095" ht="12.75"/>
    <row r="8096" ht="12.75"/>
    <row r="8097" ht="12.75"/>
    <row r="8098" ht="12.75"/>
    <row r="8099" ht="12.75"/>
    <row r="8100" ht="12.75"/>
    <row r="8101" ht="12.75"/>
    <row r="8102" ht="12.75"/>
    <row r="8103" ht="12.75"/>
    <row r="8104" ht="12.75"/>
    <row r="8105" ht="12.75"/>
    <row r="8106" ht="12.75"/>
    <row r="8107" ht="12.75"/>
    <row r="8108" ht="12.75"/>
    <row r="8109" ht="12.75"/>
    <row r="8110" ht="12.75"/>
    <row r="8111" ht="12.75"/>
    <row r="8112" ht="12.75"/>
    <row r="8113" ht="12.75"/>
    <row r="8114" ht="12.75"/>
    <row r="8115" ht="12.75"/>
    <row r="8116" ht="12.75"/>
    <row r="8117" ht="12.75"/>
    <row r="8118" ht="12.75"/>
    <row r="8119" ht="12.75"/>
    <row r="8120" ht="12.75"/>
    <row r="8121" ht="12.75"/>
    <row r="8122" ht="12.75"/>
    <row r="8123" ht="12.75"/>
    <row r="8124" ht="12.75"/>
    <row r="8125" ht="12.75"/>
    <row r="8126" ht="12.75"/>
    <row r="8127" ht="12.75"/>
    <row r="8128" ht="12.75"/>
    <row r="8129" ht="12.75"/>
    <row r="8130" ht="12.75"/>
    <row r="8131" ht="12.75"/>
    <row r="8132" ht="12.75"/>
    <row r="8133" ht="12.75"/>
    <row r="8134" ht="12.75"/>
    <row r="8135" ht="12.75"/>
    <row r="8136" ht="12.75"/>
    <row r="8137" ht="12.75"/>
    <row r="8138" ht="12.75"/>
    <row r="8139" ht="12.75"/>
    <row r="8140" ht="12.75"/>
    <row r="8141" ht="12.75"/>
    <row r="8142" ht="12.75"/>
    <row r="8143" ht="12.75"/>
    <row r="8144" ht="12.75"/>
    <row r="8145" ht="12.75"/>
    <row r="8146" ht="12.75"/>
    <row r="8147" ht="12.75"/>
    <row r="8148" ht="12.75"/>
    <row r="8149" ht="12.75"/>
    <row r="8150" ht="12.75"/>
    <row r="8151" ht="12.75"/>
    <row r="8152" ht="12.75"/>
    <row r="8153" ht="12.75"/>
    <row r="8154" ht="12.75"/>
    <row r="8155" ht="12.75"/>
    <row r="8156" ht="12.75"/>
    <row r="8157" ht="12.75"/>
    <row r="8158" ht="12.75"/>
    <row r="8159" ht="12.75"/>
    <row r="8160" ht="12.75"/>
    <row r="8161" ht="12.75"/>
    <row r="8162" ht="12.75"/>
    <row r="8163" ht="12.75"/>
    <row r="8164" ht="12.75"/>
    <row r="8165" ht="12.75"/>
    <row r="8166" ht="12.75"/>
    <row r="8167" ht="12.75"/>
    <row r="8168" ht="12.75"/>
    <row r="8169" ht="12.75"/>
    <row r="8170" ht="12.75"/>
    <row r="8171" ht="12.75"/>
    <row r="8172" ht="12.75"/>
    <row r="8173" ht="12.75"/>
    <row r="8174" ht="12.75"/>
    <row r="8175" ht="12.75"/>
    <row r="8176" ht="12.75"/>
    <row r="8177" ht="12.75"/>
    <row r="8178" ht="12.75"/>
    <row r="8179" ht="12.75"/>
    <row r="8180" ht="12.75"/>
    <row r="8181" ht="12.75"/>
    <row r="8182" ht="12.75"/>
    <row r="8183" ht="12.75"/>
    <row r="8184" ht="12.75"/>
    <row r="8185" ht="12.75"/>
    <row r="8186" ht="12.75"/>
    <row r="8187" ht="12.75"/>
    <row r="8188" ht="12.75"/>
    <row r="8189" ht="12.75"/>
    <row r="8190" ht="12.75"/>
    <row r="8191" ht="12.75"/>
    <row r="8192" ht="12.75"/>
    <row r="8193" ht="12.75"/>
    <row r="8194" ht="12.75"/>
    <row r="8195" ht="12.75"/>
    <row r="8196" ht="12.75"/>
    <row r="8197" ht="12.75"/>
    <row r="8198" ht="12.75"/>
    <row r="8199" ht="12.75"/>
    <row r="8200" ht="12.75"/>
    <row r="8201" ht="12.75"/>
    <row r="8202" ht="12.75"/>
    <row r="8203" ht="12.75"/>
    <row r="8204" ht="12.75"/>
    <row r="8205" ht="12.75"/>
    <row r="8206" ht="12.75"/>
    <row r="8207" ht="12.75"/>
    <row r="8208" ht="12.75"/>
    <row r="8209" ht="12.75"/>
    <row r="8210" ht="12.75"/>
    <row r="8211" ht="12.75"/>
    <row r="8212" ht="12.75"/>
    <row r="8213" ht="12.75"/>
    <row r="8214" ht="12.75"/>
    <row r="8215" ht="12.75"/>
    <row r="8216" ht="12.75"/>
    <row r="8217" ht="12.75"/>
    <row r="8218" ht="12.75"/>
    <row r="8219" ht="12.75"/>
    <row r="8220" ht="12.75"/>
    <row r="8221" ht="12.75"/>
    <row r="8222" ht="12.75"/>
    <row r="8223" ht="12.75"/>
    <row r="8224" ht="12.75"/>
    <row r="8225" ht="12.75"/>
    <row r="8226" ht="12.75"/>
    <row r="8227" ht="12.75"/>
    <row r="8228" ht="12.75"/>
    <row r="8229" ht="12.75"/>
    <row r="8230" ht="12.75"/>
    <row r="8231" ht="12.75"/>
    <row r="8232" ht="12.75"/>
    <row r="8233" ht="12.75"/>
    <row r="8234" ht="12.75"/>
    <row r="8235" ht="12.75"/>
    <row r="8236" ht="12.75"/>
    <row r="8237" ht="12.75"/>
    <row r="8238" ht="12.75"/>
    <row r="8239" ht="12.75"/>
    <row r="8240" ht="12.75"/>
    <row r="8241" ht="12.75"/>
    <row r="8242" ht="12.75"/>
    <row r="8243" ht="12.75"/>
    <row r="8244" ht="12.75"/>
    <row r="8245" ht="12.75"/>
    <row r="8246" ht="12.75"/>
    <row r="8247" ht="12.75"/>
    <row r="8248" ht="12.75"/>
    <row r="8249" ht="12.75"/>
    <row r="8250" ht="12.75"/>
    <row r="8251" ht="12.75"/>
    <row r="8252" ht="12.75"/>
    <row r="8253" ht="12.75"/>
    <row r="8254" ht="12.75"/>
    <row r="8255" ht="12.75"/>
    <row r="8256" ht="12.75"/>
    <row r="8257" ht="12.75"/>
    <row r="8258" ht="12.75"/>
    <row r="8259" ht="12.75"/>
    <row r="8260" ht="12.75"/>
    <row r="8261" ht="12.75"/>
    <row r="8262" ht="12.75"/>
    <row r="8263" ht="12.75"/>
    <row r="8264" ht="12.75"/>
    <row r="8265" ht="12.75"/>
    <row r="8266" ht="12.75"/>
    <row r="8267" ht="12.75"/>
    <row r="8268" ht="12.75"/>
    <row r="8269" ht="12.75"/>
    <row r="8270" ht="12.75"/>
    <row r="8271" ht="12.75"/>
    <row r="8272" ht="12.75"/>
    <row r="8273" ht="12.75"/>
    <row r="8274" ht="12.75"/>
    <row r="8275" ht="12.75"/>
    <row r="8276" ht="12.75"/>
    <row r="8277" ht="12.75"/>
    <row r="8278" ht="12.75"/>
    <row r="8279" ht="12.75"/>
    <row r="8280" ht="12.75"/>
    <row r="8281" ht="12.75"/>
    <row r="8282" ht="12.75"/>
    <row r="8283" ht="12.75"/>
    <row r="8284" ht="12.75"/>
    <row r="8285" ht="12.75"/>
    <row r="8286" ht="12.75"/>
    <row r="8287" ht="12.75"/>
    <row r="8288" ht="12.75"/>
    <row r="8289" ht="12.75"/>
    <row r="8290" ht="12.75"/>
    <row r="8291" ht="12.75"/>
    <row r="8292" ht="12.75"/>
    <row r="8293" ht="12.75"/>
    <row r="8294" ht="12.75"/>
    <row r="8295" ht="12.75"/>
    <row r="8296" ht="12.75"/>
    <row r="8297" ht="12.75"/>
    <row r="8298" ht="12.75"/>
    <row r="8299" ht="12.75"/>
    <row r="8300" ht="12.75"/>
    <row r="8301" ht="12.75"/>
    <row r="8302" ht="12.75"/>
    <row r="8303" ht="12.75"/>
    <row r="8304" ht="12.75"/>
    <row r="8305" ht="12.75"/>
    <row r="8306" ht="12.75"/>
    <row r="8307" ht="12.75"/>
    <row r="8308" ht="12.75"/>
    <row r="8309" ht="12.75"/>
    <row r="8310" ht="12.75"/>
    <row r="8311" ht="12.75"/>
    <row r="8312" ht="12.75"/>
    <row r="8313" ht="12.75"/>
    <row r="8314" ht="12.75"/>
    <row r="8315" ht="12.75"/>
    <row r="8316" ht="12.75"/>
    <row r="8317" ht="12.75"/>
    <row r="8318" ht="12.75"/>
    <row r="8319" ht="12.75"/>
    <row r="8320" ht="12.75"/>
    <row r="8321" ht="12.75"/>
    <row r="8322" ht="12.75"/>
    <row r="8323" ht="12.75"/>
    <row r="8324" ht="12.75"/>
    <row r="8325" ht="12.75"/>
    <row r="8326" ht="12.75"/>
    <row r="8327" ht="12.75"/>
    <row r="8328" ht="12.75"/>
    <row r="8329" ht="12.75"/>
    <row r="8330" ht="12.75"/>
    <row r="8331" ht="12.75"/>
    <row r="8332" ht="12.75"/>
    <row r="8333" ht="12.75"/>
    <row r="8334" ht="12.75"/>
    <row r="8335" ht="12.75"/>
    <row r="8336" ht="12.75"/>
    <row r="8337" ht="12.75"/>
    <row r="8338" ht="12.75"/>
    <row r="8339" ht="12.75"/>
    <row r="8340" ht="12.75"/>
    <row r="8341" ht="12.75"/>
    <row r="8342" ht="12.75"/>
    <row r="8343" ht="12.75"/>
    <row r="8344" ht="12.75"/>
    <row r="8345" ht="12.75"/>
    <row r="8346" ht="12.75"/>
    <row r="8347" ht="12.75"/>
    <row r="8348" ht="12.75"/>
    <row r="8349" ht="12.75"/>
    <row r="8350" ht="12.75"/>
    <row r="8351" ht="12.75"/>
    <row r="8352" ht="12.75"/>
    <row r="8353" ht="12.75"/>
    <row r="8354" ht="12.75"/>
    <row r="8355" ht="12.75"/>
    <row r="8356" ht="12.75"/>
    <row r="8357" ht="12.75"/>
    <row r="8358" ht="12.75"/>
    <row r="8359" ht="12.75"/>
    <row r="8360" ht="12.75"/>
    <row r="8361" ht="12.75"/>
    <row r="8362" ht="12.75"/>
    <row r="8363" ht="12.75"/>
    <row r="8364" ht="12.75"/>
    <row r="8365" ht="12.75"/>
    <row r="8366" ht="12.75"/>
    <row r="8367" ht="12.75"/>
    <row r="8368" ht="12.75"/>
    <row r="8369" ht="12.75"/>
    <row r="8370" ht="12.75"/>
    <row r="8371" ht="12.75"/>
    <row r="8372" ht="12.75"/>
    <row r="8373" ht="12.75"/>
    <row r="8374" ht="12.75"/>
    <row r="8375" ht="12.75"/>
    <row r="8376" ht="12.75"/>
    <row r="8377" ht="12.75"/>
    <row r="8378" ht="12.75"/>
    <row r="8379" ht="12.75"/>
    <row r="8380" ht="12.75"/>
    <row r="8381" ht="12.75"/>
    <row r="8382" ht="12.75"/>
    <row r="8383" ht="12.75"/>
    <row r="8384" ht="12.75"/>
    <row r="8385" ht="12.75"/>
    <row r="8386" ht="12.75"/>
    <row r="8387" ht="12.75"/>
    <row r="8388" ht="12.75"/>
    <row r="8389" ht="12.75"/>
    <row r="8390" ht="12.75"/>
    <row r="8391" ht="12.75"/>
    <row r="8392" ht="12.75"/>
    <row r="8393" ht="12.75"/>
    <row r="8394" ht="12.75"/>
    <row r="8395" ht="12.75"/>
    <row r="8396" ht="12.75"/>
    <row r="8397" ht="12.75"/>
    <row r="8398" ht="12.75"/>
    <row r="8399" ht="12.75"/>
    <row r="8400" ht="12.75"/>
    <row r="8401" ht="12.75"/>
    <row r="8402" ht="12.75"/>
    <row r="8403" ht="12.75"/>
    <row r="8404" ht="12.75"/>
    <row r="8405" ht="12.75"/>
    <row r="8406" ht="12.75"/>
    <row r="8407" ht="12.75"/>
    <row r="8408" ht="12.75"/>
    <row r="8409" ht="12.75"/>
    <row r="8410" ht="12.75"/>
    <row r="8411" ht="12.75"/>
    <row r="8412" ht="12.75"/>
    <row r="8413" ht="12.75"/>
    <row r="8414" ht="12.75"/>
    <row r="8415" ht="12.75"/>
    <row r="8416" ht="12.75"/>
    <row r="8417" ht="12.75"/>
    <row r="8418" ht="12.75"/>
    <row r="8419" ht="12.75"/>
    <row r="8420" ht="12.75"/>
    <row r="8421" ht="12.75"/>
    <row r="8422" ht="12.75"/>
    <row r="8423" ht="12.75"/>
    <row r="8424" ht="12.75"/>
    <row r="8425" ht="12.75"/>
    <row r="8426" ht="12.75"/>
    <row r="8427" ht="12.75"/>
    <row r="8428" ht="12.75"/>
    <row r="8429" ht="12.75"/>
    <row r="8430" ht="12.75"/>
    <row r="8431" ht="12.75"/>
    <row r="8432" ht="12.75"/>
    <row r="8433" ht="12.75"/>
    <row r="8434" ht="12.75"/>
    <row r="8435" ht="12.75"/>
    <row r="8436" ht="12.75"/>
    <row r="8437" ht="12.75"/>
    <row r="8438" ht="12.75"/>
    <row r="8439" ht="12.75"/>
    <row r="8440" ht="12.75"/>
    <row r="8441" ht="12.75"/>
    <row r="8442" ht="12.75"/>
    <row r="8443" ht="12.75"/>
    <row r="8444" ht="12.75"/>
    <row r="8445" ht="12.75"/>
    <row r="8446" ht="12.75"/>
    <row r="8447" ht="12.75"/>
    <row r="8448" ht="12.75"/>
    <row r="8449" ht="12.75"/>
    <row r="8450" ht="12.75"/>
    <row r="8451" ht="12.75"/>
    <row r="8452" ht="12.75"/>
    <row r="8453" ht="12.75"/>
    <row r="8454" ht="12.75"/>
    <row r="8455" ht="12.75"/>
    <row r="8456" ht="12.75"/>
    <row r="8457" ht="12.75"/>
    <row r="8458" ht="12.75"/>
    <row r="8459" ht="12.75"/>
    <row r="8460" ht="12.75"/>
    <row r="8461" ht="12.75"/>
    <row r="8462" ht="12.75"/>
    <row r="8463" ht="12.75"/>
    <row r="8464" ht="12.75"/>
    <row r="8465" ht="12.75"/>
    <row r="8466" ht="12.75"/>
    <row r="8467" ht="12.75"/>
    <row r="8468" ht="12.75"/>
    <row r="8469" ht="12.75"/>
    <row r="8470" ht="12.75"/>
    <row r="8471" ht="12.75"/>
    <row r="8472" ht="12.75"/>
    <row r="8473" ht="12.75"/>
    <row r="8474" ht="12.75"/>
    <row r="8475" ht="12.75"/>
    <row r="8476" ht="12.75"/>
    <row r="8477" ht="12.75"/>
    <row r="8478" ht="12.75"/>
    <row r="8479" ht="12.75"/>
    <row r="8480" ht="12.75"/>
    <row r="8481" ht="12.75"/>
    <row r="8482" ht="12.75"/>
    <row r="8483" ht="12.75"/>
    <row r="8484" ht="12.75"/>
    <row r="8485" ht="12.75"/>
    <row r="8486" ht="12.75"/>
    <row r="8487" ht="12.75"/>
    <row r="8488" ht="12.75"/>
    <row r="8489" ht="12.75"/>
    <row r="8490" ht="12.75"/>
    <row r="8491" ht="12.75"/>
    <row r="8492" ht="12.75"/>
    <row r="8493" ht="12.75"/>
    <row r="8494" ht="12.75"/>
    <row r="8495" ht="12.75"/>
    <row r="8496" ht="12.75"/>
    <row r="8497" ht="12.75"/>
    <row r="8498" ht="12.75"/>
    <row r="8499" ht="12.75"/>
    <row r="8500" ht="12.75"/>
    <row r="8501" ht="12.75"/>
    <row r="8502" ht="12.75"/>
    <row r="8503" ht="12.75"/>
    <row r="8504" ht="12.75"/>
    <row r="8505" ht="12.75"/>
    <row r="8506" ht="12.75"/>
    <row r="8507" ht="12.75"/>
    <row r="8508" ht="12.75"/>
    <row r="8509" ht="12.75"/>
    <row r="8510" ht="12.75"/>
    <row r="8511" ht="12.75"/>
    <row r="8512" ht="12.75"/>
    <row r="8513" ht="12.75"/>
    <row r="8514" ht="12.75"/>
    <row r="8515" ht="12.75"/>
    <row r="8516" ht="12.75"/>
    <row r="8517" ht="12.75"/>
    <row r="8518" ht="12.75"/>
    <row r="8519" ht="12.75"/>
    <row r="8520" ht="12.75"/>
    <row r="8521" ht="12.75"/>
    <row r="8522" ht="12.75"/>
    <row r="8523" ht="12.75"/>
    <row r="8524" ht="12.75"/>
    <row r="8525" ht="12.75"/>
    <row r="8526" ht="12.75"/>
    <row r="8527" ht="12.75"/>
    <row r="8528" ht="12.75"/>
    <row r="8529" ht="12.75"/>
    <row r="8530" ht="12.75"/>
    <row r="8531" ht="12.75"/>
    <row r="8532" ht="12.75"/>
    <row r="8533" ht="12.75"/>
    <row r="8534" ht="12.75"/>
    <row r="8535" ht="12.75"/>
    <row r="8536" ht="12.75"/>
    <row r="8537" ht="12.75"/>
    <row r="8538" ht="12.75"/>
    <row r="8539" ht="12.75"/>
    <row r="8540" ht="12.75"/>
    <row r="8541" ht="12.75"/>
    <row r="8542" ht="12.75"/>
    <row r="8543" ht="12.75"/>
    <row r="8544" ht="12.75"/>
    <row r="8545" ht="12.75"/>
    <row r="8546" ht="12.75"/>
    <row r="8547" ht="12.75"/>
    <row r="8548" ht="12.75"/>
    <row r="8549" ht="12.75"/>
    <row r="8550" ht="12.75"/>
    <row r="8551" ht="12.75"/>
    <row r="8552" ht="12.75"/>
    <row r="8553" ht="12.75"/>
    <row r="8554" ht="12.75"/>
    <row r="8555" ht="12.75"/>
    <row r="8556" ht="12.75"/>
    <row r="8557" ht="12.75"/>
    <row r="8558" ht="12.75"/>
    <row r="8559" ht="12.75"/>
    <row r="8560" ht="12.75"/>
    <row r="8561" ht="12.75"/>
    <row r="8562" ht="12.75"/>
    <row r="8563" ht="12.75"/>
    <row r="8564" ht="12.75"/>
    <row r="8565" ht="12.75"/>
    <row r="8566" ht="12.75"/>
    <row r="8567" ht="12.75"/>
    <row r="8568" ht="12.75"/>
    <row r="8569" ht="12.75"/>
    <row r="8570" ht="12.75"/>
    <row r="8571" ht="12.75"/>
    <row r="8572" ht="12.75"/>
    <row r="8573" ht="12.75"/>
    <row r="8574" ht="12.75"/>
    <row r="8575" ht="12.75"/>
    <row r="8576" ht="12.75"/>
    <row r="8577" ht="12.75"/>
    <row r="8578" ht="12.75"/>
    <row r="8579" ht="12.75"/>
    <row r="8580" ht="12.75"/>
    <row r="8581" ht="12.75"/>
    <row r="8582" ht="12.75"/>
    <row r="8583" ht="12.75"/>
    <row r="8584" ht="12.75"/>
    <row r="8585" ht="12.75"/>
    <row r="8586" ht="12.75"/>
    <row r="8587" ht="12.75"/>
    <row r="8588" ht="12.75"/>
    <row r="8589" ht="12.75"/>
    <row r="8590" ht="12.75"/>
    <row r="8591" ht="12.75"/>
    <row r="8592" ht="12.75"/>
    <row r="8593" ht="12.75"/>
    <row r="8594" ht="12.75"/>
    <row r="8595" ht="12.75"/>
    <row r="8596" ht="12.75"/>
    <row r="8597" ht="12.75"/>
    <row r="8598" ht="12.75"/>
    <row r="8599" ht="12.75"/>
    <row r="8600" ht="12.75"/>
    <row r="8601" ht="12.75"/>
    <row r="8602" ht="12.75"/>
    <row r="8603" ht="12.75"/>
    <row r="8604" ht="12.75"/>
    <row r="8605" ht="12.75"/>
    <row r="8606" ht="12.75"/>
    <row r="8607" ht="12.75"/>
    <row r="8608" ht="12.75"/>
    <row r="8609" ht="12.75"/>
    <row r="8610" ht="12.75"/>
    <row r="8611" ht="12.75"/>
    <row r="8612" ht="12.75"/>
    <row r="8613" ht="12.75"/>
    <row r="8614" ht="12.75"/>
    <row r="8615" ht="12.75"/>
    <row r="8616" ht="12.75"/>
    <row r="8617" ht="12.75"/>
    <row r="8618" ht="12.75"/>
    <row r="8619" ht="12.75"/>
    <row r="8620" ht="12.75"/>
    <row r="8621" ht="12.75"/>
    <row r="8622" ht="12.75"/>
    <row r="8623" ht="12.75"/>
    <row r="8624" ht="12.75"/>
    <row r="8625" ht="12.75"/>
    <row r="8626" ht="12.75"/>
    <row r="8627" ht="12.75"/>
    <row r="8628" ht="12.75"/>
    <row r="8629" ht="12.75"/>
    <row r="8630" ht="12.75"/>
    <row r="8631" ht="12.75"/>
    <row r="8632" ht="12.75"/>
    <row r="8633" ht="12.75"/>
    <row r="8634" ht="12.75"/>
    <row r="8635" ht="12.75"/>
    <row r="8636" ht="12.75"/>
    <row r="8637" ht="12.75"/>
    <row r="8638" ht="12.75"/>
    <row r="8639" ht="12.75"/>
    <row r="8640" ht="12.75"/>
    <row r="8641" ht="12.75"/>
    <row r="8642" ht="12.75"/>
    <row r="8643" ht="12.75"/>
    <row r="8644" ht="12.75"/>
    <row r="8645" ht="12.75"/>
    <row r="8646" ht="12.75"/>
    <row r="8647" ht="12.75"/>
    <row r="8648" ht="12.75"/>
    <row r="8649" ht="12.75"/>
    <row r="8650" ht="12.75"/>
    <row r="8651" ht="12.75"/>
    <row r="8652" ht="12.75"/>
    <row r="8653" ht="12.75"/>
    <row r="8654" ht="12.75"/>
    <row r="8655" ht="12.75"/>
    <row r="8656" ht="12.75"/>
    <row r="8657" ht="12.75"/>
    <row r="8658" ht="12.75"/>
    <row r="8659" ht="12.75"/>
    <row r="8660" ht="12.75"/>
    <row r="8661" ht="12.75"/>
    <row r="8662" ht="12.75"/>
    <row r="8663" ht="12.75"/>
    <row r="8664" ht="12.75"/>
    <row r="8665" ht="12.75"/>
    <row r="8666" ht="12.75"/>
    <row r="8667" ht="12.75"/>
    <row r="8668" ht="12.75"/>
    <row r="8669" ht="12.75"/>
    <row r="8670" ht="12.75"/>
    <row r="8671" ht="12.75"/>
    <row r="8672" ht="12.75"/>
    <row r="8673" ht="12.75"/>
    <row r="8674" ht="12.75"/>
    <row r="8675" ht="12.75"/>
    <row r="8676" ht="12.75"/>
    <row r="8677" ht="12.75"/>
    <row r="8678" ht="12.75"/>
    <row r="8679" ht="12.75"/>
    <row r="8680" ht="12.75"/>
    <row r="8681" ht="12.75"/>
    <row r="8682" ht="12.75"/>
    <row r="8683" ht="12.75"/>
    <row r="8684" ht="12.75"/>
    <row r="8685" ht="12.75"/>
    <row r="8686" ht="12.75"/>
    <row r="8687" ht="12.75"/>
    <row r="8688" ht="12.75"/>
    <row r="8689" ht="12.75"/>
    <row r="8690" ht="12.75"/>
    <row r="8691" ht="12.75"/>
    <row r="8692" ht="12.75"/>
    <row r="8693" ht="12.75"/>
    <row r="8694" ht="12.75"/>
    <row r="8695" ht="12.75"/>
    <row r="8696" ht="12.75"/>
    <row r="8697" ht="12.75"/>
    <row r="8698" ht="12.75"/>
    <row r="8699" ht="12.75"/>
    <row r="8700" ht="12.75"/>
    <row r="8701" ht="12.75"/>
    <row r="8702" ht="12.75"/>
    <row r="8703" ht="12.75"/>
    <row r="8704" ht="12.75"/>
    <row r="8705" ht="12.75"/>
    <row r="8706" ht="12.75"/>
    <row r="8707" ht="12.75"/>
    <row r="8708" ht="12.75"/>
    <row r="8709" ht="12.75"/>
    <row r="8710" ht="12.75"/>
    <row r="8711" ht="12.75"/>
    <row r="8712" ht="12.75"/>
    <row r="8713" ht="12.75"/>
    <row r="8714" ht="12.75"/>
    <row r="8715" ht="12.75"/>
    <row r="8716" ht="12.75"/>
    <row r="8717" ht="12.75"/>
    <row r="8718" ht="12.75"/>
    <row r="8719" ht="12.75"/>
    <row r="8720" ht="12.75"/>
    <row r="8721" ht="12.75"/>
    <row r="8722" ht="12.75"/>
    <row r="8723" ht="12.75"/>
    <row r="8724" ht="12.75"/>
    <row r="8725" ht="12.75"/>
    <row r="8726" ht="12.75"/>
    <row r="8727" ht="12.75"/>
    <row r="8728" ht="12.75"/>
    <row r="8729" ht="12.75"/>
    <row r="8730" ht="12.75"/>
    <row r="8731" ht="12.75"/>
    <row r="8732" ht="12.75"/>
    <row r="8733" ht="12.75"/>
    <row r="8734" ht="12.75"/>
    <row r="8735" ht="12.75"/>
    <row r="8736" ht="12.75"/>
    <row r="8737" ht="12.75"/>
    <row r="8738" ht="12.75"/>
    <row r="8739" ht="12.75"/>
    <row r="8740" ht="12.75"/>
    <row r="8741" ht="12.75"/>
    <row r="8742" ht="12.75"/>
    <row r="8743" ht="12.75"/>
    <row r="8744" ht="12.75"/>
    <row r="8745" ht="12.75"/>
    <row r="8746" ht="12.75"/>
    <row r="8747" ht="12.75"/>
    <row r="8748" ht="12.75"/>
    <row r="8749" ht="12.75"/>
    <row r="8750" ht="12.75"/>
    <row r="8751" ht="12.75"/>
    <row r="8752" ht="12.75"/>
    <row r="8753" ht="12.75"/>
    <row r="8754" ht="12.75"/>
    <row r="8755" ht="12.75"/>
    <row r="8756" ht="12.75"/>
    <row r="8757" ht="12.75"/>
    <row r="8758" ht="12.75"/>
    <row r="8759" ht="12.75"/>
    <row r="8760" ht="12.75"/>
    <row r="8761" ht="12.75"/>
    <row r="8762" ht="12.75"/>
    <row r="8763" ht="12.75"/>
    <row r="8764" ht="12.75"/>
    <row r="8765" ht="12.75"/>
    <row r="8766" ht="12.75"/>
    <row r="8767" ht="12.75"/>
    <row r="8768" ht="12.75"/>
    <row r="8769" ht="12.75"/>
    <row r="8770" ht="12.75"/>
    <row r="8771" ht="12.75"/>
    <row r="8772" ht="12.75"/>
    <row r="8773" ht="12.75"/>
    <row r="8774" ht="12.75"/>
    <row r="8775" ht="12.75"/>
    <row r="8776" ht="12.75"/>
    <row r="8777" ht="12.75"/>
    <row r="8778" ht="12.75"/>
    <row r="8779" ht="12.75"/>
    <row r="8780" ht="12.75"/>
    <row r="8781" ht="12.75"/>
    <row r="8782" ht="12.75"/>
    <row r="8783" ht="12.75"/>
    <row r="8784" ht="12.75"/>
    <row r="8785" ht="12.75"/>
    <row r="8786" ht="12.75"/>
    <row r="8787" ht="12.75"/>
    <row r="8788" ht="12.75"/>
    <row r="8789" ht="12.75"/>
    <row r="8790" ht="12.75"/>
    <row r="8791" ht="12.75"/>
    <row r="8792" ht="12.75"/>
    <row r="8793" ht="12.75"/>
    <row r="8794" ht="12.75"/>
    <row r="8795" ht="12.75"/>
    <row r="8796" ht="12.75"/>
    <row r="8797" ht="12.75"/>
    <row r="8798" ht="12.75"/>
    <row r="8799" ht="12.75"/>
    <row r="8800" ht="12.75"/>
    <row r="8801" ht="12.75"/>
    <row r="8802" ht="12.75"/>
    <row r="8803" ht="12.75"/>
    <row r="8804" ht="12.75"/>
    <row r="8805" ht="12.75"/>
    <row r="8806" ht="12.75"/>
    <row r="8807" ht="12.75"/>
    <row r="8808" ht="12.75"/>
    <row r="8809" ht="12.75"/>
    <row r="8810" ht="12.75"/>
    <row r="8811" ht="12.75"/>
    <row r="8812" ht="12.75"/>
    <row r="8813" ht="12.75"/>
    <row r="8814" ht="12.75"/>
    <row r="8815" ht="12.75"/>
    <row r="8816" ht="12.75"/>
    <row r="8817" ht="12.75"/>
    <row r="8818" ht="12.75"/>
    <row r="8819" ht="12.75"/>
    <row r="8820" ht="12.75"/>
    <row r="8821" ht="12.75"/>
    <row r="8822" ht="12.75"/>
    <row r="8823" ht="12.75"/>
    <row r="8824" ht="12.75"/>
    <row r="8825" ht="12.75"/>
    <row r="8826" ht="12.75"/>
    <row r="8827" ht="12.75"/>
    <row r="8828" ht="12.75"/>
    <row r="8829" ht="12.75"/>
    <row r="8830" ht="12.75"/>
    <row r="8831" ht="12.75"/>
    <row r="8832" ht="12.75"/>
    <row r="8833" ht="12.75"/>
    <row r="8834" ht="12.75"/>
    <row r="8835" ht="12.75"/>
    <row r="8836" ht="12.75"/>
    <row r="8837" ht="12.75"/>
    <row r="8838" ht="12.75"/>
    <row r="8839" ht="12.75"/>
    <row r="8840" ht="12.75"/>
    <row r="8841" ht="12.75"/>
    <row r="8842" ht="12.75"/>
    <row r="8843" ht="12.75"/>
    <row r="8844" ht="12.75"/>
    <row r="8845" ht="12.75"/>
    <row r="8846" ht="12.75"/>
    <row r="8847" ht="12.75"/>
    <row r="8848" ht="12.75"/>
    <row r="8849" ht="12.75"/>
    <row r="8850" ht="12.75"/>
    <row r="8851" ht="12.75"/>
    <row r="8852" ht="12.75"/>
    <row r="8853" ht="12.75"/>
    <row r="8854" ht="12.75"/>
    <row r="8855" ht="12.75"/>
    <row r="8856" ht="12.75"/>
    <row r="8857" ht="12.75"/>
    <row r="8858" ht="12.75"/>
    <row r="8859" ht="12.75"/>
    <row r="8860" ht="12.75"/>
    <row r="8861" ht="12.75"/>
    <row r="8862" ht="12.75"/>
    <row r="8863" ht="12.75"/>
    <row r="8864" ht="12.75"/>
    <row r="8865" ht="12.75"/>
    <row r="8866" ht="12.75"/>
    <row r="8867" ht="12.75"/>
    <row r="8868" ht="12.75"/>
    <row r="8869" ht="12.75"/>
    <row r="8870" ht="12.75"/>
    <row r="8871" ht="12.75"/>
    <row r="8872" ht="12.75"/>
    <row r="8873" ht="12.75"/>
    <row r="8874" ht="12.75"/>
    <row r="8875" ht="12.75"/>
    <row r="8876" ht="12.75"/>
    <row r="8877" ht="12.75"/>
    <row r="8878" ht="12.75"/>
    <row r="8879" ht="12.75"/>
    <row r="8880" ht="12.75"/>
    <row r="8881" ht="12.75"/>
    <row r="8882" ht="12.75"/>
    <row r="8883" ht="12.75"/>
    <row r="8884" ht="12.75"/>
    <row r="8885" ht="12.75"/>
    <row r="8886" ht="12.75"/>
    <row r="8887" ht="12.75"/>
    <row r="8888" ht="12.75"/>
    <row r="8889" ht="12.75"/>
    <row r="8890" ht="12.75"/>
    <row r="8891" ht="12.75"/>
    <row r="8892" ht="12.75"/>
    <row r="8893" ht="12.75"/>
    <row r="8894" ht="12.75"/>
    <row r="8895" ht="12.75"/>
    <row r="8896" ht="12.75"/>
    <row r="8897" ht="12.75"/>
    <row r="8898" ht="12.75"/>
    <row r="8899" ht="12.75"/>
    <row r="8900" ht="12.75"/>
    <row r="8901" ht="12.75"/>
    <row r="8902" ht="12.75"/>
    <row r="8903" ht="12.75"/>
    <row r="8904" ht="12.75"/>
    <row r="8905" ht="12.75"/>
    <row r="8906" ht="12.75"/>
    <row r="8907" ht="12.75"/>
    <row r="8908" ht="12.75"/>
    <row r="8909" ht="12.75"/>
    <row r="8910" ht="12.75"/>
    <row r="8911" ht="12.75"/>
    <row r="8912" ht="12.75"/>
    <row r="8913" ht="12.75"/>
    <row r="8914" ht="12.75"/>
    <row r="8915" ht="12.75"/>
    <row r="8916" ht="12.75"/>
    <row r="8917" ht="12.75"/>
    <row r="8918" ht="12.75"/>
    <row r="8919" ht="12.75"/>
    <row r="8920" ht="12.75"/>
    <row r="8921" ht="12.75"/>
    <row r="8922" ht="12.75"/>
    <row r="8923" ht="12.75"/>
    <row r="8924" ht="12.75"/>
    <row r="8925" ht="12.75"/>
    <row r="8926" ht="12.75"/>
    <row r="8927" ht="12.75"/>
    <row r="8928" ht="12.75"/>
    <row r="8929" ht="12.75"/>
    <row r="8930" ht="12.75"/>
    <row r="8931" ht="12.75"/>
    <row r="8932" ht="12.75"/>
    <row r="8933" ht="12.75"/>
    <row r="8934" ht="12.75"/>
    <row r="8935" ht="12.75"/>
    <row r="8936" ht="12.75"/>
    <row r="8937" ht="12.75"/>
    <row r="8938" ht="12.75"/>
    <row r="8939" ht="12.75"/>
    <row r="8940" ht="12.75"/>
    <row r="8941" ht="12.75"/>
    <row r="8942" ht="12.75"/>
    <row r="8943" ht="12.75"/>
    <row r="8944" ht="12.75"/>
    <row r="8945" ht="12.75"/>
    <row r="8946" ht="12.75"/>
    <row r="8947" ht="12.75"/>
    <row r="8948" ht="12.75"/>
    <row r="8949" ht="12.75"/>
    <row r="8950" ht="12.75"/>
    <row r="8951" ht="12.75"/>
    <row r="8952" ht="12.75"/>
    <row r="8953" ht="12.75"/>
    <row r="8954" ht="12.75"/>
    <row r="8955" ht="12.75"/>
    <row r="8956" ht="12.75"/>
    <row r="8957" ht="12.75"/>
    <row r="8958" ht="12.75"/>
    <row r="8959" ht="12.75"/>
    <row r="8960" ht="12.75"/>
    <row r="8961" ht="12.75"/>
    <row r="8962" ht="12.75"/>
    <row r="8963" ht="12.75"/>
    <row r="8964" ht="12.75"/>
    <row r="8965" ht="12.75"/>
    <row r="8966" ht="12.75"/>
    <row r="8967" ht="12.75"/>
    <row r="8968" ht="12.75"/>
    <row r="8969" ht="12.75"/>
    <row r="8970" ht="12.75"/>
    <row r="8971" ht="12.75"/>
    <row r="8972" ht="12.75"/>
    <row r="8973" ht="12.75"/>
    <row r="8974" ht="12.75"/>
    <row r="8975" ht="12.75"/>
    <row r="8976" ht="12.75"/>
    <row r="8977" ht="12.75"/>
    <row r="8978" ht="12.75"/>
    <row r="8979" ht="12.75"/>
    <row r="8980" ht="12.75"/>
    <row r="8981" ht="12.75"/>
    <row r="8982" ht="12.75"/>
    <row r="8983" ht="12.75"/>
    <row r="8984" ht="12.75"/>
    <row r="8985" ht="12.75"/>
    <row r="8986" ht="12.75"/>
    <row r="8987" ht="12.75"/>
    <row r="8988" ht="12.75"/>
    <row r="8989" ht="12.75"/>
    <row r="8990" ht="12.75"/>
    <row r="8991" ht="12.75"/>
    <row r="8992" ht="12.75"/>
    <row r="8993" ht="12.75"/>
    <row r="8994" ht="12.75"/>
    <row r="8995" ht="12.75"/>
    <row r="8996" ht="12.75"/>
    <row r="8997" ht="12.75"/>
    <row r="8998" ht="12.75"/>
    <row r="8999" ht="12.75"/>
    <row r="9000" ht="12.75"/>
    <row r="9001" ht="12.75"/>
    <row r="9002" ht="12.75"/>
    <row r="9003" ht="12.75"/>
    <row r="9004" ht="12.75"/>
    <row r="9005" ht="12.75"/>
    <row r="9006" ht="12.75"/>
    <row r="9007" ht="12.75"/>
    <row r="9008" ht="12.75"/>
    <row r="9009" ht="12.75"/>
    <row r="9010" ht="12.75"/>
    <row r="9011" ht="12.75"/>
    <row r="9012" ht="12.75"/>
    <row r="9013" ht="12.75"/>
    <row r="9014" ht="12.75"/>
    <row r="9015" ht="12.75"/>
    <row r="9016" ht="12.75"/>
    <row r="9017" ht="12.75"/>
    <row r="9018" ht="12.75"/>
    <row r="9019" ht="12.75"/>
    <row r="9020" ht="12.75"/>
    <row r="9021" ht="12.75"/>
    <row r="9022" ht="12.75"/>
    <row r="9023" ht="12.75"/>
    <row r="9024" ht="12.75"/>
    <row r="9025" ht="12.75"/>
    <row r="9026" ht="12.75"/>
    <row r="9027" ht="12.75"/>
    <row r="9028" ht="12.75"/>
    <row r="9029" ht="12.75"/>
    <row r="9030" ht="12.75"/>
    <row r="9031" ht="12.75"/>
    <row r="9032" ht="12.75"/>
    <row r="9033" ht="12.75"/>
    <row r="9034" ht="12.75"/>
    <row r="9035" ht="12.75"/>
    <row r="9036" ht="12.75"/>
    <row r="9037" ht="12.75"/>
    <row r="9038" ht="12.75"/>
    <row r="9039" ht="12.75"/>
    <row r="9040" ht="12.75"/>
    <row r="9041" ht="12.75"/>
    <row r="9042" ht="12.75"/>
    <row r="9043" ht="12.75"/>
    <row r="9044" ht="12.75"/>
    <row r="9045" ht="12.75"/>
    <row r="9046" ht="12.75"/>
    <row r="9047" ht="12.75"/>
    <row r="9048" ht="12.75"/>
    <row r="9049" ht="12.75"/>
    <row r="9050" ht="12.75"/>
    <row r="9051" ht="12.75"/>
    <row r="9052" ht="12.75"/>
    <row r="9053" ht="12.75"/>
    <row r="9054" ht="12.75"/>
    <row r="9055" ht="12.75"/>
    <row r="9056" ht="12.75"/>
    <row r="9057" ht="12.75"/>
    <row r="9058" ht="12.75"/>
    <row r="9059" ht="12.75"/>
    <row r="9060" ht="12.75"/>
    <row r="9061" ht="12.75"/>
    <row r="9062" ht="12.75"/>
    <row r="9063" ht="12.75"/>
    <row r="9064" ht="12.75"/>
    <row r="9065" ht="12.75"/>
    <row r="9066" ht="12.75"/>
    <row r="9067" ht="12.75"/>
    <row r="9068" ht="12.75"/>
    <row r="9069" ht="12.75"/>
    <row r="9070" ht="12.75"/>
    <row r="9071" ht="12.75"/>
    <row r="9072" ht="12.75"/>
    <row r="9073" ht="12.75"/>
    <row r="9074" ht="12.75"/>
    <row r="9075" ht="12.75"/>
    <row r="9076" ht="12.75"/>
    <row r="9077" ht="12.75"/>
    <row r="9078" ht="12.75"/>
    <row r="9079" ht="12.75"/>
    <row r="9080" ht="12.75"/>
    <row r="9081" ht="12.75"/>
    <row r="9082" ht="12.75"/>
    <row r="9083" ht="12.75"/>
    <row r="9084" ht="12.75"/>
    <row r="9085" ht="12.75"/>
    <row r="9086" ht="12.75"/>
    <row r="9087" ht="12.75"/>
    <row r="9088" ht="12.75"/>
    <row r="9089" ht="12.75"/>
    <row r="9090" ht="12.75"/>
    <row r="9091" ht="12.75"/>
    <row r="9092" ht="12.75"/>
    <row r="9093" ht="12.75"/>
    <row r="9094" ht="12.75"/>
    <row r="9095" ht="12.75"/>
    <row r="9096" ht="12.75"/>
    <row r="9097" ht="12.75"/>
    <row r="9098" ht="12.75"/>
    <row r="9099" ht="12.75"/>
    <row r="9100" ht="12.75"/>
    <row r="9101" ht="12.75"/>
    <row r="9102" ht="12.75"/>
    <row r="9103" ht="12.75"/>
    <row r="9104" ht="12.75"/>
    <row r="9105" ht="12.75"/>
    <row r="9106" ht="12.75"/>
    <row r="9107" ht="12.75"/>
    <row r="9108" ht="12.75"/>
    <row r="9109" ht="12.75"/>
    <row r="9110" ht="12.75"/>
    <row r="9111" ht="12.75"/>
    <row r="9112" ht="12.75"/>
    <row r="9113" ht="12.75"/>
    <row r="9114" ht="12.75"/>
    <row r="9115" ht="12.75"/>
    <row r="9116" ht="12.75"/>
    <row r="9117" ht="12.75"/>
    <row r="9118" ht="12.75"/>
    <row r="9119" ht="12.75"/>
    <row r="9120" ht="12.75"/>
    <row r="9121" ht="12.75"/>
    <row r="9122" ht="12.75"/>
    <row r="9123" ht="12.75"/>
    <row r="9124" ht="12.75"/>
    <row r="9125" ht="12.75"/>
    <row r="9126" ht="12.75"/>
    <row r="9127" ht="12.75"/>
    <row r="9128" ht="12.75"/>
    <row r="9129" ht="12.75"/>
    <row r="9130" ht="12.75"/>
    <row r="9131" ht="12.75"/>
    <row r="9132" ht="12.75"/>
    <row r="9133" ht="12.75"/>
    <row r="9134" ht="12.75"/>
    <row r="9135" ht="12.75"/>
    <row r="9136" ht="12.75"/>
    <row r="9137" ht="12.75"/>
    <row r="9138" ht="12.75"/>
    <row r="9139" ht="12.75"/>
    <row r="9140" ht="12.75"/>
    <row r="9141" ht="12.75"/>
    <row r="9142" ht="12.75"/>
    <row r="9143" ht="12.75"/>
    <row r="9144" ht="12.75"/>
    <row r="9145" ht="12.75"/>
    <row r="9146" ht="12.75"/>
    <row r="9147" ht="12.75"/>
    <row r="9148" ht="12.75"/>
    <row r="9149" ht="12.75"/>
    <row r="9150" ht="12.75"/>
    <row r="9151" ht="12.75"/>
    <row r="9152" ht="12.75"/>
    <row r="9153" ht="12.75"/>
    <row r="9154" ht="12.75"/>
    <row r="9155" ht="12.75"/>
    <row r="9156" ht="12.75"/>
    <row r="9157" ht="12.75"/>
    <row r="9158" ht="12.75"/>
    <row r="9159" ht="12.75"/>
    <row r="9160" ht="12.75"/>
    <row r="9161" ht="12.75"/>
    <row r="9162" ht="12.75"/>
    <row r="9163" ht="12.75"/>
    <row r="9164" ht="12.75"/>
    <row r="9165" ht="12.75"/>
    <row r="9166" ht="12.75"/>
    <row r="9167" ht="12.75"/>
    <row r="9168" ht="12.75"/>
    <row r="9169" ht="12.75"/>
    <row r="9170" ht="12.75"/>
    <row r="9171" ht="12.75"/>
    <row r="9172" ht="12.75"/>
    <row r="9173" ht="12.75"/>
    <row r="9174" ht="12.75"/>
    <row r="9175" ht="12.75"/>
    <row r="9176" ht="12.75"/>
    <row r="9177" ht="12.75"/>
    <row r="9178" ht="12.75"/>
    <row r="9179" ht="12.75"/>
    <row r="9180" ht="12.75"/>
    <row r="9181" ht="12.75"/>
    <row r="9182" ht="12.75"/>
    <row r="9183" ht="12.75"/>
    <row r="9184" ht="12.75"/>
    <row r="9185" ht="12.75"/>
    <row r="9186" ht="12.75"/>
    <row r="9187" ht="12.75"/>
    <row r="9188" ht="12.75"/>
    <row r="9189" ht="12.75"/>
    <row r="9190" ht="12.75"/>
    <row r="9191" ht="12.75"/>
    <row r="9192" ht="12.75"/>
    <row r="9193" ht="12.75"/>
    <row r="9194" ht="12.75"/>
    <row r="9195" ht="12.75"/>
    <row r="9196" ht="12.75"/>
    <row r="9197" ht="12.75"/>
    <row r="9198" ht="12.75"/>
    <row r="9199" ht="12.75"/>
    <row r="9200" ht="12.75"/>
    <row r="9201" ht="12.75"/>
    <row r="9202" ht="12.75"/>
    <row r="9203" ht="12.75"/>
    <row r="9204" ht="12.75"/>
    <row r="9205" ht="12.75"/>
    <row r="9206" ht="12.75"/>
    <row r="9207" ht="12.75"/>
    <row r="9208" ht="12.75"/>
    <row r="9209" ht="12.75"/>
    <row r="9210" ht="12.75"/>
    <row r="9211" ht="12.75"/>
    <row r="9212" ht="12.75"/>
    <row r="9213" ht="12.75"/>
    <row r="9214" ht="12.75"/>
    <row r="9215" ht="12.75"/>
    <row r="9216" ht="12.75"/>
    <row r="9217" ht="12.75"/>
    <row r="9218" ht="12.75"/>
    <row r="9219" ht="12.75"/>
    <row r="9220" ht="12.75"/>
    <row r="9221" ht="12.75"/>
    <row r="9222" ht="12.75"/>
    <row r="9223" ht="12.75"/>
    <row r="9224" ht="12.75"/>
    <row r="9225" ht="12.75"/>
    <row r="9226" ht="12.75"/>
    <row r="9227" ht="12.75"/>
    <row r="9228" ht="12.75"/>
    <row r="9229" ht="12.75"/>
    <row r="9230" ht="12.75"/>
    <row r="9231" ht="12.75"/>
    <row r="9232" ht="12.75"/>
    <row r="9233" ht="12.75"/>
    <row r="9234" ht="12.75"/>
    <row r="9235" ht="12.75"/>
    <row r="9236" ht="12.75"/>
    <row r="9237" ht="12.75"/>
    <row r="9238" ht="12.75"/>
    <row r="9239" ht="12.75"/>
    <row r="9240" ht="12.75"/>
    <row r="9241" ht="12.75"/>
    <row r="9242" ht="12.75"/>
    <row r="9243" ht="12.75"/>
    <row r="9244" ht="12.75"/>
    <row r="9245" ht="12.75"/>
    <row r="9246" ht="12.75"/>
    <row r="9247" ht="12.75"/>
    <row r="9248" ht="12.75"/>
    <row r="9249" ht="12.75"/>
    <row r="9250" ht="12.75"/>
    <row r="9251" ht="12.75"/>
    <row r="9252" ht="12.75"/>
    <row r="9253" ht="12.75"/>
    <row r="9254" ht="12.75"/>
    <row r="9255" ht="12.75"/>
    <row r="9256" ht="12.75"/>
    <row r="9257" ht="12.75"/>
    <row r="9258" ht="12.75"/>
    <row r="9259" ht="12.75"/>
    <row r="9260" ht="12.75"/>
    <row r="9261" ht="12.75"/>
    <row r="9262" ht="12.75"/>
    <row r="9263" ht="12.75"/>
    <row r="9264" ht="12.75"/>
    <row r="9265" ht="12.75"/>
    <row r="9266" ht="12.75"/>
    <row r="9267" ht="12.75"/>
    <row r="9268" ht="12.75"/>
    <row r="9269" ht="12.75"/>
    <row r="9270" ht="12.75"/>
    <row r="9271" ht="12.75"/>
    <row r="9272" ht="12.75"/>
    <row r="9273" ht="12.75"/>
    <row r="9274" ht="12.75"/>
    <row r="9275" ht="12.75"/>
    <row r="9276" ht="12.75"/>
    <row r="9277" ht="12.75"/>
    <row r="9278" ht="12.75"/>
    <row r="9279" ht="12.75"/>
    <row r="9280" ht="12.75"/>
    <row r="9281" ht="12.75"/>
    <row r="9282" ht="12.75"/>
    <row r="9283" ht="12.75"/>
    <row r="9284" ht="12.75"/>
    <row r="9285" ht="12.75"/>
    <row r="9286" ht="12.75"/>
    <row r="9287" ht="12.75"/>
    <row r="9288" ht="12.75"/>
    <row r="9289" ht="12.75"/>
    <row r="9290" ht="12.75"/>
    <row r="9291" ht="12.75"/>
    <row r="9292" ht="12.75"/>
    <row r="9293" ht="12.75"/>
    <row r="9294" ht="12.75"/>
    <row r="9295" ht="12.75"/>
    <row r="9296" ht="12.75"/>
    <row r="9297" ht="12.75"/>
    <row r="9298" ht="12.75"/>
    <row r="9299" ht="12.75"/>
    <row r="9300" ht="12.75"/>
    <row r="9301" ht="12.75"/>
    <row r="9302" ht="12.75"/>
    <row r="9303" ht="12.75"/>
    <row r="9304" ht="12.75"/>
    <row r="9305" ht="12.75"/>
    <row r="9306" ht="12.75"/>
    <row r="9307" ht="12.75"/>
    <row r="9308" ht="12.75"/>
    <row r="9309" ht="12.75"/>
    <row r="9310" ht="12.75"/>
    <row r="9311" ht="12.75"/>
    <row r="9312" ht="12.75"/>
    <row r="9313" ht="12.75"/>
    <row r="9314" ht="12.75"/>
    <row r="9315" ht="12.75"/>
    <row r="9316" ht="12.75"/>
    <row r="9317" ht="12.75"/>
    <row r="9318" ht="12.75"/>
    <row r="9319" ht="12.75"/>
    <row r="9320" ht="12.75"/>
    <row r="9321" ht="12.75"/>
    <row r="9322" ht="12.75"/>
    <row r="9323" ht="12.75"/>
    <row r="9324" ht="12.75"/>
    <row r="9325" ht="12.75"/>
    <row r="9326" ht="12.75"/>
    <row r="9327" ht="12.75"/>
    <row r="9328" ht="12.75"/>
    <row r="9329" ht="12.75"/>
    <row r="9330" ht="12.75"/>
    <row r="9331" ht="12.75"/>
    <row r="9332" ht="12.75"/>
    <row r="9333" ht="12.75"/>
    <row r="9334" ht="12.75"/>
    <row r="9335" ht="12.75"/>
    <row r="9336" ht="12.75"/>
    <row r="9337" ht="12.75"/>
    <row r="9338" ht="12.75"/>
    <row r="9339" ht="12.75"/>
    <row r="9340" ht="12.75"/>
    <row r="9341" ht="12.75"/>
    <row r="9342" ht="12.75"/>
    <row r="9343" ht="12.75"/>
    <row r="9344" ht="12.75"/>
    <row r="9345" ht="12.75"/>
    <row r="9346" ht="12.75"/>
    <row r="9347" ht="12.75"/>
    <row r="9348" ht="12.75"/>
    <row r="9349" ht="12.75"/>
    <row r="9350" ht="12.75"/>
    <row r="9351" ht="12.75"/>
    <row r="9352" ht="12.75"/>
    <row r="9353" ht="12.75"/>
    <row r="9354" ht="12.75"/>
    <row r="9355" ht="12.75"/>
    <row r="9356" ht="12.75"/>
    <row r="9357" ht="12.75"/>
    <row r="9358" ht="12.75"/>
    <row r="9359" ht="12.75"/>
    <row r="9360" ht="12.75"/>
    <row r="9361" ht="12.75"/>
    <row r="9362" ht="12.75"/>
    <row r="9363" ht="12.75"/>
    <row r="9364" ht="12.75"/>
    <row r="9365" ht="12.75"/>
    <row r="9366" ht="12.75"/>
    <row r="9367" ht="12.75"/>
    <row r="9368" ht="12.75"/>
    <row r="9369" ht="12.75"/>
    <row r="9370" ht="12.75"/>
    <row r="9371" ht="12.75"/>
    <row r="9372" ht="12.75"/>
    <row r="9373" ht="12.75"/>
    <row r="9374" ht="12.75"/>
    <row r="9375" ht="12.75"/>
    <row r="9376" ht="12.75"/>
    <row r="9377" ht="12.75"/>
    <row r="9378" ht="12.75"/>
    <row r="9379" ht="12.75"/>
    <row r="9380" ht="12.75"/>
    <row r="9381" ht="12.75"/>
    <row r="9382" ht="12.75"/>
    <row r="9383" ht="12.75"/>
    <row r="9384" ht="12.75"/>
    <row r="9385" ht="12.75"/>
    <row r="9386" ht="12.75"/>
    <row r="9387" ht="12.75"/>
    <row r="9388" ht="12.75"/>
    <row r="9389" ht="12.75"/>
    <row r="9390" ht="12.75"/>
    <row r="9391" ht="12.75"/>
    <row r="9392" ht="12.75"/>
    <row r="9393" ht="12.75"/>
    <row r="9394" ht="12.75"/>
    <row r="9395" ht="12.75"/>
    <row r="9396" ht="12.75"/>
    <row r="9397" ht="12.75"/>
    <row r="9398" ht="12.75"/>
    <row r="9399" ht="12.75"/>
    <row r="9400" ht="12.75"/>
    <row r="9401" ht="12.75"/>
    <row r="9402" ht="12.75"/>
    <row r="9403" ht="12.75"/>
    <row r="9404" ht="12.75"/>
    <row r="9405" ht="12.75"/>
    <row r="9406" ht="12.75"/>
    <row r="9407" ht="12.75"/>
    <row r="9408" ht="12.75"/>
    <row r="9409" ht="12.75"/>
    <row r="9410" ht="12.75"/>
    <row r="9411" ht="12.75"/>
    <row r="9412" ht="12.75"/>
    <row r="9413" ht="12.75"/>
    <row r="9414" ht="12.75"/>
    <row r="9415" ht="12.75"/>
    <row r="9416" ht="12.75"/>
    <row r="9417" ht="12.75"/>
    <row r="9418" ht="12.75"/>
    <row r="9419" ht="12.75"/>
    <row r="9420" ht="12.75"/>
    <row r="9421" ht="12.75"/>
    <row r="9422" ht="12.75"/>
    <row r="9423" ht="12.75"/>
    <row r="9424" ht="12.75"/>
    <row r="9425" ht="12.75"/>
    <row r="9426" ht="12.75"/>
    <row r="9427" ht="12.75"/>
    <row r="9428" ht="12.75"/>
    <row r="9429" ht="12.75"/>
    <row r="9430" ht="12.75"/>
    <row r="9431" ht="12.75"/>
    <row r="9432" ht="12.75"/>
    <row r="9433" ht="12.75"/>
    <row r="9434" ht="12.75"/>
    <row r="9435" ht="12.75"/>
    <row r="9436" ht="12.75"/>
    <row r="9437" ht="12.75"/>
    <row r="9438" ht="12.75"/>
    <row r="9439" ht="12.75"/>
    <row r="9440" ht="12.75"/>
    <row r="9441" ht="12.75"/>
    <row r="9442" ht="12.75"/>
    <row r="9443" ht="12.75"/>
    <row r="9444" ht="12.75"/>
    <row r="9445" ht="12.75"/>
    <row r="9446" ht="12.75"/>
    <row r="9447" ht="12.75"/>
    <row r="9448" ht="12.75"/>
    <row r="9449" ht="12.75"/>
    <row r="9450" ht="12.75"/>
    <row r="9451" ht="12.75"/>
    <row r="9452" ht="12.75"/>
    <row r="9453" ht="12.75"/>
    <row r="9454" ht="12.75"/>
    <row r="9455" ht="12.75"/>
    <row r="9456" ht="12.75"/>
    <row r="9457" ht="12.75"/>
    <row r="9458" ht="12.75"/>
    <row r="9459" ht="12.75"/>
    <row r="9460" ht="12.75"/>
    <row r="9461" ht="12.75"/>
    <row r="9462" ht="12.75"/>
    <row r="9463" ht="12.75"/>
    <row r="9464" ht="12.75"/>
    <row r="9465" ht="12.75"/>
    <row r="9466" ht="12.75"/>
    <row r="9467" ht="12.75"/>
    <row r="9468" ht="12.75"/>
    <row r="9469" ht="12.75"/>
    <row r="9470" ht="12.75"/>
    <row r="9471" ht="12.75"/>
    <row r="9472" ht="12.75"/>
    <row r="9473" ht="12.75"/>
    <row r="9474" ht="12.75"/>
    <row r="9475" ht="12.75"/>
    <row r="9476" ht="12.75"/>
    <row r="9477" ht="12.75"/>
    <row r="9478" ht="12.75"/>
    <row r="9479" ht="12.75"/>
    <row r="9480" ht="12.75"/>
    <row r="9481" ht="12.75"/>
    <row r="9482" ht="12.75"/>
    <row r="9483" ht="12.75"/>
    <row r="9484" ht="12.75"/>
    <row r="9485" ht="12.75"/>
    <row r="9486" ht="12.75"/>
    <row r="9487" ht="12.75"/>
    <row r="9488" ht="12.75"/>
    <row r="9489" ht="12.75"/>
    <row r="9490" ht="12.75"/>
    <row r="9491" ht="12.75"/>
    <row r="9492" ht="12.75"/>
    <row r="9493" ht="12.75"/>
    <row r="9494" ht="12.75"/>
    <row r="9495" ht="12.75"/>
    <row r="9496" ht="12.75"/>
    <row r="9497" ht="12.75"/>
    <row r="9498" ht="12.75"/>
    <row r="9499" ht="12.75"/>
    <row r="9500" ht="12.75"/>
    <row r="9501" ht="12.75"/>
    <row r="9502" ht="12.75"/>
    <row r="9503" ht="12.75"/>
    <row r="9504" ht="12.75"/>
    <row r="9505" ht="12.75"/>
    <row r="9506" ht="12.75"/>
    <row r="9507" ht="12.75"/>
    <row r="9508" ht="12.75"/>
    <row r="9509" ht="12.75"/>
    <row r="9510" ht="12.75"/>
    <row r="9511" ht="12.75"/>
    <row r="9512" ht="12.75"/>
    <row r="9513" ht="12.75"/>
    <row r="9514" ht="12.75"/>
    <row r="9515" ht="12.75"/>
    <row r="9516" ht="12.75"/>
    <row r="9517" ht="12.75"/>
    <row r="9518" ht="12.75"/>
    <row r="9519" ht="12.75"/>
    <row r="9520" ht="12.75"/>
    <row r="9521" ht="12.75"/>
    <row r="9522" ht="12.75"/>
    <row r="9523" ht="12.75"/>
    <row r="9524" ht="12.75"/>
    <row r="9525" ht="12.75"/>
    <row r="9526" ht="12.75"/>
    <row r="9527" ht="12.75"/>
    <row r="9528" ht="12.75"/>
    <row r="9529" ht="12.75"/>
    <row r="9530" ht="12.75"/>
    <row r="9531" ht="12.75"/>
    <row r="9532" ht="12.75"/>
    <row r="9533" ht="12.75"/>
    <row r="9534" ht="12.75"/>
    <row r="9535" ht="12.75"/>
    <row r="9536" ht="12.75"/>
    <row r="9537" ht="12.75"/>
    <row r="9538" ht="12.75"/>
    <row r="9539" ht="12.75"/>
    <row r="9540" ht="12.75"/>
    <row r="9541" ht="12.75"/>
    <row r="9542" ht="12.75"/>
    <row r="9543" ht="12.75"/>
    <row r="9544" ht="12.75"/>
    <row r="9545" ht="12.75"/>
    <row r="9546" ht="12.75"/>
    <row r="9547" ht="12.75"/>
    <row r="9548" ht="12.75"/>
    <row r="9549" ht="12.75"/>
    <row r="9550" ht="12.75"/>
    <row r="9551" ht="12.75"/>
    <row r="9552" ht="12.75"/>
    <row r="9553" ht="12.75"/>
    <row r="9554" ht="12.75"/>
    <row r="9555" ht="12.75"/>
    <row r="9556" ht="12.75"/>
    <row r="9557" ht="12.75"/>
    <row r="9558" ht="12.75"/>
    <row r="9559" ht="12.75"/>
    <row r="9560" ht="12.75"/>
    <row r="9561" ht="12.75"/>
    <row r="9562" ht="12.75"/>
    <row r="9563" ht="12.75"/>
    <row r="9564" ht="12.75"/>
    <row r="9565" ht="12.75"/>
    <row r="9566" ht="12.75"/>
    <row r="9567" ht="12.75"/>
    <row r="9568" ht="12.75"/>
    <row r="9569" ht="12.75"/>
    <row r="9570" ht="12.75"/>
    <row r="9571" ht="12.75"/>
    <row r="9572" ht="12.75"/>
    <row r="9573" ht="12.75"/>
    <row r="9574" ht="12.75"/>
    <row r="9575" ht="12.75"/>
    <row r="9576" ht="12.75"/>
    <row r="9577" ht="12.75"/>
    <row r="9578" ht="12.75"/>
    <row r="9579" ht="12.75"/>
    <row r="9580" ht="12.75"/>
    <row r="9581" ht="12.75"/>
    <row r="9582" ht="12.75"/>
    <row r="9583" ht="12.75"/>
    <row r="9584" ht="12.75"/>
    <row r="9585" ht="12.75"/>
    <row r="9586" ht="12.75"/>
    <row r="9587" ht="12.75"/>
    <row r="9588" ht="12.75"/>
    <row r="9589" ht="12.75"/>
    <row r="9590" ht="12.75"/>
    <row r="9591" ht="12.75"/>
    <row r="9592" ht="12.75"/>
    <row r="9593" ht="12.75"/>
    <row r="9594" ht="12.75"/>
    <row r="9595" ht="12.75"/>
    <row r="9596" ht="12.75"/>
    <row r="9597" ht="12.75"/>
    <row r="9598" ht="12.75"/>
    <row r="9599" ht="12.75"/>
    <row r="9600" ht="12.75"/>
    <row r="9601" ht="12.75"/>
    <row r="9602" ht="12.75"/>
    <row r="9603" ht="12.75"/>
    <row r="9604" ht="12.75"/>
    <row r="9605" ht="12.75"/>
    <row r="9606" ht="12.75"/>
    <row r="9607" ht="12.75"/>
    <row r="9608" ht="12.75"/>
    <row r="9609" ht="12.75"/>
    <row r="9610" ht="12.75"/>
    <row r="9611" ht="12.75"/>
    <row r="9612" ht="12.75"/>
    <row r="9613" ht="12.75"/>
    <row r="9614" ht="12.75"/>
    <row r="9615" ht="12.75"/>
    <row r="9616" ht="12.75"/>
    <row r="9617" ht="12.75"/>
    <row r="9618" ht="12.75"/>
    <row r="9619" ht="12.75"/>
    <row r="9620" ht="12.75"/>
    <row r="9621" ht="12.75"/>
    <row r="9622" ht="12.75"/>
    <row r="9623" ht="12.75"/>
    <row r="9624" ht="12.75"/>
    <row r="9625" ht="12.75"/>
    <row r="9626" ht="12.75"/>
    <row r="9627" ht="12.75"/>
    <row r="9628" ht="12.75"/>
    <row r="9629" ht="12.75"/>
    <row r="9630" ht="12.75"/>
    <row r="9631" ht="12.75"/>
    <row r="9632" ht="12.75"/>
    <row r="9633" ht="12.75"/>
    <row r="9634" ht="12.75"/>
    <row r="9635" ht="12.75"/>
    <row r="9636" ht="12.75"/>
    <row r="9637" ht="12.75"/>
    <row r="9638" ht="12.75"/>
    <row r="9639" ht="12.75"/>
    <row r="9640" ht="12.75"/>
    <row r="9641" ht="12.75"/>
    <row r="9642" ht="12.75"/>
    <row r="9643" ht="12.75"/>
    <row r="9644" ht="12.75"/>
    <row r="9645" ht="12.75"/>
    <row r="9646" ht="12.75"/>
    <row r="9647" ht="12.75"/>
    <row r="9648" ht="12.75"/>
    <row r="9649" ht="12.75"/>
    <row r="9650" ht="12.75"/>
    <row r="9651" ht="12.75"/>
    <row r="9652" ht="12.75"/>
    <row r="9653" ht="12.75"/>
    <row r="9654" ht="12.75"/>
    <row r="9655" ht="12.75"/>
    <row r="9656" ht="12.75"/>
    <row r="9657" ht="12.75"/>
    <row r="9658" ht="12.75"/>
    <row r="9659" ht="12.75"/>
    <row r="9660" ht="12.75"/>
    <row r="9661" ht="12.75"/>
    <row r="9662" ht="12.75"/>
    <row r="9663" ht="12.75"/>
    <row r="9664" ht="12.75"/>
    <row r="9665" ht="12.75"/>
    <row r="9666" ht="12.75"/>
    <row r="9667" ht="12.75"/>
    <row r="9668" ht="12.75"/>
    <row r="9669" ht="12.75"/>
    <row r="9670" ht="12.75"/>
    <row r="9671" ht="12.75"/>
    <row r="9672" ht="12.75"/>
    <row r="9673" ht="12.75"/>
    <row r="9674" ht="12.75"/>
    <row r="9675" ht="12.75"/>
    <row r="9676" ht="12.75"/>
    <row r="9677" ht="12.75"/>
    <row r="9678" ht="12.75"/>
    <row r="9679" ht="12.75"/>
    <row r="9680" ht="12.75"/>
    <row r="9681" ht="12.75"/>
    <row r="9682" ht="12.75"/>
    <row r="9683" ht="12.75"/>
    <row r="9684" ht="12.75"/>
    <row r="9685" ht="12.75"/>
    <row r="9686" ht="12.75"/>
    <row r="9687" ht="12.75"/>
    <row r="9688" ht="12.75"/>
    <row r="9689" ht="12.75"/>
    <row r="9690" ht="12.75"/>
    <row r="9691" ht="12.75"/>
    <row r="9692" ht="12.75"/>
    <row r="9693" ht="12.75"/>
    <row r="9694" ht="12.75"/>
    <row r="9695" ht="12.75"/>
    <row r="9696" ht="12.75"/>
    <row r="9697" ht="12.75"/>
    <row r="9698" ht="12.75"/>
    <row r="9699" ht="12.75"/>
    <row r="9700" ht="12.75"/>
    <row r="9701" ht="12.75"/>
    <row r="9702" ht="12.75"/>
    <row r="9703" ht="12.75"/>
    <row r="9704" ht="12.75"/>
    <row r="9705" ht="12.75"/>
    <row r="9706" ht="12.75"/>
    <row r="9707" ht="12.75"/>
    <row r="9708" ht="12.75"/>
    <row r="9709" ht="12.75"/>
    <row r="9710" ht="12.75"/>
    <row r="9711" ht="12.75"/>
    <row r="9712" ht="12.75"/>
    <row r="9713" ht="12.75"/>
    <row r="9714" ht="12.75"/>
    <row r="9715" ht="12.75"/>
    <row r="9716" ht="12.75"/>
    <row r="9717" ht="12.75"/>
    <row r="9718" ht="12.75"/>
    <row r="9719" ht="12.75"/>
    <row r="9720" ht="12.75"/>
    <row r="9721" ht="12.75"/>
    <row r="9722" ht="12.75"/>
    <row r="9723" ht="12.75"/>
    <row r="9724" ht="12.75"/>
    <row r="9725" ht="12.75"/>
    <row r="9726" ht="12.75"/>
    <row r="9727" ht="12.75"/>
    <row r="9728" ht="12.75"/>
    <row r="9729" ht="12.75"/>
    <row r="9730" ht="12.75"/>
    <row r="9731" ht="12.75"/>
    <row r="9732" ht="12.75"/>
    <row r="9733" ht="12.75"/>
    <row r="9734" ht="12.75"/>
    <row r="9735" ht="12.75"/>
    <row r="9736" ht="12.75"/>
    <row r="9737" ht="12.75"/>
    <row r="9738" ht="12.75"/>
    <row r="9739" ht="12.75"/>
    <row r="9740" ht="12.75"/>
    <row r="9741" ht="12.75"/>
    <row r="9742" ht="12.75"/>
    <row r="9743" ht="12.75"/>
    <row r="9744" ht="12.75"/>
    <row r="9745" ht="12.75"/>
    <row r="9746" ht="12.75"/>
    <row r="9747" ht="12.75"/>
    <row r="9748" ht="12.75"/>
    <row r="9749" ht="12.75"/>
    <row r="9750" ht="12.75"/>
    <row r="9751" ht="12.75"/>
    <row r="9752" ht="12.75"/>
    <row r="9753" ht="12.75"/>
    <row r="9754" ht="12.75"/>
    <row r="9755" ht="12.75"/>
    <row r="9756" ht="12.75"/>
    <row r="9757" ht="12.75"/>
    <row r="9758" ht="12.75"/>
    <row r="9759" ht="12.75"/>
    <row r="9760" ht="12.75"/>
    <row r="9761" ht="12.75"/>
    <row r="9762" ht="12.75"/>
    <row r="9763" ht="12.75"/>
    <row r="9764" ht="12.75"/>
    <row r="9765" ht="12.75"/>
    <row r="9766" ht="12.75"/>
    <row r="9767" ht="12.75"/>
    <row r="9768" ht="12.75"/>
    <row r="9769" ht="12.75"/>
    <row r="9770" ht="12.75"/>
    <row r="9771" ht="12.75"/>
    <row r="9772" ht="12.75"/>
    <row r="9773" ht="12.75"/>
    <row r="9774" ht="12.75"/>
    <row r="9775" ht="12.75"/>
    <row r="9776" ht="12.75"/>
    <row r="9777" ht="12.75"/>
    <row r="9778" ht="12.75"/>
    <row r="9779" ht="12.75"/>
    <row r="9780" ht="12.75"/>
    <row r="9781" ht="12.75"/>
    <row r="9782" ht="12.75"/>
    <row r="9783" ht="12.75"/>
    <row r="9784" ht="12.75"/>
    <row r="9785" ht="12.75"/>
    <row r="9786" ht="12.75"/>
    <row r="9787" ht="12.75"/>
    <row r="9788" ht="12.75"/>
    <row r="9789" ht="12.75"/>
    <row r="9790" ht="12.75"/>
    <row r="9791" ht="12.75"/>
    <row r="9792" ht="12.75"/>
    <row r="9793" ht="12.75"/>
    <row r="9794" ht="12.75"/>
    <row r="9795" ht="12.75"/>
    <row r="9796" ht="12.75"/>
    <row r="9797" ht="12.75"/>
    <row r="9798" ht="12.75"/>
    <row r="9799" ht="12.75"/>
    <row r="9800" ht="12.75"/>
    <row r="9801" ht="12.75"/>
    <row r="9802" ht="12.75"/>
    <row r="9803" ht="12.75"/>
    <row r="9804" ht="12.75"/>
    <row r="9805" ht="12.75"/>
    <row r="9806" ht="12.75"/>
    <row r="9807" ht="12.75"/>
    <row r="9808" ht="12.75"/>
    <row r="9809" ht="12.75"/>
    <row r="9810" ht="12.75"/>
    <row r="9811" ht="12.75"/>
    <row r="9812" ht="12.75"/>
    <row r="9813" ht="12.75"/>
    <row r="9814" ht="12.75"/>
    <row r="9815" ht="12.75"/>
    <row r="9816" ht="12.75"/>
    <row r="9817" ht="12.75"/>
    <row r="9818" ht="12.75"/>
    <row r="9819" ht="12.75"/>
    <row r="9820" ht="12.75"/>
    <row r="9821" ht="12.75"/>
    <row r="9822" ht="12.75"/>
    <row r="9823" ht="12.75"/>
    <row r="9824" ht="12.75"/>
    <row r="9825" ht="12.75"/>
    <row r="9826" ht="12.75"/>
    <row r="9827" ht="12.75"/>
    <row r="9828" ht="12.75"/>
    <row r="9829" ht="12.75"/>
    <row r="9830" ht="12.75"/>
    <row r="9831" ht="12.75"/>
    <row r="9832" ht="12.75"/>
    <row r="9833" ht="12.75"/>
    <row r="9834" ht="12.75"/>
    <row r="9835" ht="12.75"/>
    <row r="9836" ht="12.75"/>
    <row r="9837" ht="12.75"/>
    <row r="9838" ht="12.75"/>
    <row r="9839" ht="12.75"/>
    <row r="9840" ht="12.75"/>
    <row r="9841" ht="12.75"/>
    <row r="9842" ht="12.75"/>
    <row r="9843" ht="12.75"/>
    <row r="9844" ht="12.75"/>
    <row r="9845" ht="12.75"/>
    <row r="9846" ht="12.75"/>
    <row r="9847" ht="12.75"/>
    <row r="9848" ht="12.75"/>
    <row r="9849" ht="12.75"/>
    <row r="9850" ht="12.75"/>
    <row r="9851" ht="12.75"/>
    <row r="9852" ht="12.75"/>
    <row r="9853" ht="12.75"/>
    <row r="9854" ht="12.75"/>
    <row r="9855" ht="12.75"/>
    <row r="9856" ht="12.75"/>
    <row r="9857" ht="12.75"/>
    <row r="9858" ht="12.75"/>
    <row r="9859" ht="12.75"/>
    <row r="9860" ht="12.75"/>
    <row r="9861" ht="12.75"/>
    <row r="9862" ht="12.75"/>
    <row r="9863" ht="12.75"/>
    <row r="9864" ht="12.75"/>
    <row r="9865" ht="12.75"/>
    <row r="9866" ht="12.75"/>
    <row r="9867" ht="12.75"/>
    <row r="9868" ht="12.75"/>
    <row r="9869" ht="12.75"/>
    <row r="9870" ht="12.75"/>
    <row r="9871" ht="12.75"/>
    <row r="9872" ht="12.75"/>
    <row r="9873" ht="12.75"/>
    <row r="9874" ht="12.75"/>
    <row r="9875" ht="12.75"/>
    <row r="9876" ht="12.75"/>
    <row r="9877" ht="12.75"/>
    <row r="9878" ht="12.75"/>
    <row r="9879" ht="12.75"/>
    <row r="9880" ht="12.75"/>
    <row r="9881" ht="12.75"/>
    <row r="9882" ht="12.75"/>
    <row r="9883" ht="12.75"/>
    <row r="9884" ht="12.75"/>
    <row r="9885" ht="12.75"/>
    <row r="9886" ht="12.75"/>
    <row r="9887" ht="12.75"/>
    <row r="9888" ht="12.75"/>
    <row r="9889" ht="12.75"/>
    <row r="9890" ht="12.75"/>
    <row r="9891" ht="12.75"/>
    <row r="9892" ht="12.75"/>
    <row r="9893" ht="12.75"/>
    <row r="9894" ht="12.75"/>
    <row r="9895" ht="12.75"/>
    <row r="9896" ht="12.75"/>
    <row r="9897" ht="12.75"/>
    <row r="9898" ht="12.75"/>
    <row r="9899" ht="12.75"/>
    <row r="9900" ht="12.75"/>
    <row r="9901" ht="12.75"/>
    <row r="9902" ht="12.75"/>
    <row r="9903" ht="12.75"/>
    <row r="9904" ht="12.75"/>
    <row r="9905" ht="12.75"/>
    <row r="9906" ht="12.75"/>
    <row r="9907" ht="12.75"/>
    <row r="9908" ht="12.75"/>
    <row r="9909" ht="12.75"/>
    <row r="9910" ht="12.75"/>
    <row r="9911" ht="12.75"/>
    <row r="9912" ht="12.75"/>
    <row r="9913" ht="12.75"/>
    <row r="9914" ht="12.75"/>
    <row r="9915" ht="12.75"/>
    <row r="9916" ht="12.75"/>
    <row r="9917" ht="12.75"/>
    <row r="9918" ht="12.75"/>
    <row r="9919" ht="12.75"/>
    <row r="9920" ht="12.75"/>
    <row r="9921" ht="12.75"/>
    <row r="9922" ht="12.75"/>
    <row r="9923" ht="12.75"/>
    <row r="9924" ht="12.75"/>
    <row r="9925" ht="12.75"/>
    <row r="9926" ht="12.75"/>
    <row r="9927" ht="12.75"/>
    <row r="9928" ht="12.75"/>
    <row r="9929" ht="12.75"/>
    <row r="9930" ht="12.75"/>
    <row r="9931" ht="12.75"/>
    <row r="9932" ht="12.75"/>
    <row r="9933" ht="12.75"/>
    <row r="9934" ht="12.75"/>
    <row r="9935" ht="12.75"/>
    <row r="9936" ht="12.75"/>
    <row r="9937" ht="12.75"/>
    <row r="9938" ht="12.75"/>
    <row r="9939" ht="12.75"/>
    <row r="9940" ht="12.75"/>
    <row r="9941" ht="12.75"/>
    <row r="9942" ht="12.75"/>
    <row r="9943" ht="12.75"/>
    <row r="9944" ht="12.75"/>
    <row r="9945" ht="12.75"/>
    <row r="9946" ht="12.75"/>
    <row r="9947" ht="12.75"/>
    <row r="9948" ht="12.75"/>
    <row r="9949" ht="12.75"/>
    <row r="9950" ht="12.75"/>
    <row r="9951" ht="12.75"/>
    <row r="9952" ht="12.75"/>
    <row r="9953" ht="12.75"/>
    <row r="9954" ht="12.75"/>
    <row r="9955" ht="12.75"/>
    <row r="9956" ht="12.75"/>
    <row r="9957" ht="12.75"/>
    <row r="9958" ht="12.75"/>
    <row r="9959" ht="12.75"/>
    <row r="9960" ht="12.75"/>
    <row r="9961" ht="12.75"/>
    <row r="9962" ht="12.75"/>
    <row r="9963" ht="12.75"/>
    <row r="9964" ht="12.75"/>
    <row r="9965" ht="12.75"/>
    <row r="9966" ht="12.75"/>
    <row r="9967" ht="12.75"/>
    <row r="9968" ht="12.75"/>
    <row r="9969" ht="12.75"/>
    <row r="9970" ht="12.75"/>
    <row r="9971" ht="12.75"/>
    <row r="9972" ht="12.75"/>
    <row r="9973" ht="12.75"/>
    <row r="9974" ht="12.75"/>
    <row r="9975" ht="12.75"/>
    <row r="9976" ht="12.75"/>
    <row r="9977" ht="12.75"/>
    <row r="9978" ht="12.75"/>
    <row r="9979" ht="12.75"/>
    <row r="9980" ht="12.75"/>
    <row r="9981" ht="12.75"/>
    <row r="9982" ht="12.75"/>
    <row r="9983" ht="12.75"/>
    <row r="9984" ht="12.75"/>
    <row r="9985" ht="12.75"/>
    <row r="9986" ht="12.75"/>
    <row r="9987" ht="12.75"/>
    <row r="9988" ht="12.75"/>
    <row r="9989" ht="12.75"/>
    <row r="9990" ht="12.75"/>
    <row r="9991" ht="12.75"/>
    <row r="9992" ht="12.75"/>
    <row r="9993" ht="12.75"/>
    <row r="9994" ht="12.75"/>
    <row r="9995" ht="12.75"/>
    <row r="9996" ht="12.75"/>
    <row r="9997" ht="12.75"/>
    <row r="9998" ht="12.75"/>
    <row r="9999" ht="12.75"/>
    <row r="10000" ht="12.75"/>
    <row r="10001" ht="12.75"/>
    <row r="10002" ht="12.75"/>
    <row r="10003" ht="12.75"/>
    <row r="10004" ht="12.75"/>
    <row r="10005" ht="12.75"/>
    <row r="10006" ht="12.75"/>
    <row r="10007" ht="12.75"/>
    <row r="10008" ht="12.75"/>
    <row r="10009" ht="12.75"/>
    <row r="10010" ht="12.75"/>
    <row r="10011" ht="12.75"/>
    <row r="10012" ht="12.75"/>
    <row r="10013" ht="12.75"/>
    <row r="10014" ht="12.75"/>
    <row r="10015" ht="12.75"/>
    <row r="10016" ht="12.75"/>
    <row r="10017" ht="12.75"/>
    <row r="10018" ht="12.75"/>
    <row r="10019" ht="12.75"/>
    <row r="10020" ht="12.75"/>
    <row r="10021" ht="12.75"/>
    <row r="10022" ht="12.75"/>
    <row r="10023" ht="12.75"/>
    <row r="10024" ht="12.75"/>
    <row r="10025" ht="12.75"/>
    <row r="10026" ht="12.75"/>
    <row r="10027" ht="12.75"/>
    <row r="10028" ht="12.75"/>
    <row r="10029" ht="12.75"/>
    <row r="10030" ht="12.75"/>
    <row r="10031" ht="12.75"/>
    <row r="10032" ht="12.75"/>
    <row r="10033" ht="12.75"/>
    <row r="10034" ht="12.75"/>
    <row r="10035" ht="12.75"/>
    <row r="10036" ht="12.75"/>
    <row r="10037" ht="12.75"/>
    <row r="10038" ht="12.75"/>
    <row r="10039" ht="12.75"/>
    <row r="10040" ht="12.75"/>
    <row r="10041" ht="12.75"/>
    <row r="10042" ht="12.75"/>
    <row r="10043" ht="12.75"/>
    <row r="10044" ht="12.75"/>
    <row r="10045" ht="12.75"/>
    <row r="10046" ht="12.75"/>
    <row r="10047" ht="12.75"/>
    <row r="10048" ht="12.75"/>
    <row r="10049" ht="12.75"/>
    <row r="10050" ht="12.75"/>
    <row r="10051" ht="12.75"/>
    <row r="10052" ht="12.75"/>
    <row r="10053" ht="12.75"/>
    <row r="10054" ht="12.75"/>
    <row r="10055" ht="12.75"/>
    <row r="10056" ht="12.75"/>
    <row r="10057" ht="12.75"/>
    <row r="10058" ht="12.75"/>
    <row r="10059" ht="12.75"/>
    <row r="10060" ht="12.75"/>
    <row r="10061" ht="12.75"/>
    <row r="10062" ht="12.75"/>
    <row r="10063" ht="12.75"/>
    <row r="10064" ht="12.75"/>
    <row r="10065" ht="12.75"/>
    <row r="10066" ht="12.75"/>
    <row r="10067" ht="12.75"/>
    <row r="10068" ht="12.75"/>
    <row r="10069" ht="12.75"/>
    <row r="10070" ht="12.75"/>
    <row r="10071" ht="12.75"/>
    <row r="10072" ht="12.75"/>
    <row r="10073" ht="12.75"/>
    <row r="10074" ht="12.75"/>
    <row r="10075" ht="12.75"/>
    <row r="10076" ht="12.75"/>
    <row r="10077" ht="12.75"/>
    <row r="10078" ht="12.75"/>
    <row r="10079" ht="12.75"/>
    <row r="10080" ht="12.75"/>
    <row r="10081" ht="12.75"/>
    <row r="10082" ht="12.75"/>
    <row r="10083" ht="12.75"/>
    <row r="10084" ht="12.75"/>
    <row r="10085" ht="12.75"/>
    <row r="10086" ht="12.75"/>
    <row r="10087" ht="12.75"/>
    <row r="10088" ht="12.75"/>
    <row r="10089" ht="12.75"/>
    <row r="10090" ht="12.75"/>
    <row r="10091" ht="12.75"/>
    <row r="10092" ht="12.75"/>
    <row r="10093" ht="12.75"/>
    <row r="10094" ht="12.75"/>
    <row r="10095" ht="12.75"/>
    <row r="10096" ht="12.75"/>
    <row r="10097" ht="12.75"/>
    <row r="10098" ht="12.75"/>
    <row r="10099" ht="12.75"/>
    <row r="10100" ht="12.75"/>
    <row r="10101" ht="12.75"/>
    <row r="10102" ht="12.75"/>
    <row r="10103" ht="12.75"/>
    <row r="10104" ht="12.75"/>
    <row r="10105" ht="12.75"/>
    <row r="10106" ht="12.75"/>
    <row r="10107" ht="12.75"/>
    <row r="10108" ht="12.75"/>
    <row r="10109" ht="12.75"/>
    <row r="10110" ht="12.75"/>
    <row r="10111" ht="12.75"/>
    <row r="10112" ht="12.75"/>
    <row r="10113" ht="12.75"/>
    <row r="10114" ht="12.75"/>
    <row r="10115" ht="12.75"/>
    <row r="10116" ht="12.75"/>
    <row r="10117" ht="12.75"/>
    <row r="10118" ht="12.75"/>
    <row r="10119" ht="12.75"/>
    <row r="10120" ht="12.75"/>
    <row r="10121" ht="12.75"/>
    <row r="10122" ht="12.75"/>
    <row r="10123" ht="12.75"/>
    <row r="10124" ht="12.75"/>
    <row r="10125" ht="12.75"/>
    <row r="10126" ht="12.75"/>
    <row r="10127" ht="12.75"/>
    <row r="10128" ht="12.75"/>
    <row r="10129" ht="12.75"/>
    <row r="10130" ht="12.75"/>
    <row r="10131" ht="12.75"/>
    <row r="10132" ht="12.75"/>
    <row r="10133" ht="12.75"/>
    <row r="10134" ht="12.75"/>
    <row r="10135" ht="12.75"/>
    <row r="10136" ht="12.75"/>
    <row r="10137" ht="12.75"/>
    <row r="10138" ht="12.75"/>
    <row r="10139" ht="12.75"/>
    <row r="10140" ht="12.75"/>
    <row r="10141" ht="12.75"/>
    <row r="10142" ht="12.75"/>
    <row r="10143" ht="12.75"/>
    <row r="10144" ht="12.75"/>
    <row r="10145" ht="12.75"/>
    <row r="10146" ht="12.75"/>
    <row r="10147" ht="12.75"/>
    <row r="10148" ht="12.75"/>
    <row r="10149" ht="12.75"/>
    <row r="10150" ht="12.75"/>
    <row r="10151" ht="12.75"/>
    <row r="10152" ht="12.75"/>
    <row r="10153" ht="12.75"/>
    <row r="10154" ht="12.75"/>
    <row r="10155" ht="12.75"/>
    <row r="10156" ht="12.75"/>
    <row r="10157" ht="12.75"/>
    <row r="10158" ht="12.75"/>
    <row r="10159" ht="12.75"/>
    <row r="10160" ht="12.75"/>
    <row r="10161" ht="12.75"/>
    <row r="10162" ht="12.75"/>
    <row r="10163" ht="12.75"/>
    <row r="10164" ht="12.75"/>
    <row r="10165" ht="12.75"/>
    <row r="10166" ht="12.75"/>
    <row r="10167" ht="12.75"/>
    <row r="10168" ht="12.75"/>
    <row r="10169" ht="12.75"/>
    <row r="10170" ht="12.75"/>
    <row r="10171" ht="12.75"/>
    <row r="10172" ht="12.75"/>
    <row r="10173" ht="12.75"/>
    <row r="10174" ht="12.75"/>
    <row r="10175" ht="12.75"/>
    <row r="10176" ht="12.75"/>
    <row r="10177" ht="12.75"/>
    <row r="10178" ht="12.75"/>
    <row r="10179" ht="12.75"/>
    <row r="10180" ht="12.75"/>
    <row r="10181" ht="12.75"/>
    <row r="10182" ht="12.75"/>
    <row r="10183" ht="12.75"/>
    <row r="10184" ht="12.75"/>
    <row r="10185" ht="12.75"/>
    <row r="10186" ht="12.75"/>
    <row r="10187" ht="12.75"/>
    <row r="10188" ht="12.75"/>
    <row r="10189" ht="12.75"/>
    <row r="10190" ht="12.75"/>
    <row r="10191" ht="12.75"/>
    <row r="10192" ht="12.75"/>
    <row r="10193" ht="12.75"/>
    <row r="10194" ht="12.75"/>
    <row r="10195" ht="12.75"/>
    <row r="10196" ht="12.75"/>
    <row r="10197" ht="12.75"/>
    <row r="10198" ht="12.75"/>
    <row r="10199" ht="12.75"/>
    <row r="10200" ht="12.75"/>
    <row r="10201" ht="12.75"/>
    <row r="10202" ht="12.75"/>
    <row r="10203" ht="12.75"/>
    <row r="10204" ht="12.75"/>
    <row r="10205" ht="12.75"/>
    <row r="10206" ht="12.75"/>
    <row r="10207" ht="12.75"/>
    <row r="10208" ht="12.75"/>
    <row r="10209" ht="12.75"/>
    <row r="10210" ht="12.75"/>
    <row r="10211" ht="12.75"/>
    <row r="10212" ht="12.75"/>
    <row r="10213" ht="12.75"/>
    <row r="10214" ht="12.75"/>
    <row r="10215" ht="12.75"/>
    <row r="10216" ht="12.75"/>
    <row r="10217" ht="12.75"/>
    <row r="10218" ht="12.75"/>
    <row r="10219" ht="12.75"/>
    <row r="10220" ht="12.75"/>
    <row r="10221" ht="12.75"/>
    <row r="10222" ht="12.75"/>
    <row r="10223" ht="12.75"/>
    <row r="10224" ht="12.75"/>
    <row r="10225" ht="12.75"/>
    <row r="10226" ht="12.75"/>
    <row r="10227" ht="12.75"/>
    <row r="10228" ht="12.75"/>
    <row r="10229" ht="12.75"/>
    <row r="10230" ht="12.75"/>
    <row r="10231" ht="12.75"/>
    <row r="10232" ht="12.75"/>
    <row r="10233" ht="12.75"/>
    <row r="10234" ht="12.75"/>
    <row r="10235" ht="12.75"/>
    <row r="10236" ht="12.75"/>
    <row r="10237" ht="12.75"/>
    <row r="10238" ht="12.75"/>
    <row r="10239" ht="12.75"/>
    <row r="10240" ht="12.75"/>
    <row r="10241" ht="12.75"/>
    <row r="10242" ht="12.75"/>
    <row r="10243" ht="12.75"/>
    <row r="10244" ht="12.75"/>
    <row r="10245" ht="12.75"/>
    <row r="10246" ht="12.75"/>
    <row r="10247" ht="12.75"/>
    <row r="10248" ht="12.75"/>
    <row r="10249" ht="12.75"/>
    <row r="10250" ht="12.75"/>
    <row r="10251" ht="12.75"/>
    <row r="10252" ht="12.75"/>
    <row r="10253" ht="12.75"/>
    <row r="10254" ht="12.75"/>
    <row r="10255" ht="12.75"/>
    <row r="10256" ht="12.75"/>
    <row r="10257" ht="12.75"/>
    <row r="10258" ht="12.75"/>
    <row r="10259" ht="12.75"/>
    <row r="10260" ht="12.75"/>
    <row r="10261" ht="12.75"/>
    <row r="10262" ht="12.75"/>
    <row r="10263" ht="12.75"/>
    <row r="10264" ht="12.75"/>
    <row r="10265" ht="12.75"/>
    <row r="10266" ht="12.75"/>
    <row r="10267" ht="12.75"/>
    <row r="10268" ht="12.75"/>
    <row r="10269" ht="12.75"/>
    <row r="10270" ht="12.75"/>
    <row r="10271" ht="12.75"/>
    <row r="10272" ht="12.75"/>
    <row r="10273" ht="12.75"/>
    <row r="10274" ht="12.75"/>
    <row r="10275" ht="12.75"/>
    <row r="10276" ht="12.75"/>
    <row r="10277" ht="12.75"/>
    <row r="10278" ht="12.75"/>
    <row r="10279" ht="12.75"/>
    <row r="10280" ht="12.75"/>
    <row r="10281" ht="12.75"/>
    <row r="10282" ht="12.75"/>
    <row r="10283" ht="12.75"/>
    <row r="10284" ht="12.75"/>
    <row r="10285" ht="12.75"/>
    <row r="10286" ht="12.75"/>
    <row r="10287" ht="12.75"/>
    <row r="10288" ht="12.75"/>
    <row r="10289" ht="12.75"/>
    <row r="10290" ht="12.75"/>
    <row r="10291" ht="12.75"/>
    <row r="10292" ht="12.75"/>
    <row r="10293" ht="12.75"/>
    <row r="10294" ht="12.75"/>
    <row r="10295" ht="12.75"/>
    <row r="10296" ht="12.75"/>
    <row r="10297" ht="12.75"/>
    <row r="10298" ht="12.75"/>
    <row r="10299" ht="12.75"/>
    <row r="10300" ht="12.75"/>
    <row r="10301" ht="12.75"/>
    <row r="10302" ht="12.75"/>
    <row r="10303" ht="12.75"/>
    <row r="10304" ht="12.75"/>
    <row r="10305" ht="12.75"/>
    <row r="10306" ht="12.75"/>
    <row r="10307" ht="12.75"/>
    <row r="10308" ht="12.75"/>
    <row r="10309" ht="12.75"/>
    <row r="10310" ht="12.75"/>
    <row r="10311" ht="12.75"/>
    <row r="10312" ht="12.75"/>
    <row r="10313" ht="12.75"/>
    <row r="10314" ht="12.75"/>
    <row r="10315" ht="12.75"/>
    <row r="10316" ht="12.75"/>
    <row r="10317" ht="12.75"/>
    <row r="10318" ht="12.75"/>
    <row r="10319" ht="12.75"/>
    <row r="10320" ht="12.75"/>
    <row r="10321" ht="12.75"/>
    <row r="10322" ht="12.75"/>
    <row r="10323" ht="12.75"/>
    <row r="10324" ht="12.75"/>
    <row r="10325" ht="12.75"/>
    <row r="10326" ht="12.75"/>
    <row r="10327" ht="12.75"/>
    <row r="10328" ht="12.75"/>
    <row r="10329" ht="12.75"/>
    <row r="10330" ht="12.75"/>
    <row r="10331" ht="12.75"/>
    <row r="10332" ht="12.75"/>
    <row r="10333" ht="12.75"/>
    <row r="10334" ht="12.75"/>
    <row r="10335" ht="12.75"/>
    <row r="10336" ht="12.75"/>
    <row r="10337" ht="12.75"/>
    <row r="10338" ht="12.75"/>
    <row r="10339" ht="12.75"/>
    <row r="10340" ht="12.75"/>
    <row r="10341" ht="12.75"/>
    <row r="10342" ht="12.75"/>
    <row r="10343" ht="12.75"/>
    <row r="10344" ht="12.75"/>
    <row r="10345" ht="12.75"/>
    <row r="10346" ht="12.75"/>
    <row r="10347" ht="12.75"/>
    <row r="10348" ht="12.75"/>
    <row r="10349" ht="12.75"/>
    <row r="10350" ht="12.75"/>
    <row r="10351" ht="12.75"/>
    <row r="10352" ht="12.75"/>
    <row r="10353" ht="12.75"/>
    <row r="10354" ht="12.75"/>
    <row r="10355" ht="12.75"/>
    <row r="10356" ht="12.75"/>
    <row r="10357" ht="12.75"/>
    <row r="10358" ht="12.75"/>
    <row r="10359" ht="12.75"/>
    <row r="10360" ht="12.75"/>
    <row r="10361" ht="12.75"/>
    <row r="10362" ht="12.75"/>
    <row r="10363" ht="12.75"/>
    <row r="10364" ht="12.75"/>
    <row r="10365" ht="12.75"/>
    <row r="10366" ht="12.75"/>
    <row r="10367" ht="12.75"/>
    <row r="10368" ht="12.75"/>
    <row r="10369" ht="12.75"/>
    <row r="10370" ht="12.75"/>
    <row r="10371" ht="12.75"/>
    <row r="10372" ht="12.75"/>
    <row r="10373" ht="12.75"/>
    <row r="10374" ht="12.75"/>
    <row r="10375" ht="12.75"/>
    <row r="10376" ht="12.75"/>
    <row r="10377" ht="12.75"/>
    <row r="10378" ht="12.75"/>
    <row r="10379" ht="12.75"/>
    <row r="10380" ht="12.75"/>
    <row r="10381" ht="12.75"/>
    <row r="10382" ht="12.75"/>
    <row r="10383" ht="12.75"/>
    <row r="10384" ht="12.75"/>
    <row r="10385" ht="12.75"/>
    <row r="10386" ht="12.75"/>
    <row r="10387" ht="12.75"/>
    <row r="10388" ht="12.75"/>
    <row r="10389" ht="12.75"/>
    <row r="10390" ht="12.75"/>
    <row r="10391" ht="12.75"/>
    <row r="10392" ht="12.75"/>
    <row r="10393" ht="12.75"/>
    <row r="10394" ht="12.75"/>
    <row r="10395" ht="12.75"/>
    <row r="10396" ht="12.75"/>
    <row r="10397" ht="12.75"/>
    <row r="10398" ht="12.75"/>
    <row r="10399" ht="12.75"/>
    <row r="10400" ht="12.75"/>
    <row r="10401" ht="12.75"/>
    <row r="10402" ht="12.75"/>
    <row r="10403" ht="12.75"/>
    <row r="10404" ht="12.75"/>
    <row r="10405" ht="12.75"/>
    <row r="10406" ht="12.75"/>
    <row r="10407" ht="12.75"/>
    <row r="10408" ht="12.75"/>
    <row r="10409" ht="12.75"/>
    <row r="10410" ht="12.75"/>
    <row r="10411" ht="12.75"/>
    <row r="10412" ht="12.75"/>
    <row r="10413" ht="12.75"/>
    <row r="10414" ht="12.75"/>
    <row r="10415" ht="12.75"/>
    <row r="10416" ht="12.75"/>
    <row r="10417" ht="12.75"/>
    <row r="10418" ht="12.75"/>
    <row r="10419" ht="12.75"/>
    <row r="10420" ht="12.75"/>
    <row r="10421" ht="12.75"/>
    <row r="10422" ht="12.75"/>
    <row r="10423" ht="12.75"/>
    <row r="10424" ht="12.75"/>
    <row r="10425" ht="12.75"/>
    <row r="10426" ht="12.75"/>
    <row r="10427" ht="12.75"/>
    <row r="10428" ht="12.75"/>
    <row r="10429" ht="12.75"/>
    <row r="10430" ht="12.75"/>
    <row r="10431" ht="12.75"/>
    <row r="10432" ht="12.75"/>
    <row r="10433" ht="12.75"/>
    <row r="10434" ht="12.75"/>
    <row r="10435" ht="12.75"/>
    <row r="10436" ht="12.75"/>
    <row r="10437" ht="12.75"/>
    <row r="10438" ht="12.75"/>
    <row r="10439" ht="12.75"/>
    <row r="10440" ht="12.75"/>
    <row r="10441" ht="12.75"/>
    <row r="10442" ht="12.75"/>
    <row r="10443" ht="12.75"/>
    <row r="10444" ht="12.75"/>
    <row r="10445" ht="12.75"/>
    <row r="10446" ht="12.75"/>
    <row r="10447" ht="12.75"/>
    <row r="10448" ht="12.75"/>
    <row r="10449" ht="12.75"/>
    <row r="10450" ht="12.75"/>
    <row r="10451" ht="12.75"/>
    <row r="10452" ht="12.75"/>
    <row r="10453" ht="12.75"/>
    <row r="10454" ht="12.75"/>
    <row r="10455" ht="12.75"/>
    <row r="10456" ht="12.75"/>
    <row r="10457" ht="12.75"/>
    <row r="10458" ht="12.75"/>
    <row r="10459" ht="12.75"/>
    <row r="10460" ht="12.75"/>
    <row r="10461" ht="12.75"/>
    <row r="10462" ht="12.75"/>
    <row r="10463" ht="12.75"/>
    <row r="10464" ht="12.75"/>
    <row r="10465" ht="12.75"/>
    <row r="10466" ht="12.75"/>
    <row r="10467" ht="12.75"/>
    <row r="10468" ht="12.75"/>
    <row r="10469" ht="12.75"/>
    <row r="10470" ht="12.75"/>
    <row r="10471" ht="12.75"/>
    <row r="10472" ht="12.75"/>
    <row r="10473" ht="12.75"/>
    <row r="10474" ht="12.75"/>
    <row r="10475" ht="12.75"/>
    <row r="10476" ht="12.75"/>
    <row r="10477" ht="12.75"/>
    <row r="10478" ht="12.75"/>
    <row r="10479" ht="12.75"/>
    <row r="10480" ht="12.75"/>
    <row r="10481" ht="12.75"/>
    <row r="10482" ht="12.75"/>
    <row r="10483" ht="12.75"/>
    <row r="10484" ht="12.75"/>
    <row r="10485" ht="12.75"/>
    <row r="10486" ht="12.75"/>
    <row r="10487" ht="12.75"/>
    <row r="10488" ht="12.75"/>
    <row r="10489" ht="12.75"/>
    <row r="10490" ht="12.75"/>
    <row r="10491" ht="12.75"/>
    <row r="10492" ht="12.75"/>
    <row r="10493" ht="12.75"/>
    <row r="10494" ht="12.75"/>
    <row r="10495" ht="12.75"/>
    <row r="10496" ht="12.75"/>
    <row r="10497" ht="12.75"/>
    <row r="10498" ht="12.75"/>
    <row r="10499" ht="12.75"/>
    <row r="10500" ht="12.75"/>
    <row r="10501" ht="12.75"/>
    <row r="10502" ht="12.75"/>
    <row r="10503" ht="12.75"/>
    <row r="10504" ht="12.75"/>
    <row r="10505" ht="12.75"/>
    <row r="10506" ht="12.75"/>
    <row r="10507" ht="12.75"/>
    <row r="10508" ht="12.75"/>
    <row r="10509" ht="12.75"/>
    <row r="10510" ht="12.75"/>
    <row r="10511" ht="12.75"/>
    <row r="10512" ht="12.75"/>
    <row r="10513" ht="12.75"/>
    <row r="10514" ht="12.75"/>
    <row r="10515" ht="12.75"/>
    <row r="10516" ht="12.75"/>
    <row r="10517" ht="12.75"/>
    <row r="10518" ht="12.75"/>
    <row r="10519" ht="12.75"/>
    <row r="10520" ht="12.75"/>
    <row r="10521" ht="12.75"/>
    <row r="10522" ht="12.75"/>
    <row r="10523" ht="12.75"/>
    <row r="10524" ht="12.75"/>
    <row r="10525" ht="12.75"/>
    <row r="10526" ht="12.75"/>
    <row r="10527" ht="12.75"/>
    <row r="10528" ht="12.75"/>
    <row r="10529" ht="12.75"/>
    <row r="10530" ht="12.75"/>
    <row r="10531" ht="12.75"/>
    <row r="10532" ht="12.75"/>
    <row r="10533" ht="12.75"/>
    <row r="10534" ht="12.75"/>
    <row r="10535" ht="12.75"/>
    <row r="10536" ht="12.75"/>
    <row r="10537" ht="12.75"/>
    <row r="10538" ht="12.75"/>
    <row r="10539" ht="12.75"/>
    <row r="10540" ht="12.75"/>
    <row r="10541" ht="12.75"/>
    <row r="10542" ht="12.75"/>
    <row r="10543" ht="12.75"/>
    <row r="10544" ht="12.75"/>
    <row r="10545" ht="12.75"/>
    <row r="10546" ht="12.75"/>
    <row r="10547" ht="12.75"/>
    <row r="10548" ht="12.75"/>
    <row r="10549" ht="12.75"/>
    <row r="10550" ht="12.75"/>
    <row r="10551" ht="12.75"/>
    <row r="10552" ht="12.75"/>
    <row r="10553" ht="12.75"/>
    <row r="10554" ht="12.75"/>
    <row r="10555" ht="12.75"/>
    <row r="10556" ht="12.75"/>
    <row r="10557" ht="12.75"/>
    <row r="10558" ht="12.75"/>
    <row r="10559" ht="12.75"/>
    <row r="10560" ht="12.75"/>
    <row r="10561" ht="12.75"/>
    <row r="10562" ht="12.75"/>
    <row r="10563" ht="12.75"/>
    <row r="10564" ht="12.75"/>
    <row r="10565" ht="12.75"/>
    <row r="10566" ht="12.75"/>
    <row r="10567" ht="12.75"/>
    <row r="10568" ht="12.75"/>
    <row r="10569" ht="12.75"/>
    <row r="10570" ht="12.75"/>
    <row r="10571" ht="12.75"/>
    <row r="10572" ht="12.75"/>
    <row r="10573" ht="12.75"/>
    <row r="10574" ht="12.75"/>
    <row r="10575" ht="12.75"/>
    <row r="10576" ht="12.75"/>
    <row r="10577" ht="12.75"/>
    <row r="10578" ht="12.75"/>
    <row r="10579" ht="12.75"/>
    <row r="10580" ht="12.75"/>
    <row r="10581" ht="12.75"/>
    <row r="10582" ht="12.75"/>
    <row r="10583" ht="12.75"/>
    <row r="10584" ht="12.75"/>
    <row r="10585" ht="12.75"/>
    <row r="10586" ht="12.75"/>
    <row r="10587" ht="12.75"/>
    <row r="10588" ht="12.75"/>
    <row r="10589" ht="12.75"/>
    <row r="10590" ht="12.75"/>
    <row r="10591" ht="12.75"/>
    <row r="10592" ht="12.75"/>
    <row r="10593" ht="12.75"/>
    <row r="10594" ht="12.75"/>
    <row r="10595" ht="12.75"/>
    <row r="10596" ht="12.75"/>
    <row r="10597" ht="12.75"/>
    <row r="10598" ht="12.75"/>
    <row r="10599" ht="12.75"/>
    <row r="10600" ht="12.75"/>
    <row r="10601" ht="12.75"/>
    <row r="10602" ht="12.75"/>
    <row r="10603" ht="12.75"/>
    <row r="10604" ht="12.75"/>
    <row r="10605" ht="12.75"/>
    <row r="10606" ht="12.75"/>
    <row r="10607" ht="12.75"/>
    <row r="10608" ht="12.75"/>
    <row r="10609" ht="12.75"/>
    <row r="10610" ht="12.75"/>
    <row r="10611" ht="12.75"/>
    <row r="10612" ht="12.75"/>
    <row r="10613" ht="12.75"/>
    <row r="10614" ht="12.75"/>
    <row r="10615" ht="12.75"/>
    <row r="10616" ht="12.75"/>
    <row r="10617" ht="12.75"/>
    <row r="10618" ht="12.75"/>
    <row r="10619" ht="12.75"/>
    <row r="10620" ht="12.75"/>
    <row r="10621" ht="12.75"/>
    <row r="10622" ht="12.75"/>
    <row r="10623" ht="12.75"/>
    <row r="10624" ht="12.75"/>
    <row r="10625" ht="12.75"/>
    <row r="10626" ht="12.75"/>
    <row r="10627" ht="12.75"/>
    <row r="10628" ht="12.75"/>
    <row r="10629" ht="12.75"/>
    <row r="10630" ht="12.75"/>
    <row r="10631" ht="12.75"/>
    <row r="10632" ht="12.75"/>
    <row r="10633" ht="12.75"/>
    <row r="10634" ht="12.75"/>
    <row r="10635" ht="12.75"/>
    <row r="10636" ht="12.75"/>
    <row r="10637" ht="12.75"/>
    <row r="10638" ht="12.75"/>
    <row r="10639" ht="12.75"/>
    <row r="10640" ht="12.75"/>
    <row r="10641" ht="12.75"/>
    <row r="10642" ht="12.75"/>
    <row r="10643" ht="12.75"/>
    <row r="10644" ht="12.75"/>
    <row r="10645" ht="12.75"/>
    <row r="10646" ht="12.75"/>
    <row r="10647" ht="12.75"/>
    <row r="10648" ht="12.75"/>
    <row r="10649" ht="12.75"/>
    <row r="10650" ht="12.75"/>
    <row r="10651" ht="12.75"/>
    <row r="10652" ht="12.75"/>
    <row r="10653" ht="12.75"/>
    <row r="10654" ht="12.75"/>
    <row r="10655" ht="12.75"/>
    <row r="10656" ht="12.75"/>
    <row r="10657" ht="12.75"/>
    <row r="10658" ht="12.75"/>
    <row r="10659" ht="12.75"/>
    <row r="10660" ht="12.75"/>
    <row r="10661" ht="12.75"/>
    <row r="10662" ht="12.75"/>
    <row r="10663" ht="12.75"/>
    <row r="10664" ht="12.75"/>
    <row r="10665" ht="12.75"/>
    <row r="10666" ht="12.75"/>
    <row r="10667" ht="12.75"/>
    <row r="10668" ht="12.75"/>
    <row r="10669" ht="12.75"/>
    <row r="10670" ht="12.75"/>
    <row r="10671" ht="12.75"/>
    <row r="10672" ht="12.75"/>
    <row r="10673" ht="12.75"/>
    <row r="10674" ht="12.75"/>
    <row r="10675" ht="12.75"/>
    <row r="10676" ht="12.75"/>
    <row r="10677" ht="12.75"/>
    <row r="10678" ht="12.75"/>
    <row r="10679" ht="12.75"/>
    <row r="10680" ht="12.75"/>
    <row r="10681" ht="12.75"/>
    <row r="10682" ht="12.75"/>
    <row r="10683" ht="12.75"/>
    <row r="10684" ht="12.75"/>
    <row r="10685" ht="12.75"/>
    <row r="10686" ht="12.75"/>
    <row r="10687" ht="12.75"/>
    <row r="10688" ht="12.75"/>
    <row r="10689" ht="12.75"/>
    <row r="10690" ht="12.75"/>
    <row r="10691" ht="12.75"/>
    <row r="10692" ht="12.75"/>
    <row r="10693" ht="12.75"/>
    <row r="10694" ht="12.75"/>
    <row r="10695" ht="12.75"/>
    <row r="10696" ht="12.75"/>
    <row r="10697" ht="12.75"/>
    <row r="10698" ht="12.75"/>
    <row r="10699" ht="12.75"/>
    <row r="10700" ht="12.75"/>
    <row r="10701" ht="12.75"/>
    <row r="10702" ht="12.75"/>
    <row r="10703" ht="12.75"/>
    <row r="10704" ht="12.75"/>
    <row r="10705" ht="12.75"/>
    <row r="10706" ht="12.75"/>
    <row r="10707" ht="12.75"/>
    <row r="10708" ht="12.75"/>
    <row r="10709" ht="12.75"/>
    <row r="10710" ht="12.75"/>
    <row r="10711" ht="12.75"/>
    <row r="10712" ht="12.75"/>
    <row r="10713" ht="12.75"/>
    <row r="10714" ht="12.75"/>
    <row r="10715" ht="12.75"/>
    <row r="10716" ht="12.75"/>
    <row r="10717" ht="12.75"/>
    <row r="10718" ht="12.75"/>
    <row r="10719" ht="12.75"/>
    <row r="10720" ht="12.75"/>
    <row r="10721" ht="12.75"/>
    <row r="10722" ht="12.75"/>
    <row r="10723" ht="12.75"/>
    <row r="10724" ht="12.75"/>
    <row r="10725" ht="12.75"/>
    <row r="10726" ht="12.75"/>
    <row r="10727" ht="12.75"/>
    <row r="10728" ht="12.75"/>
    <row r="10729" ht="12.75"/>
    <row r="10730" ht="12.75"/>
    <row r="10731" ht="12.75"/>
    <row r="10732" ht="12.75"/>
    <row r="10733" ht="12.75"/>
    <row r="10734" ht="12.75"/>
    <row r="10735" ht="12.75"/>
    <row r="10736" ht="12.75"/>
    <row r="10737" ht="12.75"/>
    <row r="10738" ht="12.75"/>
    <row r="10739" ht="12.75"/>
    <row r="10740" ht="12.75"/>
    <row r="10741" ht="12.75"/>
    <row r="10742" ht="12.75"/>
    <row r="10743" ht="12.75"/>
    <row r="10744" ht="12.75"/>
    <row r="10745" ht="12.75"/>
    <row r="10746" ht="12.75"/>
    <row r="10747" ht="12.75"/>
    <row r="10748" ht="12.75"/>
    <row r="10749" ht="12.75"/>
    <row r="10750" ht="12.75"/>
    <row r="10751" ht="12.75"/>
    <row r="10752" ht="12.75"/>
    <row r="10753" ht="12.75"/>
    <row r="10754" ht="12.75"/>
    <row r="10755" ht="12.75"/>
    <row r="10756" ht="12.75"/>
    <row r="10757" ht="12.75"/>
    <row r="10758" ht="12.75"/>
    <row r="10759" ht="12.75"/>
    <row r="10760" ht="12.75"/>
    <row r="10761" ht="12.75"/>
    <row r="10762" ht="12.75"/>
    <row r="10763" ht="12.75"/>
    <row r="10764" ht="12.75"/>
    <row r="10765" ht="12.75"/>
    <row r="10766" ht="12.75"/>
    <row r="10767" ht="12.75"/>
    <row r="10768" ht="12.75"/>
    <row r="10769" ht="12.75"/>
    <row r="10770" ht="12.75"/>
    <row r="10771" ht="12.75"/>
    <row r="10772" ht="12.75"/>
    <row r="10773" ht="12.75"/>
    <row r="10774" ht="12.75"/>
    <row r="10775" ht="12.75"/>
    <row r="10776" ht="12.75"/>
    <row r="10777" ht="12.75"/>
    <row r="10778" ht="12.75"/>
    <row r="10779" ht="12.75"/>
    <row r="10780" ht="12.75"/>
    <row r="10781" ht="12.75"/>
    <row r="10782" ht="12.75"/>
    <row r="10783" ht="12.75"/>
    <row r="10784" ht="12.75"/>
    <row r="10785" ht="12.75"/>
    <row r="10786" ht="12.75"/>
    <row r="10787" ht="12.75"/>
    <row r="10788" ht="12.75"/>
    <row r="10789" ht="12.75"/>
    <row r="10790" ht="12.75"/>
    <row r="10791" ht="12.75"/>
    <row r="10792" ht="12.75"/>
    <row r="10793" ht="12.75"/>
    <row r="10794" ht="12.75"/>
    <row r="10795" ht="12.75"/>
    <row r="10796" ht="12.75"/>
    <row r="10797" ht="12.75"/>
    <row r="10798" ht="12.75"/>
    <row r="10799" ht="12.75"/>
    <row r="10800" ht="12.75"/>
    <row r="10801" ht="12.75"/>
    <row r="10802" ht="12.75"/>
    <row r="10803" ht="12.75"/>
    <row r="10804" ht="12.75"/>
    <row r="10805" ht="12.75"/>
    <row r="10806" ht="12.75"/>
    <row r="10807" ht="12.75"/>
    <row r="10808" ht="12.75"/>
    <row r="10809" ht="12.75"/>
    <row r="10810" ht="12.75"/>
    <row r="10811" ht="12.75"/>
    <row r="10812" ht="12.75"/>
    <row r="10813" ht="12.75"/>
    <row r="10814" ht="12.75"/>
    <row r="10815" ht="12.75"/>
    <row r="10816" ht="12.75"/>
    <row r="10817" ht="12.75"/>
    <row r="10818" ht="12.75"/>
    <row r="10819" ht="12.75"/>
    <row r="10820" ht="12.75"/>
    <row r="10821" ht="12.75"/>
    <row r="10822" ht="12.75"/>
    <row r="10823" ht="12.75"/>
    <row r="10824" ht="12.75"/>
    <row r="10825" ht="12.75"/>
    <row r="10826" ht="12.75"/>
    <row r="10827" ht="12.75"/>
    <row r="10828" ht="12.75"/>
    <row r="10829" ht="12.75"/>
    <row r="10830" ht="12.75"/>
    <row r="10831" ht="12.75"/>
    <row r="10832" ht="12.75"/>
    <row r="10833" ht="12.75"/>
    <row r="10834" ht="12.75"/>
    <row r="10835" ht="12.75"/>
    <row r="10836" ht="12.75"/>
    <row r="10837" ht="12.75"/>
    <row r="10838" ht="12.75"/>
    <row r="10839" ht="12.75"/>
    <row r="10840" ht="12.75"/>
    <row r="10841" ht="12.75"/>
    <row r="10842" ht="12.75"/>
    <row r="10843" ht="12.75"/>
    <row r="10844" ht="12.75"/>
    <row r="10845" ht="12.75"/>
    <row r="10846" ht="12.75"/>
    <row r="10847" ht="12.75"/>
    <row r="10848" ht="12.75"/>
    <row r="10849" ht="12.75"/>
    <row r="10850" ht="12.75"/>
    <row r="10851" ht="12.75"/>
    <row r="10852" ht="12.75"/>
    <row r="10853" ht="12.75"/>
    <row r="10854" ht="12.75"/>
    <row r="10855" ht="12.75"/>
    <row r="10856" ht="12.75"/>
    <row r="10857" ht="12.75"/>
    <row r="10858" ht="12.75"/>
    <row r="10859" ht="12.75"/>
    <row r="10860" ht="12.75"/>
    <row r="10861" ht="12.75"/>
    <row r="10862" ht="12.75"/>
    <row r="10863" ht="12.75"/>
    <row r="10864" ht="12.75"/>
    <row r="10865" ht="12.75"/>
    <row r="10866" ht="12.75"/>
    <row r="10867" ht="12.75"/>
    <row r="10868" ht="12.75"/>
    <row r="10869" ht="12.75"/>
    <row r="10870" ht="12.75"/>
    <row r="10871" ht="12.75"/>
    <row r="10872" ht="12.75"/>
    <row r="10873" ht="12.75"/>
    <row r="10874" ht="12.75"/>
    <row r="10875" ht="12.75"/>
    <row r="10876" ht="12.75"/>
    <row r="10877" ht="12.75"/>
    <row r="10878" ht="12.75"/>
    <row r="10879" ht="12.75"/>
    <row r="10880" ht="12.75"/>
    <row r="10881" ht="12.75"/>
    <row r="10882" ht="12.75"/>
    <row r="10883" ht="12.75"/>
    <row r="10884" ht="12.75"/>
    <row r="10885" ht="12.75"/>
    <row r="10886" ht="12.75"/>
    <row r="10887" ht="12.75"/>
    <row r="10888" ht="12.75"/>
    <row r="10889" ht="12.75"/>
    <row r="10890" ht="12.75"/>
    <row r="10891" ht="12.75"/>
    <row r="10892" ht="12.75"/>
    <row r="10893" ht="12.75"/>
    <row r="10894" ht="12.75"/>
    <row r="10895" ht="12.75"/>
    <row r="10896" ht="12.75"/>
    <row r="10897" ht="12.75"/>
    <row r="10898" ht="12.75"/>
    <row r="10899" ht="12.75"/>
    <row r="10900" ht="12.75"/>
    <row r="10901" ht="12.75"/>
    <row r="10902" ht="12.75"/>
    <row r="10903" ht="12.75"/>
    <row r="10904" ht="12.75"/>
    <row r="10905" ht="12.75"/>
    <row r="10906" ht="12.75"/>
    <row r="10907" ht="12.75"/>
    <row r="10908" ht="12.75"/>
    <row r="10909" ht="12.75"/>
    <row r="10910" ht="12.75"/>
    <row r="10911" ht="12.75"/>
    <row r="10912" ht="12.75"/>
    <row r="10913" ht="12.75"/>
    <row r="10914" ht="12.75"/>
    <row r="10915" ht="12.75"/>
    <row r="10916" ht="12.75"/>
    <row r="10917" ht="12.75"/>
    <row r="10918" ht="12.75"/>
    <row r="10919" ht="12.75"/>
    <row r="10920" ht="12.75"/>
    <row r="10921" ht="12.75"/>
    <row r="10922" ht="12.75"/>
    <row r="10923" ht="12.75"/>
    <row r="10924" ht="12.75"/>
    <row r="10925" ht="12.75"/>
    <row r="10926" ht="12.75"/>
    <row r="10927" ht="12.75"/>
    <row r="10928" ht="12.75"/>
    <row r="10929" ht="12.75"/>
    <row r="10930" ht="12.75"/>
    <row r="10931" ht="12.75"/>
    <row r="10932" ht="12.75"/>
    <row r="10933" ht="12.75"/>
    <row r="10934" ht="12.75"/>
    <row r="10935" ht="12.75"/>
    <row r="10936" ht="12.75"/>
    <row r="10937" ht="12.75"/>
    <row r="10938" ht="12.75"/>
    <row r="10939" ht="12.75"/>
    <row r="10940" ht="12.75"/>
    <row r="10941" ht="12.75"/>
    <row r="10942" ht="12.75"/>
    <row r="10943" ht="12.75"/>
    <row r="10944" ht="12.75"/>
    <row r="10945" ht="12.75"/>
    <row r="10946" ht="12.75"/>
    <row r="10947" ht="12.75"/>
    <row r="10948" ht="12.75"/>
    <row r="10949" ht="12.75"/>
    <row r="10950" ht="12.75"/>
    <row r="10951" ht="12.75"/>
    <row r="10952" ht="12.75"/>
    <row r="10953" ht="12.75"/>
    <row r="10954" ht="12.75"/>
    <row r="10955" ht="12.75"/>
    <row r="10956" ht="12.75"/>
    <row r="10957" ht="12.75"/>
    <row r="10958" ht="12.75"/>
    <row r="10959" ht="12.75"/>
    <row r="10960" ht="12.75"/>
    <row r="10961" ht="12.75"/>
    <row r="10962" ht="12.75"/>
    <row r="10963" ht="12.75"/>
    <row r="10964" ht="12.75"/>
    <row r="10965" ht="12.75"/>
    <row r="10966" ht="12.75"/>
    <row r="10967" ht="12.75"/>
    <row r="10968" ht="12.75"/>
    <row r="10969" ht="12.75"/>
    <row r="10970" ht="12.75"/>
    <row r="10971" ht="12.75"/>
    <row r="10972" ht="12.75"/>
    <row r="10973" ht="12.75"/>
    <row r="10974" ht="12.75"/>
    <row r="10975" ht="12.75"/>
    <row r="10976" ht="12.75"/>
    <row r="10977" ht="12.75"/>
    <row r="10978" ht="12.75"/>
    <row r="10979" ht="12.75"/>
    <row r="10980" ht="12.75"/>
    <row r="10981" ht="12.75"/>
    <row r="10982" ht="12.75"/>
    <row r="10983" ht="12.75"/>
    <row r="10984" ht="12.75"/>
    <row r="10985" ht="12.75"/>
    <row r="10986" ht="12.75"/>
    <row r="10987" ht="12.75"/>
    <row r="10988" ht="12.75"/>
    <row r="10989" ht="12.75"/>
    <row r="10990" ht="12.75"/>
    <row r="10991" ht="12.75"/>
    <row r="10992" ht="12.75"/>
    <row r="10993" ht="12.75"/>
    <row r="10994" ht="12.75"/>
    <row r="10995" ht="12.75"/>
    <row r="10996" ht="12.75"/>
    <row r="10997" ht="12.75"/>
    <row r="10998" ht="12.75"/>
    <row r="10999" ht="12.75"/>
    <row r="11000" ht="12.75"/>
    <row r="11001" ht="12.75"/>
    <row r="11002" ht="12.75"/>
    <row r="11003" ht="12.75"/>
    <row r="11004" ht="12.75"/>
    <row r="11005" ht="12.75"/>
    <row r="11006" ht="12.75"/>
    <row r="11007" ht="12.75"/>
    <row r="11008" ht="12.75"/>
    <row r="11009" ht="12.75"/>
    <row r="11010" ht="12.75"/>
    <row r="11011" ht="12.75"/>
    <row r="11012" ht="12.75"/>
    <row r="11013" ht="12.75"/>
    <row r="11014" ht="12.75"/>
    <row r="11015" ht="12.75"/>
    <row r="11016" ht="12.75"/>
    <row r="11017" ht="12.75"/>
    <row r="11018" ht="12.75"/>
    <row r="11019" ht="12.75"/>
    <row r="11020" ht="12.75"/>
    <row r="11021" ht="12.75"/>
    <row r="11022" ht="12.75"/>
    <row r="11023" ht="12.75"/>
    <row r="11024" ht="12.75"/>
    <row r="11025" ht="12.75"/>
    <row r="11026" ht="12.75"/>
    <row r="11027" ht="12.75"/>
    <row r="11028" ht="12.75"/>
    <row r="11029" ht="12.75"/>
    <row r="11030" ht="12.75"/>
    <row r="11031" ht="12.75"/>
    <row r="11032" ht="12.75"/>
    <row r="11033" ht="12.75"/>
    <row r="11034" ht="12.75"/>
    <row r="11035" ht="12.75"/>
    <row r="11036" ht="12.75"/>
    <row r="11037" ht="12.75"/>
    <row r="11038" ht="12.75"/>
    <row r="11039" ht="12.75"/>
    <row r="11040" ht="12.75"/>
    <row r="11041" ht="12.75"/>
    <row r="11042" ht="12.75"/>
    <row r="11043" ht="12.75"/>
    <row r="11044" ht="12.75"/>
    <row r="11045" ht="12.75"/>
    <row r="11046" ht="12.75"/>
    <row r="11047" ht="12.75"/>
    <row r="11048" ht="12.75"/>
    <row r="11049" ht="12.75"/>
    <row r="11050" ht="12.75"/>
    <row r="11051" ht="12.75"/>
    <row r="11052" ht="12.75"/>
    <row r="11053" ht="12.75"/>
    <row r="11054" ht="12.75"/>
    <row r="11055" ht="12.75"/>
    <row r="11056" ht="12.75"/>
    <row r="11057" ht="12.75"/>
    <row r="11058" ht="12.75"/>
    <row r="11059" ht="12.75"/>
    <row r="11060" ht="12.75"/>
    <row r="11061" ht="12.75"/>
    <row r="11062" ht="12.75"/>
    <row r="11063" ht="12.75"/>
    <row r="11064" ht="12.75"/>
    <row r="11065" ht="12.75"/>
    <row r="11066" ht="12.75"/>
    <row r="11067" ht="12.75"/>
    <row r="11068" ht="12.75"/>
    <row r="11069" ht="12.75"/>
    <row r="11070" ht="12.75"/>
    <row r="11071" ht="12.75"/>
    <row r="11072" ht="12.75"/>
    <row r="11073" ht="12.75"/>
    <row r="11074" ht="12.75"/>
    <row r="11075" ht="12.75"/>
    <row r="11076" ht="12.75"/>
    <row r="11077" ht="12.75"/>
    <row r="11078" ht="12.75"/>
    <row r="11079" ht="12.75"/>
    <row r="11080" ht="12.75"/>
    <row r="11081" ht="12.75"/>
    <row r="11082" ht="12.75"/>
    <row r="11083" ht="12.75"/>
    <row r="11084" ht="12.75"/>
    <row r="11085" ht="12.75"/>
    <row r="11086" ht="12.75"/>
    <row r="11087" ht="12.75"/>
    <row r="11088" ht="12.75"/>
    <row r="11089" ht="12.75"/>
    <row r="11090" ht="12.75"/>
    <row r="11091" ht="12.75"/>
    <row r="11092" ht="12.75"/>
    <row r="11093" ht="12.75"/>
    <row r="11094" ht="12.75"/>
    <row r="11095" ht="12.75"/>
    <row r="11096" ht="12.75"/>
    <row r="11097" ht="12.75"/>
    <row r="11098" ht="12.75"/>
    <row r="11099" ht="12.75"/>
    <row r="11100" ht="12.75"/>
    <row r="11101" ht="12.75"/>
    <row r="11102" ht="12.75"/>
    <row r="11103" ht="12.75"/>
    <row r="11104" ht="12.75"/>
    <row r="11105" ht="12.75"/>
    <row r="11106" ht="12.75"/>
    <row r="11107" ht="12.75"/>
    <row r="11108" ht="12.75"/>
    <row r="11109" ht="12.75"/>
    <row r="11110" ht="12.75"/>
    <row r="11111" ht="12.75"/>
    <row r="11112" ht="12.75"/>
    <row r="11113" ht="12.75"/>
    <row r="11114" ht="12.75"/>
    <row r="11115" ht="12.75"/>
    <row r="11116" ht="12.75"/>
    <row r="11117" ht="12.75"/>
    <row r="11118" ht="12.75"/>
    <row r="11119" ht="12.75"/>
    <row r="11120" ht="12.75"/>
    <row r="11121" ht="12.75"/>
    <row r="11122" ht="12.75"/>
    <row r="11123" ht="12.75"/>
    <row r="11124" ht="12.75"/>
    <row r="11125" ht="12.75"/>
    <row r="11126" ht="12.75"/>
    <row r="11127" ht="12.75"/>
    <row r="11128" ht="12.75"/>
    <row r="11129" ht="12.75"/>
    <row r="11130" ht="12.75"/>
    <row r="11131" ht="12.75"/>
    <row r="11132" ht="12.75"/>
    <row r="11133" ht="12.75"/>
    <row r="11134" ht="12.75"/>
    <row r="11135" ht="12.75"/>
    <row r="11136" ht="12.75"/>
    <row r="11137" ht="12.75"/>
    <row r="11138" ht="12.75"/>
    <row r="11139" ht="12.75"/>
    <row r="11140" ht="12.75"/>
    <row r="11141" ht="12.75"/>
    <row r="11142" ht="12.75"/>
    <row r="11143" ht="12.75"/>
    <row r="11144" ht="12.75"/>
    <row r="11145" ht="12.75"/>
    <row r="11146" ht="12.75"/>
    <row r="11147" ht="12.75"/>
    <row r="11148" ht="12.75"/>
    <row r="11149" ht="12.75"/>
    <row r="11150" ht="12.75"/>
    <row r="11151" ht="12.75"/>
    <row r="11152" ht="12.75"/>
    <row r="11153" ht="12.75"/>
    <row r="11154" ht="12.75"/>
    <row r="11155" ht="12.75"/>
    <row r="11156" ht="12.75"/>
    <row r="11157" ht="12.75"/>
    <row r="11158" ht="12.75"/>
    <row r="11159" ht="12.75"/>
    <row r="11160" ht="12.75"/>
    <row r="11161" ht="12.75"/>
    <row r="11162" ht="12.75"/>
    <row r="11163" ht="12.75"/>
    <row r="11164" ht="12.75"/>
    <row r="11165" ht="12.75"/>
    <row r="11166" ht="12.75"/>
    <row r="11167" ht="12.75"/>
    <row r="11168" ht="12.75"/>
    <row r="11169" ht="12.75"/>
    <row r="11170" ht="12.75"/>
    <row r="11171" ht="12.75"/>
    <row r="11172" ht="12.75"/>
    <row r="11173" ht="12.75"/>
    <row r="11174" ht="12.75"/>
    <row r="11175" ht="12.75"/>
    <row r="11176" ht="12.75"/>
    <row r="11177" ht="12.75"/>
    <row r="11178" ht="12.75"/>
    <row r="11179" ht="12.75"/>
    <row r="11180" ht="12.75"/>
    <row r="11181" ht="12.75"/>
    <row r="11182" ht="12.75"/>
    <row r="11183" ht="12.75"/>
    <row r="11184" ht="12.75"/>
    <row r="11185" ht="12.75"/>
    <row r="11186" ht="12.75"/>
    <row r="11187" ht="12.75"/>
    <row r="11188" ht="12.75"/>
    <row r="11189" ht="12.75"/>
    <row r="11190" ht="12.75"/>
    <row r="11191" ht="12.75"/>
    <row r="11192" ht="12.75"/>
    <row r="11193" ht="12.75"/>
    <row r="11194" ht="12.75"/>
    <row r="11195" ht="12.75"/>
    <row r="11196" ht="12.75"/>
    <row r="11197" ht="12.75"/>
    <row r="11198" ht="12.75"/>
    <row r="11199" ht="12.75"/>
    <row r="11200" ht="12.75"/>
    <row r="11201" ht="12.75"/>
    <row r="11202" ht="12.75"/>
    <row r="11203" ht="12.75"/>
    <row r="11204" ht="12.75"/>
    <row r="11205" ht="12.75"/>
    <row r="11206" ht="12.75"/>
    <row r="11207" ht="12.75"/>
    <row r="11208" ht="12.75"/>
    <row r="11209" ht="12.75"/>
    <row r="11210" ht="12.75"/>
    <row r="11211" ht="12.75"/>
    <row r="11212" ht="12.75"/>
    <row r="11213" ht="12.75"/>
    <row r="11214" ht="12.75"/>
    <row r="11215" ht="12.75"/>
    <row r="11216" ht="12.75"/>
    <row r="11217" ht="12.75"/>
    <row r="11218" ht="12.75"/>
    <row r="11219" ht="12.75"/>
    <row r="11220" ht="12.75"/>
    <row r="11221" ht="12.75"/>
    <row r="11222" ht="12.75"/>
    <row r="11223" ht="12.75"/>
    <row r="11224" ht="12.75"/>
    <row r="11225" ht="12.75"/>
    <row r="11226" ht="12.75"/>
    <row r="11227" ht="12.75"/>
    <row r="11228" ht="12.75"/>
    <row r="11229" ht="12.75"/>
    <row r="11230" ht="12.75"/>
    <row r="11231" ht="12.75"/>
    <row r="11232" ht="12.75"/>
    <row r="11233" ht="12.75"/>
    <row r="11234" ht="12.75"/>
    <row r="11235" ht="12.75"/>
    <row r="11236" ht="12.75"/>
    <row r="11237" ht="12.75"/>
    <row r="11238" ht="12.75"/>
    <row r="11239" ht="12.75"/>
    <row r="11240" ht="12.75"/>
    <row r="11241" ht="12.75"/>
    <row r="11242" ht="12.75"/>
    <row r="11243" ht="12.75"/>
    <row r="11244" ht="12.75"/>
    <row r="11245" ht="12.75"/>
    <row r="11246" ht="12.75"/>
    <row r="11247" ht="12.75"/>
    <row r="11248" ht="12.75"/>
    <row r="11249" ht="12.75"/>
    <row r="11250" ht="12.75"/>
    <row r="11251" ht="12.75"/>
    <row r="11252" ht="12.75"/>
    <row r="11253" ht="12.75"/>
    <row r="11254" ht="12.75"/>
    <row r="11255" ht="12.75"/>
    <row r="11256" ht="12.75"/>
    <row r="11257" ht="12.75"/>
    <row r="11258" ht="12.75"/>
    <row r="11259" ht="12.75"/>
    <row r="11260" ht="12.75"/>
    <row r="11261" ht="12.75"/>
    <row r="11262" ht="12.75"/>
    <row r="11263" ht="12.75"/>
    <row r="11264" ht="12.75"/>
    <row r="11265" ht="12.75"/>
    <row r="11266" ht="12.75"/>
    <row r="11267" ht="12.75"/>
    <row r="11268" ht="12.75"/>
    <row r="11269" ht="12.75"/>
    <row r="11270" ht="12.75"/>
    <row r="11271" ht="12.75"/>
    <row r="11272" ht="12.75"/>
    <row r="11273" ht="12.75"/>
    <row r="11274" ht="12.75"/>
    <row r="11275" ht="12.75"/>
    <row r="11276" ht="12.75"/>
    <row r="11277" ht="12.75"/>
    <row r="11278" ht="12.75"/>
    <row r="11279" ht="12.75"/>
    <row r="11280" ht="12.75"/>
    <row r="11281" ht="12.75"/>
    <row r="11282" ht="12.75"/>
    <row r="11283" ht="12.75"/>
    <row r="11284" ht="12.75"/>
    <row r="11285" ht="12.75"/>
    <row r="11286" ht="12.75"/>
    <row r="11287" ht="12.75"/>
    <row r="11288" ht="12.75"/>
    <row r="11289" ht="12.75"/>
    <row r="11290" ht="12.75"/>
    <row r="11291" ht="12.75"/>
    <row r="11292" ht="12.75"/>
    <row r="11293" ht="12.75"/>
    <row r="11294" ht="12.75"/>
    <row r="11295" ht="12.75"/>
    <row r="11296" ht="12.75"/>
    <row r="11297" ht="12.75"/>
    <row r="11298" ht="12.75"/>
    <row r="11299" ht="12.75"/>
    <row r="11300" ht="12.75"/>
    <row r="11301" ht="12.75"/>
    <row r="11302" ht="12.75"/>
    <row r="11303" ht="12.75"/>
    <row r="11304" ht="12.75"/>
    <row r="11305" ht="12.75"/>
    <row r="11306" ht="12.75"/>
    <row r="11307" ht="12.75"/>
    <row r="11308" ht="12.75"/>
    <row r="11309" ht="12.75"/>
    <row r="11310" ht="12.75"/>
    <row r="11311" ht="12.75"/>
    <row r="11312" ht="12.75"/>
    <row r="11313" ht="12.75"/>
    <row r="11314" ht="12.75"/>
    <row r="11315" ht="12.75"/>
    <row r="11316" ht="12.75"/>
    <row r="11317" ht="12.75"/>
    <row r="11318" ht="12.75"/>
    <row r="11319" ht="12.75"/>
    <row r="11320" ht="12.75"/>
    <row r="11321" ht="12.75"/>
    <row r="11322" ht="12.75"/>
    <row r="11323" ht="12.75"/>
    <row r="11324" ht="12.75"/>
    <row r="11325" ht="12.75"/>
    <row r="11326" ht="12.75"/>
    <row r="11327" ht="12.75"/>
    <row r="11328" ht="12.75"/>
    <row r="11329" ht="12.75"/>
    <row r="11330" ht="12.75"/>
    <row r="11331" ht="12.75"/>
    <row r="11332" ht="12.75"/>
    <row r="11333" ht="12.75"/>
    <row r="11334" ht="12.75"/>
    <row r="11335" ht="12.75"/>
    <row r="11336" ht="12.75"/>
    <row r="11337" ht="12.75"/>
    <row r="11338" ht="12.75"/>
    <row r="11339" ht="12.75"/>
    <row r="11340" ht="12.75"/>
    <row r="11341" ht="12.75"/>
    <row r="11342" ht="12.75"/>
    <row r="11343" ht="12.75"/>
    <row r="11344" ht="12.75"/>
    <row r="11345" ht="12.75"/>
    <row r="11346" ht="12.75"/>
    <row r="11347" ht="12.75"/>
    <row r="11348" ht="12.75"/>
    <row r="11349" ht="12.75"/>
    <row r="11350" ht="12.75"/>
    <row r="11351" ht="12.75"/>
    <row r="11352" ht="12.75"/>
    <row r="11353" ht="12.75"/>
    <row r="11354" ht="12.75"/>
    <row r="11355" ht="12.75"/>
    <row r="11356" ht="12.75"/>
    <row r="11357" ht="12.75"/>
    <row r="11358" ht="12.75"/>
    <row r="11359" ht="12.75"/>
    <row r="11360" ht="12.75"/>
    <row r="11361" ht="12.75"/>
    <row r="11362" ht="12.75"/>
    <row r="11363" ht="12.75"/>
    <row r="11364" ht="12.75"/>
    <row r="11365" ht="12.75"/>
    <row r="11366" ht="12.75"/>
    <row r="11367" ht="12.75"/>
    <row r="11368" ht="12.75"/>
    <row r="11369" ht="12.75"/>
    <row r="11370" ht="12.75"/>
    <row r="11371" ht="12.75"/>
    <row r="11372" ht="12.75"/>
    <row r="11373" ht="12.75"/>
    <row r="11374" ht="12.75"/>
    <row r="11375" ht="12.75"/>
    <row r="11376" ht="12.75"/>
    <row r="11377" ht="12.75"/>
    <row r="11378" ht="12.75"/>
    <row r="11379" ht="12.75"/>
    <row r="11380" ht="12.75"/>
    <row r="11381" ht="12.75"/>
    <row r="11382" ht="12.75"/>
    <row r="11383" ht="12.75"/>
    <row r="11384" ht="12.75"/>
    <row r="11385" ht="12.75"/>
    <row r="11386" ht="12.75"/>
    <row r="11387" ht="12.75"/>
    <row r="11388" ht="12.75"/>
    <row r="11389" ht="12.75"/>
    <row r="11390" ht="12.75"/>
    <row r="11391" ht="12.75"/>
    <row r="11392" ht="12.75"/>
    <row r="11393" ht="12.75"/>
    <row r="11394" ht="12.75"/>
    <row r="11395" ht="12.75"/>
    <row r="11396" ht="12.75"/>
    <row r="11397" ht="12.75"/>
    <row r="11398" ht="12.75"/>
    <row r="11399" ht="12.75"/>
    <row r="11400" ht="12.75"/>
    <row r="11401" ht="12.75"/>
    <row r="11402" ht="12.75"/>
    <row r="11403" ht="12.75"/>
    <row r="11404" ht="12.75"/>
    <row r="11405" ht="12.75"/>
    <row r="11406" ht="12.75"/>
    <row r="11407" ht="12.75"/>
    <row r="11408" ht="12.75"/>
    <row r="11409" ht="12.75"/>
    <row r="11410" ht="12.75"/>
    <row r="11411" ht="12.75"/>
    <row r="11412" ht="12.75"/>
    <row r="11413" ht="12.75"/>
    <row r="11414" ht="12.75"/>
    <row r="11415" ht="12.75"/>
    <row r="11416" ht="12.75"/>
    <row r="11417" ht="12.75"/>
    <row r="11418" ht="12.75"/>
    <row r="11419" ht="12.75"/>
    <row r="11420" ht="12.75"/>
    <row r="11421" ht="12.75"/>
    <row r="11422" ht="12.75"/>
    <row r="11423" ht="12.75"/>
    <row r="11424" ht="12.75"/>
    <row r="11425" ht="12.75"/>
    <row r="11426" ht="12.75"/>
    <row r="11427" ht="12.75"/>
    <row r="11428" ht="12.75"/>
    <row r="11429" ht="12.75"/>
    <row r="11430" ht="12.75"/>
    <row r="11431" ht="12.75"/>
    <row r="11432" ht="12.75"/>
    <row r="11433" ht="12.75"/>
    <row r="11434" ht="12.75"/>
    <row r="11435" ht="12.75"/>
    <row r="11436" ht="12.75"/>
    <row r="11437" ht="12.75"/>
    <row r="11438" ht="12.75"/>
    <row r="11439" ht="12.75"/>
    <row r="11440" ht="12.75"/>
    <row r="11441" ht="12.75"/>
    <row r="11442" ht="12.75"/>
    <row r="11443" ht="12.75"/>
    <row r="11444" ht="12.75"/>
    <row r="11445" ht="12.75"/>
    <row r="11446" ht="12.75"/>
    <row r="11447" ht="12.75"/>
    <row r="11448" ht="12.75"/>
    <row r="11449" ht="12.75"/>
    <row r="11450" ht="12.75"/>
    <row r="11451" ht="12.75"/>
    <row r="11452" ht="12.75"/>
    <row r="11453" ht="12.75"/>
    <row r="11454" ht="12.75"/>
    <row r="11455" ht="12.75"/>
    <row r="11456" ht="12.75"/>
    <row r="11457" ht="12.75"/>
    <row r="11458" ht="12.75"/>
    <row r="11459" ht="12.75"/>
    <row r="11460" ht="12.75"/>
    <row r="11461" ht="12.75"/>
    <row r="11462" ht="12.75"/>
    <row r="11463" ht="12.75"/>
    <row r="11464" ht="12.75"/>
    <row r="11465" ht="12.75"/>
    <row r="11466" ht="12.75"/>
    <row r="11467" ht="12.75"/>
    <row r="11468" ht="12.75"/>
    <row r="11469" ht="12.75"/>
    <row r="11470" ht="12.75"/>
    <row r="11471" ht="12.75"/>
    <row r="11472" ht="12.75"/>
    <row r="11473" ht="12.75"/>
    <row r="11474" ht="12.75"/>
    <row r="11475" ht="12.75"/>
    <row r="11476" ht="12.75"/>
    <row r="11477" ht="12.75"/>
    <row r="11478" ht="12.75"/>
    <row r="11479" ht="12.75"/>
    <row r="11480" ht="12.75"/>
    <row r="11481" ht="12.75"/>
    <row r="11482" ht="12.75"/>
    <row r="11483" ht="12.75"/>
    <row r="11484" ht="12.75"/>
    <row r="11485" ht="12.75"/>
    <row r="11486" ht="12.75"/>
    <row r="11487" ht="12.75"/>
    <row r="11488" ht="12.75"/>
    <row r="11489" ht="12.75"/>
    <row r="11490" ht="12.75"/>
    <row r="11491" ht="12.75"/>
    <row r="11492" ht="12.75"/>
    <row r="11493" ht="12.75"/>
    <row r="11494" ht="12.75"/>
    <row r="11495" ht="12.75"/>
    <row r="11496" ht="12.75"/>
    <row r="11497" ht="12.75"/>
    <row r="11498" ht="12.75"/>
    <row r="11499" ht="12.75"/>
    <row r="11500" ht="12.75"/>
    <row r="11501" ht="12.75"/>
    <row r="11502" ht="12.75"/>
    <row r="11503" ht="12.75"/>
    <row r="11504" ht="12.75"/>
    <row r="11505" ht="12.75"/>
    <row r="11506" ht="12.75"/>
    <row r="11507" ht="12.75"/>
    <row r="11508" ht="12.75"/>
    <row r="11509" ht="12.75"/>
    <row r="11510" ht="12.75"/>
    <row r="11511" ht="12.75"/>
    <row r="11512" ht="12.75"/>
    <row r="11513" ht="12.75"/>
    <row r="11514" ht="12.75"/>
    <row r="11515" ht="12.75"/>
    <row r="11516" ht="12.75"/>
    <row r="11517" ht="12.75"/>
    <row r="11518" ht="12.75"/>
    <row r="11519" ht="12.75"/>
    <row r="11520" ht="12.75"/>
    <row r="11521" ht="12.75"/>
    <row r="11522" ht="12.75"/>
    <row r="11523" ht="12.75"/>
    <row r="11524" ht="12.75"/>
    <row r="11525" ht="12.75"/>
    <row r="11526" ht="12.75"/>
    <row r="11527" ht="12.75"/>
    <row r="11528" ht="12.75"/>
    <row r="11529" ht="12.75"/>
    <row r="11530" ht="12.75"/>
    <row r="11531" ht="12.75"/>
    <row r="11532" ht="12.75"/>
    <row r="11533" ht="12.75"/>
    <row r="11534" ht="12.75"/>
    <row r="11535" ht="12.75"/>
    <row r="11536" ht="12.75"/>
    <row r="11537" ht="12.75"/>
    <row r="11538" ht="12.75"/>
    <row r="11539" ht="12.75"/>
    <row r="11540" ht="12.75"/>
    <row r="11541" ht="12.75"/>
    <row r="11542" ht="12.75"/>
    <row r="11543" ht="12.75"/>
    <row r="11544" ht="12.75"/>
    <row r="11545" ht="12.75"/>
    <row r="11546" ht="12.75"/>
    <row r="11547" ht="12.75"/>
    <row r="11548" ht="12.75"/>
    <row r="11549" ht="12.75"/>
    <row r="11550" ht="12.75"/>
    <row r="11551" ht="12.75"/>
    <row r="11552" ht="12.75"/>
    <row r="11553" ht="12.75"/>
    <row r="11554" ht="12.75"/>
    <row r="11555" ht="12.75"/>
    <row r="11556" ht="12.75"/>
    <row r="11557" ht="12.75"/>
    <row r="11558" ht="12.75"/>
    <row r="11559" ht="12.75"/>
    <row r="11560" ht="12.75"/>
    <row r="11561" ht="12.75"/>
    <row r="11562" ht="12.75"/>
    <row r="11563" ht="12.75"/>
    <row r="11564" ht="12.75"/>
    <row r="11565" ht="12.75"/>
    <row r="11566" ht="12.75"/>
    <row r="11567" ht="12.75"/>
    <row r="11568" ht="12.75"/>
    <row r="11569" ht="12.75"/>
    <row r="11570" ht="12.75"/>
    <row r="11571" ht="12.75"/>
    <row r="11572" ht="12.75"/>
    <row r="11573" ht="12.75"/>
    <row r="11574" ht="12.75"/>
    <row r="11575" ht="12.75"/>
    <row r="11576" ht="12.75"/>
    <row r="11577" ht="12.75"/>
    <row r="11578" ht="12.75"/>
    <row r="11579" ht="12.75"/>
    <row r="11580" ht="12.75"/>
    <row r="11581" ht="12.75"/>
    <row r="11582" ht="12.75"/>
    <row r="11583" ht="12.75"/>
    <row r="11584" ht="12.75"/>
    <row r="11585" ht="12.75"/>
    <row r="11586" ht="12.75"/>
    <row r="11587" ht="12.75"/>
    <row r="11588" ht="12.75"/>
    <row r="11589" ht="12.75"/>
    <row r="11590" ht="12.75"/>
    <row r="11591" ht="12.75"/>
    <row r="11592" ht="12.75"/>
    <row r="11593" ht="12.75"/>
    <row r="11594" ht="12.75"/>
    <row r="11595" ht="12.75"/>
    <row r="11596" ht="12.75"/>
    <row r="11597" ht="12.75"/>
    <row r="11598" ht="12.75"/>
    <row r="11599" ht="12.75"/>
    <row r="11600" ht="12.75"/>
    <row r="11601" ht="12.75"/>
    <row r="11602" ht="12.75"/>
    <row r="11603" ht="12.75"/>
    <row r="11604" ht="12.75"/>
    <row r="11605" ht="12.75"/>
    <row r="11606" ht="12.75"/>
    <row r="11607" ht="12.75"/>
    <row r="11608" ht="12.75"/>
    <row r="11609" ht="12.75"/>
    <row r="11610" ht="12.75"/>
    <row r="11611" ht="12.75"/>
    <row r="11612" ht="12.75"/>
    <row r="11613" ht="12.75"/>
    <row r="11614" ht="12.75"/>
    <row r="11615" ht="12.75"/>
    <row r="11616" ht="12.75"/>
    <row r="11617" ht="12.75"/>
    <row r="11618" ht="12.75"/>
    <row r="11619" ht="12.75"/>
    <row r="11620" ht="12.75"/>
    <row r="11621" ht="12.75"/>
    <row r="11622" ht="12.75"/>
    <row r="11623" ht="12.75"/>
    <row r="11624" ht="12.75"/>
    <row r="11625" ht="12.75"/>
    <row r="11626" ht="12.75"/>
    <row r="11627" ht="12.75"/>
    <row r="11628" ht="12.75"/>
    <row r="11629" ht="12.75"/>
    <row r="11630" ht="12.75"/>
    <row r="11631" ht="12.75"/>
    <row r="11632" ht="12.75"/>
    <row r="11633" ht="12.75"/>
    <row r="11634" ht="12.75"/>
    <row r="11635" ht="12.75"/>
    <row r="11636" ht="12.75"/>
    <row r="11637" ht="12.75"/>
    <row r="11638" ht="12.75"/>
    <row r="11639" ht="12.75"/>
    <row r="11640" ht="12.75"/>
    <row r="11641" ht="12.75"/>
    <row r="11642" ht="12.75"/>
    <row r="11643" ht="12.75"/>
    <row r="11644" ht="12.75"/>
    <row r="11645" ht="12.75"/>
    <row r="11646" ht="12.75"/>
    <row r="11647" ht="12.75"/>
    <row r="11648" ht="12.75"/>
    <row r="11649" ht="12.75"/>
    <row r="11650" ht="12.75"/>
    <row r="11651" ht="12.75"/>
    <row r="11652" ht="12.75"/>
    <row r="11653" ht="12.75"/>
    <row r="11654" ht="12.75"/>
    <row r="11655" ht="12.75"/>
    <row r="11656" ht="12.75"/>
    <row r="11657" ht="12.75"/>
    <row r="11658" ht="12.75"/>
    <row r="11659" ht="12.75"/>
    <row r="11660" ht="12.75"/>
    <row r="11661" ht="12.75"/>
    <row r="11662" ht="12.75"/>
    <row r="11663" ht="12.75"/>
    <row r="11664" ht="12.75"/>
    <row r="11665" ht="12.75"/>
    <row r="11666" ht="12.75"/>
    <row r="11667" ht="12.75"/>
    <row r="11668" ht="12.75"/>
    <row r="11669" ht="12.75"/>
    <row r="11670" ht="12.75"/>
    <row r="11671" ht="12.75"/>
    <row r="11672" ht="12.75"/>
    <row r="11673" ht="12.75"/>
    <row r="11674" ht="12.75"/>
    <row r="11675" ht="12.75"/>
    <row r="11676" ht="12.75"/>
    <row r="11677" ht="12.75"/>
    <row r="11678" ht="12.75"/>
    <row r="11679" ht="12.75"/>
    <row r="11680" ht="12.75"/>
    <row r="11681" ht="12.75"/>
    <row r="11682" ht="12.75"/>
    <row r="11683" ht="12.75"/>
    <row r="11684" ht="12.75"/>
    <row r="11685" ht="12.75"/>
    <row r="11686" ht="12.75"/>
    <row r="11687" ht="12.75"/>
    <row r="11688" ht="12.75"/>
    <row r="11689" ht="12.75"/>
    <row r="11690" ht="12.75"/>
    <row r="11691" ht="12.75"/>
    <row r="11692" ht="12.75"/>
    <row r="11693" ht="12.75"/>
    <row r="11694" ht="12.75"/>
    <row r="11695" ht="12.75"/>
    <row r="11696" ht="12.75"/>
    <row r="11697" ht="12.75"/>
    <row r="11698" ht="12.75"/>
    <row r="11699" ht="12.75"/>
    <row r="11700" ht="12.75"/>
    <row r="11701" ht="12.75"/>
    <row r="11702" ht="12.75"/>
    <row r="11703" ht="12.75"/>
    <row r="11704" ht="12.75"/>
    <row r="11705" ht="12.75"/>
    <row r="11706" ht="12.75"/>
    <row r="11707" ht="12.75"/>
    <row r="11708" ht="12.75"/>
    <row r="11709" ht="12.75"/>
    <row r="11710" ht="12.75"/>
    <row r="11711" ht="12.75"/>
    <row r="11712" ht="12.75"/>
    <row r="11713" ht="12.75"/>
    <row r="11714" ht="12.75"/>
    <row r="11715" ht="12.75"/>
    <row r="11716" ht="12.75"/>
    <row r="11717" ht="12.75"/>
    <row r="11718" ht="12.75"/>
    <row r="11719" ht="12.75"/>
    <row r="11720" ht="12.75"/>
    <row r="11721" ht="12.75"/>
    <row r="11722" ht="12.75"/>
    <row r="11723" ht="12.75"/>
    <row r="11724" ht="12.75"/>
    <row r="11725" ht="12.75"/>
    <row r="11726" ht="12.75"/>
    <row r="11727" ht="12.75"/>
    <row r="11728" ht="12.75"/>
    <row r="11729" ht="12.75"/>
    <row r="11730" ht="12.75"/>
    <row r="11731" ht="12.75"/>
    <row r="11732" ht="12.75"/>
    <row r="11733" ht="12.75"/>
    <row r="11734" ht="12.75"/>
    <row r="11735" ht="12.75"/>
    <row r="11736" ht="12.75"/>
    <row r="11737" ht="12.75"/>
    <row r="11738" ht="12.75"/>
    <row r="11739" ht="12.75"/>
    <row r="11740" ht="12.75"/>
    <row r="11741" ht="12.75"/>
    <row r="11742" ht="12.75"/>
    <row r="11743" ht="12.75"/>
    <row r="11744" ht="12.75"/>
    <row r="11745" ht="12.75"/>
    <row r="11746" ht="12.75"/>
    <row r="11747" ht="12.75"/>
    <row r="11748" ht="12.75"/>
    <row r="11749" ht="12.75"/>
    <row r="11750" ht="12.75"/>
    <row r="11751" ht="12.75"/>
    <row r="11752" ht="12.75"/>
    <row r="11753" ht="12.75"/>
    <row r="11754" ht="12.75"/>
    <row r="11755" ht="12.75"/>
    <row r="11756" ht="12.75"/>
    <row r="11757" ht="12.75"/>
    <row r="11758" ht="12.75"/>
    <row r="11759" ht="12.75"/>
    <row r="11760" ht="12.75"/>
    <row r="11761" ht="12.75"/>
    <row r="11762" ht="12.75"/>
    <row r="11763" ht="12.75"/>
    <row r="11764" ht="12.75"/>
    <row r="11765" ht="12.75"/>
    <row r="11766" ht="12.75"/>
    <row r="11767" ht="12.75"/>
    <row r="11768" ht="12.75"/>
    <row r="11769" ht="12.75"/>
    <row r="11770" ht="12.75"/>
    <row r="11771" ht="12.75"/>
    <row r="11772" ht="12.75"/>
    <row r="11773" ht="12.75"/>
    <row r="11774" ht="12.75"/>
    <row r="11775" ht="12.75"/>
    <row r="11776" ht="12.75"/>
    <row r="11777" ht="12.75"/>
    <row r="11778" ht="12.75"/>
    <row r="11779" ht="12.75"/>
    <row r="11780" ht="12.75"/>
    <row r="11781" ht="12.75"/>
    <row r="11782" ht="12.75"/>
    <row r="11783" ht="12.75"/>
    <row r="11784" ht="12.75"/>
    <row r="11785" ht="12.75"/>
    <row r="11786" ht="12.75"/>
    <row r="11787" ht="12.75"/>
    <row r="11788" ht="12.75"/>
    <row r="11789" ht="12.75"/>
    <row r="11790" ht="12.75"/>
    <row r="11791" ht="12.75"/>
    <row r="11792" ht="12.75"/>
    <row r="11793" ht="12.75"/>
    <row r="11794" ht="12.75"/>
    <row r="11795" ht="12.75"/>
    <row r="11796" ht="12.75"/>
    <row r="11797" ht="12.75"/>
    <row r="11798" ht="12.75"/>
    <row r="11799" ht="12.75"/>
    <row r="11800" ht="12.75"/>
    <row r="11801" ht="12.75"/>
    <row r="11802" ht="12.75"/>
    <row r="11803" ht="12.75"/>
    <row r="11804" ht="12.75"/>
    <row r="11805" ht="12.75"/>
    <row r="11806" ht="12.75"/>
    <row r="11807" ht="12.75"/>
    <row r="11808" ht="12.75"/>
    <row r="11809" ht="12.75"/>
    <row r="11810" ht="12.75"/>
    <row r="11811" ht="12.75"/>
    <row r="11812" ht="12.75"/>
    <row r="11813" ht="12.75"/>
    <row r="11814" ht="12.75"/>
    <row r="11815" ht="12.75"/>
    <row r="11816" ht="12.75"/>
    <row r="11817" ht="12.75"/>
    <row r="11818" ht="12.75"/>
    <row r="11819" ht="12.75"/>
    <row r="11820" ht="12.75"/>
    <row r="11821" ht="12.75"/>
    <row r="11822" ht="12.75"/>
    <row r="11823" ht="12.75"/>
    <row r="11824" ht="12.75"/>
    <row r="11825" ht="12.75"/>
    <row r="11826" ht="12.75"/>
    <row r="11827" ht="12.75"/>
    <row r="11828" ht="12.75"/>
    <row r="11829" ht="12.75"/>
    <row r="11830" ht="12.75"/>
    <row r="11831" ht="12.75"/>
    <row r="11832" ht="12.75"/>
    <row r="11833" ht="12.75"/>
    <row r="11834" ht="12.75"/>
    <row r="11835" ht="12.75"/>
    <row r="11836" ht="12.75"/>
    <row r="11837" ht="12.75"/>
    <row r="11838" ht="12.75"/>
    <row r="11839" ht="12.75"/>
    <row r="11840" ht="12.75"/>
    <row r="11841" ht="12.75"/>
    <row r="11842" ht="12.75"/>
    <row r="11843" ht="12.75"/>
    <row r="11844" ht="12.75"/>
    <row r="11845" ht="12.75"/>
    <row r="11846" ht="12.75"/>
    <row r="11847" ht="12.75"/>
    <row r="11848" ht="12.75"/>
    <row r="11849" ht="12.75"/>
    <row r="11850" ht="12.75"/>
    <row r="11851" ht="12.75"/>
    <row r="11852" ht="12.75"/>
    <row r="11853" ht="12.75"/>
    <row r="11854" ht="12.75"/>
    <row r="11855" ht="12.75"/>
    <row r="11856" ht="12.75"/>
    <row r="11857" ht="12.75"/>
    <row r="11858" ht="12.75"/>
    <row r="11859" ht="12.75"/>
    <row r="11860" ht="12.75"/>
    <row r="11861" ht="12.75"/>
    <row r="11862" ht="12.75"/>
    <row r="11863" ht="12.75"/>
    <row r="11864" ht="12.75"/>
    <row r="11865" ht="12.75"/>
    <row r="11866" ht="12.75"/>
    <row r="11867" ht="12.75"/>
    <row r="11868" ht="12.75"/>
    <row r="11869" ht="12.75"/>
    <row r="11870" ht="12.75"/>
    <row r="11871" ht="12.75"/>
    <row r="11872" ht="12.75"/>
    <row r="11873" ht="12.75"/>
    <row r="11874" ht="12.75"/>
    <row r="11875" ht="12.75"/>
    <row r="11876" ht="12.75"/>
    <row r="11877" ht="12.75"/>
    <row r="11878" ht="12.75"/>
    <row r="11879" ht="12.75"/>
    <row r="11880" ht="12.75"/>
    <row r="11881" ht="12.75"/>
    <row r="11882" ht="12.75"/>
    <row r="11883" ht="12.75"/>
    <row r="11884" ht="12.75"/>
    <row r="11885" ht="12.75"/>
    <row r="11886" ht="12.75"/>
    <row r="11887" ht="12.75"/>
    <row r="11888" ht="12.75"/>
    <row r="11889" ht="12.75"/>
    <row r="11890" ht="12.75"/>
    <row r="11891" ht="12.75"/>
    <row r="11892" ht="12.75"/>
    <row r="11893" ht="12.75"/>
    <row r="11894" ht="12.75"/>
    <row r="11895" ht="12.75"/>
    <row r="11896" ht="12.75"/>
    <row r="11897" ht="12.75"/>
    <row r="11898" ht="12.75"/>
    <row r="11899" ht="12.75"/>
    <row r="11900" ht="12.75"/>
    <row r="11901" ht="12.75"/>
    <row r="11902" ht="12.75"/>
    <row r="11903" ht="12.75"/>
    <row r="11904" ht="12.75"/>
    <row r="11905" ht="12.75"/>
    <row r="11906" ht="12.75"/>
    <row r="11907" ht="12.75"/>
    <row r="11908" ht="12.75"/>
    <row r="11909" ht="12.75"/>
    <row r="11910" ht="12.75"/>
    <row r="11911" ht="12.75"/>
    <row r="11912" ht="12.75"/>
    <row r="11913" ht="12.75"/>
    <row r="11914" ht="12.75"/>
    <row r="11915" ht="12.75"/>
    <row r="11916" ht="12.75"/>
    <row r="11917" ht="12.75"/>
    <row r="11918" ht="12.75"/>
    <row r="11919" ht="12.75"/>
    <row r="11920" ht="12.75"/>
    <row r="11921" ht="12.75"/>
    <row r="11922" ht="12.75"/>
    <row r="11923" ht="12.75"/>
    <row r="11924" ht="12.75"/>
    <row r="11925" ht="12.75"/>
    <row r="11926" ht="12.75"/>
    <row r="11927" ht="12.75"/>
    <row r="11928" ht="12.75"/>
    <row r="11929" ht="12.75"/>
    <row r="11930" ht="12.75"/>
    <row r="11931" ht="12.75"/>
    <row r="11932" ht="12.75"/>
    <row r="11933" ht="12.75"/>
    <row r="11934" ht="12.75"/>
    <row r="11935" ht="12.75"/>
    <row r="11936" ht="12.75"/>
    <row r="11937" ht="12.75"/>
    <row r="11938" ht="12.75"/>
    <row r="11939" ht="12.75"/>
    <row r="11940" ht="12.75"/>
    <row r="11941" ht="12.75"/>
    <row r="11942" ht="12.75"/>
    <row r="11943" ht="12.75"/>
    <row r="11944" ht="12.75"/>
    <row r="11945" ht="12.75"/>
    <row r="11946" ht="12.75"/>
    <row r="11947" ht="12.75"/>
    <row r="11948" ht="12.75"/>
    <row r="11949" ht="12.75"/>
    <row r="11950" ht="12.75"/>
    <row r="11951" ht="12.75"/>
    <row r="11952" ht="12.75"/>
    <row r="11953" ht="12.75"/>
    <row r="11954" ht="12.75"/>
    <row r="11955" ht="12.75"/>
    <row r="11956" ht="12.75"/>
    <row r="11957" ht="12.75"/>
    <row r="11958" ht="12.75"/>
    <row r="11959" ht="12.75"/>
    <row r="11960" ht="12.75"/>
    <row r="11961" ht="12.75"/>
    <row r="11962" ht="12.75"/>
    <row r="11963" ht="12.75"/>
    <row r="11964" ht="12.75"/>
    <row r="11965" ht="12.75"/>
    <row r="11966" ht="12.75"/>
    <row r="11967" ht="12.75"/>
    <row r="11968" ht="12.75"/>
    <row r="11969" ht="12.75"/>
    <row r="11970" ht="12.75"/>
    <row r="11971" ht="12.75"/>
    <row r="11972" ht="12.75"/>
    <row r="11973" ht="12.75"/>
    <row r="11974" ht="12.75"/>
    <row r="11975" ht="12.75"/>
    <row r="11976" ht="12.75"/>
    <row r="11977" ht="12.75"/>
    <row r="11978" ht="12.75"/>
    <row r="11979" ht="12.75"/>
    <row r="11980" ht="12.75"/>
    <row r="11981" ht="12.75"/>
    <row r="11982" ht="12.75"/>
    <row r="11983" ht="12.75"/>
    <row r="11984" ht="12.75"/>
    <row r="11985" ht="12.75"/>
    <row r="11986" ht="12.75"/>
    <row r="11987" ht="12.75"/>
    <row r="11988" ht="12.75"/>
    <row r="11989" ht="12.75"/>
    <row r="11990" ht="12.75"/>
    <row r="11991" ht="12.75"/>
    <row r="11992" ht="12.75"/>
    <row r="11993" ht="12.75"/>
    <row r="11994" ht="12.75"/>
    <row r="11995" ht="12.75"/>
    <row r="11996" ht="12.75"/>
    <row r="11997" ht="12.75"/>
    <row r="11998" ht="12.75"/>
    <row r="11999" ht="12.75"/>
    <row r="12000" ht="12.75"/>
    <row r="12001" ht="12.75"/>
    <row r="12002" ht="12.75"/>
    <row r="12003" ht="12.75"/>
    <row r="12004" ht="12.75"/>
    <row r="12005" ht="12.75"/>
    <row r="12006" ht="12.75"/>
    <row r="12007" ht="12.75"/>
    <row r="12008" ht="12.75"/>
    <row r="12009" ht="12.75"/>
    <row r="12010" ht="12.75"/>
    <row r="12011" ht="12.75"/>
    <row r="12012" ht="12.75"/>
    <row r="12013" ht="12.75"/>
    <row r="12014" ht="12.75"/>
    <row r="12015" ht="12.75"/>
    <row r="12016" ht="12.75"/>
    <row r="12017" ht="12.75"/>
    <row r="12018" ht="12.75"/>
    <row r="12019" ht="12.75"/>
    <row r="12020" ht="12.75"/>
    <row r="12021" ht="12.75"/>
    <row r="12022" ht="12.75"/>
    <row r="12023" ht="12.75"/>
    <row r="12024" ht="12.75"/>
    <row r="12025" ht="12.75"/>
    <row r="12026" ht="12.75"/>
    <row r="12027" ht="12.75"/>
    <row r="12028" ht="12.75"/>
    <row r="12029" ht="12.75"/>
    <row r="12030" ht="12.75"/>
    <row r="12031" ht="12.75"/>
    <row r="12032" ht="12.75"/>
    <row r="12033" ht="12.75"/>
    <row r="12034" ht="12.75"/>
    <row r="12035" ht="12.75"/>
    <row r="12036" ht="12.75"/>
    <row r="12037" ht="12.75"/>
    <row r="12038" ht="12.75"/>
    <row r="12039" ht="12.75"/>
    <row r="12040" ht="12.75"/>
    <row r="12041" ht="12.75"/>
    <row r="12042" ht="12.75"/>
    <row r="12043" ht="12.75"/>
    <row r="12044" ht="12.75"/>
    <row r="12045" ht="12.75"/>
    <row r="12046" ht="12.75"/>
    <row r="12047" ht="12.75"/>
    <row r="12048" ht="12.75"/>
    <row r="12049" ht="12.75"/>
    <row r="12050" ht="12.75"/>
    <row r="12051" ht="12.75"/>
    <row r="12052" ht="12.75"/>
    <row r="12053" ht="12.75"/>
    <row r="12054" ht="12.75"/>
    <row r="12055" ht="12.75"/>
    <row r="12056" ht="12.75"/>
    <row r="12057" ht="12.75"/>
    <row r="12058" ht="12.75"/>
    <row r="12059" ht="12.75"/>
    <row r="12060" ht="12.75"/>
    <row r="12061" ht="12.75"/>
    <row r="12062" ht="12.75"/>
    <row r="12063" ht="12.75"/>
    <row r="12064" ht="12.75"/>
    <row r="12065" ht="12.75"/>
    <row r="12066" ht="12.75"/>
    <row r="12067" ht="12.75"/>
    <row r="12068" ht="12.75"/>
    <row r="12069" ht="12.75"/>
    <row r="12070" ht="12.75"/>
    <row r="12071" ht="12.75"/>
    <row r="12072" ht="12.75"/>
    <row r="12073" ht="12.75"/>
    <row r="12074" ht="12.75"/>
    <row r="12075" ht="12.75"/>
    <row r="12076" ht="12.75"/>
    <row r="12077" ht="12.75"/>
    <row r="12078" ht="12.75"/>
    <row r="12079" ht="12.75"/>
    <row r="12080" ht="12.75"/>
    <row r="12081" ht="12.75"/>
    <row r="12082" ht="12.75"/>
    <row r="12083" ht="12.75"/>
    <row r="12084" ht="12.75"/>
    <row r="12085" ht="12.75"/>
    <row r="12086" ht="12.75"/>
    <row r="12087" ht="12.75"/>
    <row r="12088" ht="12.75"/>
    <row r="12089" ht="12.75"/>
    <row r="12090" ht="12.75"/>
    <row r="12091" ht="12.75"/>
    <row r="12092" ht="12.75"/>
    <row r="12093" ht="12.75"/>
    <row r="12094" ht="12.75"/>
    <row r="12095" ht="12.75"/>
    <row r="12096" ht="12.75"/>
    <row r="12097" ht="12.75"/>
    <row r="12098" ht="12.75"/>
    <row r="12099" ht="12.75"/>
    <row r="12100" ht="12.75"/>
    <row r="12101" ht="12.75"/>
    <row r="12102" ht="12.75"/>
    <row r="12103" ht="12.75"/>
    <row r="12104" ht="12.75"/>
    <row r="12105" ht="12.75"/>
    <row r="12106" ht="12.75"/>
    <row r="12107" ht="12.75"/>
    <row r="12108" ht="12.75"/>
    <row r="12109" ht="12.75"/>
    <row r="12110" ht="12.75"/>
    <row r="12111" ht="12.75"/>
    <row r="12112" ht="12.75"/>
    <row r="12113" ht="12.75"/>
    <row r="12114" ht="12.75"/>
    <row r="12115" ht="12.75"/>
    <row r="12116" ht="12.75"/>
    <row r="12117" ht="12.75"/>
    <row r="12118" ht="12.75"/>
    <row r="12119" ht="12.75"/>
    <row r="12120" ht="12.75"/>
    <row r="12121" ht="12.75"/>
    <row r="12122" ht="12.75"/>
    <row r="12123" ht="12.75"/>
    <row r="12124" ht="12.75"/>
    <row r="12125" ht="12.75"/>
    <row r="12126" ht="12.75"/>
    <row r="12127" ht="12.75"/>
    <row r="12128" ht="12.75"/>
    <row r="12129" ht="12.75"/>
    <row r="12130" ht="12.75"/>
    <row r="12131" ht="12.75"/>
    <row r="12132" ht="12.75"/>
    <row r="12133" ht="12.75"/>
    <row r="12134" ht="12.75"/>
    <row r="12135" ht="12.75"/>
    <row r="12136" ht="12.75"/>
    <row r="12137" ht="12.75"/>
    <row r="12138" ht="12.75"/>
    <row r="12139" ht="12.75"/>
    <row r="12140" ht="12.75"/>
    <row r="12141" ht="12.75"/>
    <row r="12142" ht="12.75"/>
    <row r="12143" ht="12.75"/>
    <row r="12144" ht="12.75"/>
    <row r="12145" ht="12.75"/>
    <row r="12146" ht="12.75"/>
    <row r="12147" ht="12.75"/>
    <row r="12148" ht="12.75"/>
    <row r="12149" ht="12.75"/>
    <row r="12150" ht="12.75"/>
    <row r="12151" ht="12.75"/>
    <row r="12152" ht="12.75"/>
    <row r="12153" ht="12.75"/>
    <row r="12154" ht="12.75"/>
    <row r="12155" ht="12.75"/>
    <row r="12156" ht="12.75"/>
    <row r="12157" ht="12.75"/>
    <row r="12158" ht="12.75"/>
    <row r="12159" ht="12.75"/>
    <row r="12160" ht="12.75"/>
    <row r="12161" ht="12.75"/>
    <row r="12162" ht="12.75"/>
    <row r="12163" ht="12.75"/>
    <row r="12164" ht="12.75"/>
    <row r="12165" ht="12.75"/>
    <row r="12166" ht="12.75"/>
    <row r="12167" ht="12.75"/>
    <row r="12168" ht="12.75"/>
    <row r="12169" ht="12.75"/>
    <row r="12170" ht="12.75"/>
    <row r="12171" ht="12.75"/>
    <row r="12172" ht="12.75"/>
    <row r="12173" ht="12.75"/>
    <row r="12174" ht="12.75"/>
    <row r="12175" ht="12.75"/>
    <row r="12176" ht="12.75"/>
    <row r="12177" ht="12.75"/>
    <row r="12178" ht="12.75"/>
    <row r="12179" ht="12.75"/>
    <row r="12180" ht="12.75"/>
    <row r="12181" ht="12.75"/>
    <row r="12182" ht="12.75"/>
    <row r="12183" ht="12.75"/>
    <row r="12184" ht="12.75"/>
    <row r="12185" ht="12.75"/>
    <row r="12186" ht="12.75"/>
    <row r="12187" ht="12.75"/>
    <row r="12188" ht="12.75"/>
    <row r="12189" ht="12.75"/>
    <row r="12190" ht="12.75"/>
    <row r="12191" ht="12.75"/>
    <row r="12192" ht="12.75"/>
    <row r="12193" ht="12.75"/>
    <row r="12194" ht="12.75"/>
    <row r="12195" ht="12.75"/>
    <row r="12196" ht="12.75"/>
    <row r="12197" ht="12.75"/>
    <row r="12198" ht="12.75"/>
    <row r="12199" ht="12.75"/>
    <row r="12200" ht="12.75"/>
    <row r="12201" ht="12.75"/>
    <row r="12202" ht="12.75"/>
    <row r="12203" ht="12.75"/>
    <row r="12204" ht="12.75"/>
    <row r="12205" ht="12.75"/>
    <row r="12206" ht="12.75"/>
    <row r="12207" ht="12.75"/>
    <row r="12208" ht="12.75"/>
    <row r="12209" ht="12.75"/>
    <row r="12210" ht="12.75"/>
    <row r="12211" ht="12.75"/>
    <row r="12212" ht="12.75"/>
    <row r="12213" ht="12.75"/>
    <row r="12214" ht="12.75"/>
    <row r="12215" ht="12.75"/>
    <row r="12216" ht="12.75"/>
    <row r="12217" ht="12.75"/>
    <row r="12218" ht="12.75"/>
    <row r="12219" ht="12.75"/>
    <row r="12220" ht="12.75"/>
    <row r="12221" ht="12.75"/>
    <row r="12222" ht="12.75"/>
    <row r="12223" ht="12.75"/>
    <row r="12224" ht="12.75"/>
    <row r="12225" ht="12.75"/>
    <row r="12226" ht="12.75"/>
    <row r="12227" ht="12.75"/>
    <row r="12228" ht="12.75"/>
    <row r="12229" ht="12.75"/>
    <row r="12230" ht="12.75"/>
    <row r="12231" ht="12.75"/>
    <row r="12232" ht="12.75"/>
    <row r="12233" ht="12.75"/>
    <row r="12234" ht="12.75"/>
    <row r="12235" ht="12.75"/>
    <row r="12236" ht="12.75"/>
    <row r="12237" ht="12.75"/>
    <row r="12238" ht="12.75"/>
    <row r="12239" ht="12.75"/>
    <row r="12240" ht="12.75"/>
    <row r="12241" ht="12.75"/>
    <row r="12242" ht="12.75"/>
    <row r="12243" ht="12.75"/>
    <row r="12244" ht="12.75"/>
    <row r="12245" ht="12.75"/>
    <row r="12246" ht="12.75"/>
    <row r="12247" ht="12.75"/>
    <row r="12248" ht="12.75"/>
    <row r="12249" ht="12.75"/>
    <row r="12250" ht="12.75"/>
    <row r="12251" ht="12.75"/>
    <row r="12252" ht="12.75"/>
    <row r="12253" ht="12.75"/>
    <row r="12254" ht="12.75"/>
    <row r="12255" ht="12.75"/>
    <row r="12256" ht="12.75"/>
    <row r="12257" ht="12.75"/>
    <row r="12258" ht="12.75"/>
    <row r="12259" ht="12.75"/>
    <row r="12260" ht="12.75"/>
    <row r="12261" ht="12.75"/>
    <row r="12262" ht="12.75"/>
    <row r="12263" ht="12.75"/>
    <row r="12264" ht="12.75"/>
    <row r="12265" ht="12.75"/>
    <row r="12266" ht="12.75"/>
    <row r="12267" ht="12.75"/>
    <row r="12268" ht="12.75"/>
    <row r="12269" ht="12.75"/>
    <row r="12270" ht="12.75"/>
    <row r="12271" ht="12.75"/>
    <row r="12272" ht="12.75"/>
    <row r="12273" ht="12.75"/>
    <row r="12274" ht="12.75"/>
    <row r="12275" ht="12.75"/>
    <row r="12276" ht="12.75"/>
    <row r="12277" ht="12.75"/>
    <row r="12278" ht="12.75"/>
    <row r="12279" ht="12.75"/>
    <row r="12280" ht="12.75"/>
    <row r="12281" ht="12.75"/>
    <row r="12282" ht="12.75"/>
    <row r="12283" ht="12.75"/>
    <row r="12284" ht="12.75"/>
    <row r="12285" ht="12.75"/>
    <row r="12286" ht="12.75"/>
    <row r="12287" ht="12.75"/>
    <row r="12288" ht="12.75"/>
    <row r="12289" ht="12.75"/>
    <row r="12290" ht="12.75"/>
    <row r="12291" ht="12.75"/>
    <row r="12292" ht="12.75"/>
    <row r="12293" ht="12.75"/>
    <row r="12294" ht="12.75"/>
    <row r="12295" ht="12.75"/>
    <row r="12296" ht="12.75"/>
    <row r="12297" ht="12.75"/>
    <row r="12298" ht="12.75"/>
    <row r="12299" ht="12.75"/>
    <row r="12300" ht="12.75"/>
    <row r="12301" ht="12.75"/>
    <row r="12302" ht="12.75"/>
    <row r="12303" ht="12.75"/>
    <row r="12304" ht="12.75"/>
    <row r="12305" ht="12.75"/>
    <row r="12306" ht="12.75"/>
    <row r="12307" ht="12.75"/>
    <row r="12308" ht="12.75"/>
    <row r="12309" ht="12.75"/>
    <row r="12310" ht="12.75"/>
    <row r="12311" ht="12.75"/>
    <row r="12312" ht="12.75"/>
    <row r="12313" ht="12.75"/>
    <row r="12314" ht="12.75"/>
    <row r="12315" ht="12.75"/>
    <row r="12316" ht="12.75"/>
    <row r="12317" ht="12.75"/>
    <row r="12318" ht="12.75"/>
    <row r="12319" ht="12.75"/>
    <row r="12320" ht="12.75"/>
    <row r="12321" ht="12.75"/>
    <row r="12322" ht="12.75"/>
    <row r="12323" ht="12.75"/>
    <row r="12324" ht="12.75"/>
    <row r="12325" ht="12.75"/>
    <row r="12326" ht="12.75"/>
    <row r="12327" ht="12.75"/>
    <row r="12328" ht="12.75"/>
    <row r="12329" ht="12.75"/>
    <row r="12330" ht="12.75"/>
    <row r="12331" ht="12.75"/>
    <row r="12332" ht="12.75"/>
    <row r="12333" ht="12.75"/>
    <row r="12334" ht="12.75"/>
    <row r="12335" ht="12.75"/>
    <row r="12336" ht="12.75"/>
    <row r="12337" ht="12.75"/>
    <row r="12338" ht="12.75"/>
    <row r="12339" ht="12.75"/>
    <row r="12340" ht="12.75"/>
    <row r="12341" ht="12.75"/>
    <row r="12342" ht="12.75"/>
    <row r="12343" ht="12.75"/>
    <row r="12344" ht="12.75"/>
    <row r="12345" ht="12.75"/>
    <row r="12346" ht="12.75"/>
    <row r="12347" ht="12.75"/>
    <row r="12348" ht="12.75"/>
    <row r="12349" ht="12.75"/>
    <row r="12350" ht="12.75"/>
    <row r="12351" ht="12.75"/>
    <row r="12352" ht="12.75"/>
    <row r="12353" ht="12.75"/>
    <row r="12354" ht="12.75"/>
    <row r="12355" ht="12.75"/>
    <row r="12356" ht="12.75"/>
    <row r="12357" ht="12.75"/>
    <row r="12358" ht="12.75"/>
    <row r="12359" ht="12.75"/>
    <row r="12360" ht="12.75"/>
    <row r="12361" ht="12.75"/>
    <row r="12362" ht="12.75"/>
    <row r="12363" ht="12.75"/>
    <row r="12364" ht="12.75"/>
    <row r="12365" ht="12.75"/>
    <row r="12366" ht="12.75"/>
    <row r="12367" ht="12.75"/>
    <row r="12368" ht="12.75"/>
    <row r="12369" ht="12.75"/>
    <row r="12370" ht="12.75"/>
    <row r="12371" ht="12.75"/>
    <row r="12372" ht="12.75"/>
    <row r="12373" ht="12.75"/>
    <row r="12374" ht="12.75"/>
    <row r="12375" ht="12.75"/>
    <row r="12376" ht="12.75"/>
    <row r="12377" ht="12.75"/>
    <row r="12378" ht="12.75"/>
    <row r="12379" ht="12.75"/>
    <row r="12380" ht="12.75"/>
    <row r="12381" ht="12.75"/>
    <row r="12382" ht="12.75"/>
    <row r="12383" ht="12.75"/>
    <row r="12384" ht="12.75"/>
    <row r="12385" ht="12.75"/>
    <row r="12386" ht="12.75"/>
    <row r="12387" ht="12.75"/>
    <row r="12388" ht="12.75"/>
    <row r="12389" ht="12.75"/>
    <row r="12390" ht="12.75"/>
    <row r="12391" ht="12.75"/>
    <row r="12392" ht="12.75"/>
    <row r="12393" ht="12.75"/>
    <row r="12394" ht="12.75"/>
    <row r="12395" ht="12.75"/>
    <row r="12396" ht="12.75"/>
    <row r="12397" ht="12.75"/>
    <row r="12398" ht="12.75"/>
    <row r="12399" ht="12.75"/>
    <row r="12400" ht="12.75"/>
    <row r="12401" ht="12.75"/>
    <row r="12402" ht="12.75"/>
    <row r="12403" ht="12.75"/>
    <row r="12404" ht="12.75"/>
    <row r="12405" ht="12.75"/>
    <row r="12406" ht="12.75"/>
    <row r="12407" ht="12.75"/>
    <row r="12408" ht="12.75"/>
    <row r="12409" ht="12.75"/>
    <row r="12410" ht="12.75"/>
    <row r="12411" ht="12.75"/>
    <row r="12412" ht="12.75"/>
    <row r="12413" ht="12.75"/>
    <row r="12414" ht="12.75"/>
    <row r="12415" ht="12.75"/>
    <row r="12416" ht="12.75"/>
    <row r="12417" ht="12.75"/>
    <row r="12418" ht="12.75"/>
    <row r="12419" ht="12.75"/>
    <row r="12420" ht="12.75"/>
    <row r="12421" ht="12.75"/>
    <row r="12422" ht="12.75"/>
    <row r="12423" ht="12.75"/>
    <row r="12424" ht="12.75"/>
    <row r="12425" ht="12.75"/>
    <row r="12426" ht="12.75"/>
    <row r="12427" ht="12.75"/>
    <row r="12428" ht="12.75"/>
    <row r="12429" ht="12.75"/>
    <row r="12430" ht="12.75"/>
    <row r="12431" ht="12.75"/>
    <row r="12432" ht="12.75"/>
    <row r="12433" ht="12.75"/>
    <row r="12434" ht="12.75"/>
    <row r="12435" ht="12.75"/>
    <row r="12436" ht="12.75"/>
    <row r="12437" ht="12.75"/>
    <row r="12438" ht="12.75"/>
    <row r="12439" ht="12.75"/>
    <row r="12440" ht="12.75"/>
    <row r="12441" ht="12.75"/>
    <row r="12442" ht="12.75"/>
    <row r="12443" ht="12.75"/>
    <row r="12444" ht="12.75"/>
    <row r="12445" ht="12.75"/>
    <row r="12446" ht="12.75"/>
    <row r="12447" ht="12.75"/>
    <row r="12448" ht="12.75"/>
    <row r="12449" ht="12.75"/>
    <row r="12450" ht="12.75"/>
    <row r="12451" ht="12.75"/>
    <row r="12452" ht="12.75"/>
    <row r="12453" ht="12.75"/>
    <row r="12454" ht="12.75"/>
    <row r="12455" ht="12.75"/>
    <row r="12456" ht="12.75"/>
    <row r="12457" ht="12.75"/>
    <row r="12458" ht="12.75"/>
    <row r="12459" ht="12.75"/>
    <row r="12460" ht="12.75"/>
    <row r="12461" ht="12.75"/>
    <row r="12462" ht="12.75"/>
    <row r="12463" ht="12.75"/>
    <row r="12464" ht="12.75"/>
    <row r="12465" ht="12.75"/>
    <row r="12466" ht="12.75"/>
    <row r="12467" ht="12.75"/>
    <row r="12468" ht="12.75"/>
    <row r="12469" ht="12.75"/>
    <row r="12470" ht="12.75"/>
    <row r="12471" ht="12.75"/>
    <row r="12472" ht="12.75"/>
    <row r="12473" ht="12.75"/>
    <row r="12474" ht="12.75"/>
    <row r="12475" ht="12.75"/>
    <row r="12476" ht="12.75"/>
    <row r="12477" ht="12.75"/>
    <row r="12478" ht="12.75"/>
    <row r="12479" ht="12.75"/>
    <row r="12480" ht="12.75"/>
    <row r="12481" ht="12.75"/>
    <row r="12482" ht="12.75"/>
    <row r="12483" ht="12.75"/>
    <row r="12484" ht="12.75"/>
    <row r="12485" ht="12.75"/>
    <row r="12486" ht="12.75"/>
    <row r="12487" ht="12.75"/>
    <row r="12488" ht="12.75"/>
    <row r="12489" ht="12.75"/>
    <row r="12490" ht="12.75"/>
    <row r="12491" ht="12.75"/>
    <row r="12492" ht="12.75"/>
    <row r="12493" ht="12.75"/>
    <row r="12494" ht="12.75"/>
    <row r="12495" ht="12.75"/>
    <row r="12496" ht="12.75"/>
    <row r="12497" ht="12.75"/>
    <row r="12498" ht="12.75"/>
    <row r="12499" ht="12.75"/>
    <row r="12500" ht="12.75"/>
    <row r="12501" ht="12.75"/>
    <row r="12502" ht="12.75"/>
    <row r="12503" ht="12.75"/>
    <row r="12504" ht="12.75"/>
    <row r="12505" ht="12.75"/>
    <row r="12506" ht="12.75"/>
    <row r="12507" ht="12.75"/>
    <row r="12508" ht="12.75"/>
    <row r="12509" ht="12.75"/>
    <row r="12510" ht="12.75"/>
    <row r="12511" ht="12.75"/>
    <row r="12512" ht="12.75"/>
    <row r="12513" ht="12.75"/>
    <row r="12514" ht="12.75"/>
    <row r="12515" ht="12.75"/>
    <row r="12516" ht="12.75"/>
    <row r="12517" ht="12.75"/>
    <row r="12518" ht="12.75"/>
    <row r="12519" ht="12.75"/>
    <row r="12520" ht="12.75"/>
    <row r="12521" ht="12.75"/>
    <row r="12522" ht="12.75"/>
    <row r="12523" ht="12.75"/>
    <row r="12524" ht="12.75"/>
    <row r="12525" ht="12.75"/>
    <row r="12526" ht="12.75"/>
    <row r="12527" ht="12.75"/>
    <row r="12528" ht="12.75"/>
    <row r="12529" ht="12.75"/>
    <row r="12530" ht="12.75"/>
    <row r="12531" ht="12.75"/>
    <row r="12532" ht="12.75"/>
    <row r="12533" ht="12.75"/>
    <row r="12534" ht="12.75"/>
    <row r="12535" ht="12.75"/>
    <row r="12536" ht="12.75"/>
    <row r="12537" ht="12.75"/>
    <row r="12538" ht="12.75"/>
    <row r="12539" ht="12.75"/>
    <row r="12540" ht="12.75"/>
    <row r="12541" ht="12.75"/>
    <row r="12542" ht="12.75"/>
    <row r="12543" ht="12.75"/>
    <row r="12544" ht="12.75"/>
    <row r="12545" ht="12.75"/>
    <row r="12546" ht="12.75"/>
    <row r="12547" ht="12.75"/>
    <row r="12548" ht="12.75"/>
    <row r="12549" ht="12.75"/>
    <row r="12550" ht="12.75"/>
    <row r="12551" ht="12.75"/>
    <row r="12552" ht="12.75"/>
    <row r="12553" ht="12.75"/>
    <row r="12554" ht="12.75"/>
    <row r="12555" ht="12.75"/>
    <row r="12556" ht="12.75"/>
    <row r="12557" ht="12.75"/>
    <row r="12558" ht="12.75"/>
    <row r="12559" ht="12.75"/>
    <row r="12560" ht="12.75"/>
    <row r="12561" ht="12.75"/>
    <row r="12562" ht="12.75"/>
    <row r="12563" ht="12.75"/>
    <row r="12564" ht="12.75"/>
    <row r="12565" ht="12.75"/>
    <row r="12566" ht="12.75"/>
    <row r="12567" ht="12.75"/>
    <row r="12568" ht="12.75"/>
    <row r="12569" ht="12.75"/>
    <row r="12570" ht="12.75"/>
    <row r="12571" ht="12.75"/>
    <row r="12572" ht="12.75"/>
    <row r="12573" ht="12.75"/>
    <row r="12574" ht="12.75"/>
    <row r="12575" ht="12.75"/>
    <row r="12576" ht="12.75"/>
    <row r="12577" ht="12.75"/>
    <row r="12578" ht="12.75"/>
    <row r="12579" ht="12.75"/>
    <row r="12580" ht="12.75"/>
    <row r="12581" ht="12.75"/>
    <row r="12582" ht="12.75"/>
    <row r="12583" ht="12.75"/>
    <row r="12584" ht="12.75"/>
    <row r="12585" ht="12.75"/>
    <row r="12586" ht="12.75"/>
    <row r="12587" ht="12.75"/>
    <row r="12588" ht="12.75"/>
    <row r="12589" ht="12.75"/>
    <row r="12590" ht="12.75"/>
    <row r="12591" ht="12.75"/>
    <row r="12592" ht="12.75"/>
    <row r="12593" ht="12.75"/>
    <row r="12594" ht="12.75"/>
    <row r="12595" ht="12.75"/>
    <row r="12596" ht="12.75"/>
    <row r="12597" ht="12.75"/>
    <row r="12598" ht="12.75"/>
    <row r="12599" ht="12.75"/>
    <row r="12600" ht="12.75"/>
    <row r="12601" ht="12.75"/>
    <row r="12602" ht="12.75"/>
    <row r="12603" ht="12.75"/>
    <row r="12604" ht="12.75"/>
    <row r="12605" ht="12.75"/>
    <row r="12606" ht="12.75"/>
    <row r="12607" ht="12.75"/>
    <row r="12608" ht="12.75"/>
    <row r="12609" ht="12.75"/>
    <row r="12610" ht="12.75"/>
    <row r="12611" ht="12.75"/>
    <row r="12612" ht="12.75"/>
    <row r="12613" ht="12.75"/>
    <row r="12614" ht="12.75"/>
    <row r="12615" ht="12.75"/>
    <row r="12616" ht="12.75"/>
    <row r="12617" ht="12.75"/>
    <row r="12618" ht="12.75"/>
    <row r="12619" ht="12.75"/>
    <row r="12620" ht="12.75"/>
    <row r="12621" ht="12.75"/>
    <row r="12622" ht="12.75"/>
    <row r="12623" ht="12.75"/>
    <row r="12624" ht="12.75"/>
    <row r="12625" ht="12.75"/>
    <row r="12626" ht="12.75"/>
    <row r="12627" ht="12.75"/>
    <row r="12628" ht="12.75"/>
    <row r="12629" ht="12.75"/>
    <row r="12630" ht="12.75"/>
    <row r="12631" ht="12.75"/>
    <row r="12632" ht="12.75"/>
    <row r="12633" ht="12.75"/>
    <row r="12634" ht="12.75"/>
    <row r="12635" ht="12.75"/>
    <row r="12636" ht="12.75"/>
    <row r="12637" ht="12.75"/>
    <row r="12638" ht="12.75"/>
    <row r="12639" ht="12.75"/>
    <row r="12640" ht="12.75"/>
    <row r="12641" ht="12.75"/>
    <row r="12642" ht="12.75"/>
    <row r="12643" ht="12.75"/>
    <row r="12644" ht="12.75"/>
    <row r="12645" ht="12.75"/>
    <row r="12646" ht="12.75"/>
    <row r="12647" ht="12.75"/>
    <row r="12648" ht="12.75"/>
    <row r="12649" ht="12.75"/>
    <row r="12650" ht="12.75"/>
    <row r="12651" ht="12.75"/>
    <row r="12652" ht="12.75"/>
    <row r="12653" ht="12.75"/>
    <row r="12654" ht="12.75"/>
    <row r="12655" ht="12.75"/>
    <row r="12656" ht="12.75"/>
    <row r="12657" ht="12.75"/>
    <row r="12658" ht="12.75"/>
    <row r="12659" ht="12.75"/>
    <row r="12660" ht="12.75"/>
    <row r="12661" ht="12.75"/>
    <row r="12662" ht="12.75"/>
    <row r="12663" ht="12.75"/>
    <row r="12664" ht="12.75"/>
    <row r="12665" ht="12.75"/>
    <row r="12666" ht="12.75"/>
    <row r="12667" ht="12.75"/>
    <row r="12668" ht="12.75"/>
    <row r="12669" ht="12.75"/>
    <row r="12670" ht="12.75"/>
    <row r="12671" ht="12.75"/>
    <row r="12672" ht="12.75"/>
    <row r="12673" ht="12.75"/>
    <row r="12674" ht="12.75"/>
    <row r="12675" ht="12.75"/>
    <row r="12676" ht="12.75"/>
    <row r="12677" ht="12.75"/>
    <row r="12678" ht="12.75"/>
    <row r="12679" ht="12.75"/>
    <row r="12680" ht="12.75"/>
    <row r="12681" ht="12.75"/>
    <row r="12682" ht="12.75"/>
    <row r="12683" ht="12.75"/>
    <row r="12684" ht="12.75"/>
    <row r="12685" ht="12.75"/>
    <row r="12686" ht="12.75"/>
    <row r="12687" ht="12.75"/>
    <row r="12688" ht="12.75"/>
    <row r="12689" ht="12.75"/>
    <row r="12690" ht="12.75"/>
    <row r="12691" ht="12.75"/>
    <row r="12692" ht="12.75"/>
    <row r="12693" ht="12.75"/>
    <row r="12694" ht="12.75"/>
    <row r="12695" ht="12.75"/>
    <row r="12696" ht="12.75"/>
    <row r="12697" ht="12.75"/>
    <row r="12698" ht="12.75"/>
    <row r="12699" ht="12.75"/>
    <row r="12700" ht="12.75"/>
    <row r="12701" ht="12.75"/>
    <row r="12702" ht="12.75"/>
    <row r="12703" ht="12.75"/>
    <row r="12704" ht="12.75"/>
    <row r="12705" ht="12.75"/>
    <row r="12706" ht="12.75"/>
    <row r="12707" ht="12.75"/>
    <row r="12708" ht="12.75"/>
    <row r="12709" ht="12.75"/>
    <row r="12710" ht="12.75"/>
    <row r="12711" ht="12.75"/>
    <row r="12712" ht="12.75"/>
    <row r="12713" ht="12.75"/>
    <row r="12714" ht="12.75"/>
    <row r="12715" ht="12.75"/>
    <row r="12716" ht="12.75"/>
    <row r="12717" ht="12.75"/>
    <row r="12718" ht="12.75"/>
    <row r="12719" ht="12.75"/>
    <row r="12720" ht="12.75"/>
    <row r="12721" ht="12.75"/>
    <row r="12722" ht="12.75"/>
    <row r="12723" ht="12.75"/>
    <row r="12724" ht="12.75"/>
    <row r="12725" ht="12.75"/>
    <row r="12726" ht="12.75"/>
    <row r="12727" ht="12.75"/>
    <row r="12728" ht="12.75"/>
    <row r="12729" ht="12.75"/>
    <row r="12730" ht="12.75"/>
    <row r="12731" ht="12.75"/>
    <row r="12732" ht="12.75"/>
    <row r="12733" ht="12.75"/>
    <row r="12734" ht="12.75"/>
    <row r="12735" ht="12.75"/>
    <row r="12736" ht="12.75"/>
    <row r="12737" ht="12.75"/>
    <row r="12738" ht="12.75"/>
    <row r="12739" ht="12.75"/>
    <row r="12740" ht="12.75"/>
    <row r="12741" ht="12.75"/>
    <row r="12742" ht="12.75"/>
    <row r="12743" ht="12.75"/>
    <row r="12744" ht="12.75"/>
    <row r="12745" ht="12.75"/>
    <row r="12746" ht="12.75"/>
    <row r="12747" ht="12.75"/>
    <row r="12748" ht="12.75"/>
    <row r="12749" ht="12.75"/>
    <row r="12750" ht="12.75"/>
    <row r="12751" ht="12.75"/>
    <row r="12752" ht="12.75"/>
    <row r="12753" ht="12.75"/>
    <row r="12754" ht="12.75"/>
    <row r="12755" ht="12.75"/>
    <row r="12756" ht="12.75"/>
    <row r="12757" ht="12.75"/>
    <row r="12758" ht="12.75"/>
    <row r="12759" ht="12.75"/>
    <row r="12760" ht="12.75"/>
    <row r="12761" ht="12.75"/>
    <row r="12762" ht="12.75"/>
    <row r="12763" ht="12.75"/>
    <row r="12764" ht="12.75"/>
    <row r="12765" ht="12.75"/>
    <row r="12766" ht="12.75"/>
    <row r="12767" ht="12.75"/>
    <row r="12768" ht="12.75"/>
    <row r="12769" ht="12.75"/>
    <row r="12770" ht="12.75"/>
    <row r="12771" ht="12.75"/>
    <row r="12772" ht="12.75"/>
    <row r="12773" ht="12.75"/>
    <row r="12774" ht="12.75"/>
    <row r="12775" ht="12.75"/>
    <row r="12776" ht="12.75"/>
    <row r="12777" ht="12.75"/>
    <row r="12778" ht="12.75"/>
    <row r="12779" ht="12.75"/>
    <row r="12780" ht="12.75"/>
    <row r="12781" ht="12.75"/>
    <row r="12782" ht="12.75"/>
    <row r="12783" ht="12.75"/>
    <row r="12784" ht="12.75"/>
    <row r="12785" ht="12.75"/>
    <row r="12786" ht="12.75"/>
    <row r="12787" ht="12.75"/>
    <row r="12788" ht="12.75"/>
    <row r="12789" ht="12.75"/>
    <row r="12790" ht="12.75"/>
    <row r="12791" ht="12.75"/>
    <row r="12792" ht="12.75"/>
    <row r="12793" ht="12.75"/>
    <row r="12794" ht="12.75"/>
    <row r="12795" ht="12.75"/>
    <row r="12796" ht="12.75"/>
    <row r="12797" ht="12.75"/>
    <row r="12798" ht="12.75"/>
    <row r="12799" ht="12.75"/>
    <row r="12800" ht="12.75"/>
    <row r="12801" ht="12.75"/>
    <row r="12802" ht="12.75"/>
    <row r="12803" ht="12.75"/>
    <row r="12804" ht="12.75"/>
    <row r="12805" ht="12.75"/>
    <row r="12806" ht="12.75"/>
    <row r="12807" ht="12.75"/>
    <row r="12808" ht="12.75"/>
    <row r="12809" ht="12.75"/>
    <row r="12810" ht="12.75"/>
    <row r="12811" ht="12.75"/>
    <row r="12812" ht="12.75"/>
    <row r="12813" ht="12.75"/>
    <row r="12814" ht="12.75"/>
    <row r="12815" ht="12.75"/>
    <row r="12816" ht="12.75"/>
    <row r="12817" ht="12.75"/>
    <row r="12818" ht="12.75"/>
    <row r="12819" ht="12.75"/>
    <row r="12820" ht="12.75"/>
    <row r="12821" ht="12.75"/>
    <row r="12822" ht="12.75"/>
    <row r="12823" ht="12.75"/>
    <row r="12824" ht="12.75"/>
    <row r="12825" ht="12.75"/>
    <row r="12826" ht="12.75"/>
    <row r="12827" ht="12.75"/>
    <row r="12828" ht="12.75"/>
    <row r="12829" ht="12.75"/>
    <row r="12830" ht="12.75"/>
    <row r="12831" ht="12.75"/>
    <row r="12832" ht="12.75"/>
    <row r="12833" ht="12.75"/>
    <row r="12834" ht="12.75"/>
    <row r="12835" ht="12.75"/>
    <row r="12836" ht="12.75"/>
    <row r="12837" ht="12.75"/>
    <row r="12838" ht="12.75"/>
    <row r="12839" ht="12.75"/>
    <row r="12840" ht="12.75"/>
    <row r="12841" ht="12.75"/>
    <row r="12842" ht="12.75"/>
    <row r="12843" ht="12.75"/>
    <row r="12844" ht="12.75"/>
    <row r="12845" ht="12.75"/>
    <row r="12846" ht="12.75"/>
    <row r="12847" ht="12.75"/>
    <row r="12848" ht="12.75"/>
    <row r="12849" ht="12.75"/>
    <row r="12850" ht="12.75"/>
    <row r="12851" ht="12.75"/>
    <row r="12852" ht="12.75"/>
    <row r="12853" ht="12.75"/>
    <row r="12854" ht="12.75"/>
    <row r="12855" ht="12.75"/>
    <row r="12856" ht="12.75"/>
    <row r="12857" ht="12.75"/>
    <row r="12858" ht="12.75"/>
    <row r="12859" ht="12.75"/>
    <row r="12860" ht="12.75"/>
    <row r="12861" ht="12.75"/>
    <row r="12862" ht="12.75"/>
    <row r="12863" ht="12.75"/>
    <row r="12864" ht="12.75"/>
    <row r="12865" ht="12.75"/>
    <row r="12866" ht="12.75"/>
    <row r="12867" ht="12.75"/>
    <row r="12868" ht="12.75"/>
    <row r="12869" ht="12.75"/>
    <row r="12870" ht="12.75"/>
    <row r="12871" ht="12.75"/>
    <row r="12872" ht="12.75"/>
    <row r="12873" ht="12.75"/>
    <row r="12874" ht="12.75"/>
    <row r="12875" ht="12.75"/>
    <row r="12876" ht="12.75"/>
    <row r="12877" ht="12.75"/>
    <row r="12878" ht="12.75"/>
    <row r="12879" ht="12.75"/>
    <row r="12880" ht="12.75"/>
    <row r="12881" ht="12.75"/>
    <row r="12882" ht="12.75"/>
    <row r="12883" ht="12.75"/>
    <row r="12884" ht="12.75"/>
    <row r="12885" ht="12.75"/>
    <row r="12886" ht="12.75"/>
    <row r="12887" ht="12.75"/>
    <row r="12888" ht="12.75"/>
    <row r="12889" ht="12.75"/>
    <row r="12890" ht="12.75"/>
    <row r="12891" ht="12.75"/>
    <row r="12892" ht="12.75"/>
    <row r="12893" ht="12.75"/>
    <row r="12894" ht="12.75"/>
    <row r="12895" ht="12.75"/>
    <row r="12896" ht="12.75"/>
    <row r="12897" ht="12.75"/>
    <row r="12898" ht="12.75"/>
    <row r="12899" ht="12.75"/>
    <row r="12900" ht="12.75"/>
    <row r="12901" ht="12.75"/>
    <row r="12902" ht="12.75"/>
    <row r="12903" ht="12.75"/>
    <row r="12904" ht="12.75"/>
    <row r="12905" ht="12.75"/>
    <row r="12906" ht="12.75"/>
    <row r="12907" ht="12.75"/>
    <row r="12908" ht="12.75"/>
    <row r="12909" ht="12.75"/>
    <row r="12910" ht="12.75"/>
    <row r="12911" ht="12.75"/>
    <row r="12912" ht="12.75"/>
    <row r="12913" ht="12.75"/>
    <row r="12914" ht="12.75"/>
    <row r="12915" ht="12.75"/>
    <row r="12916" ht="12.75"/>
    <row r="12917" ht="12.75"/>
    <row r="12918" ht="12.75"/>
    <row r="12919" ht="12.75"/>
    <row r="12920" ht="12.75"/>
    <row r="12921" ht="12.75"/>
    <row r="12922" ht="12.75"/>
    <row r="12923" ht="12.75"/>
    <row r="12924" ht="12.75"/>
    <row r="12925" ht="12.75"/>
    <row r="12926" ht="12.75"/>
    <row r="12927" ht="12.75"/>
    <row r="12928" ht="12.75"/>
    <row r="12929" ht="12.75"/>
    <row r="12930" ht="12.75"/>
    <row r="12931" ht="12.75"/>
    <row r="12932" ht="12.75"/>
    <row r="12933" ht="12.75"/>
    <row r="12934" ht="12.75"/>
    <row r="12935" ht="12.75"/>
    <row r="12936" ht="12.75"/>
    <row r="12937" ht="12.75"/>
    <row r="12938" ht="12.75"/>
    <row r="12939" ht="12.75"/>
    <row r="12940" ht="12.75"/>
    <row r="12941" ht="12.75"/>
    <row r="12942" ht="12.75"/>
    <row r="12943" ht="12.75"/>
    <row r="12944" ht="12.75"/>
    <row r="12945" ht="12.75"/>
    <row r="12946" ht="12.75"/>
    <row r="12947" ht="12.75"/>
    <row r="12948" ht="12.75"/>
    <row r="12949" ht="12.75"/>
    <row r="12950" ht="12.75"/>
    <row r="12951" ht="12.75"/>
    <row r="12952" ht="12.75"/>
    <row r="12953" ht="12.75"/>
    <row r="12954" ht="12.75"/>
    <row r="12955" ht="12.75"/>
    <row r="12956" ht="12.75"/>
    <row r="12957" ht="12.75"/>
    <row r="12958" ht="12.75"/>
    <row r="12959" ht="12.75"/>
    <row r="12960" ht="12.75"/>
    <row r="12961" ht="12.75"/>
    <row r="12962" ht="12.75"/>
    <row r="12963" ht="12.75"/>
    <row r="12964" ht="12.75"/>
    <row r="12965" ht="12.75"/>
    <row r="12966" ht="12.75"/>
    <row r="12967" ht="12.75"/>
    <row r="12968" ht="12.75"/>
    <row r="12969" ht="12.75"/>
    <row r="12970" ht="12.75"/>
    <row r="12971" ht="12.75"/>
    <row r="12972" ht="12.75"/>
    <row r="12973" ht="12.75"/>
    <row r="12974" ht="12.75"/>
    <row r="12975" ht="12.75"/>
    <row r="12976" ht="12.75"/>
    <row r="12977" ht="12.75"/>
    <row r="12978" ht="12.75"/>
    <row r="12979" ht="12.75"/>
    <row r="12980" ht="12.75"/>
    <row r="12981" ht="12.75"/>
    <row r="12982" ht="12.75"/>
    <row r="12983" ht="12.75"/>
    <row r="12984" ht="12.75"/>
    <row r="12985" ht="12.75"/>
    <row r="12986" ht="12.75"/>
    <row r="12987" ht="12.75"/>
    <row r="12988" ht="12.75"/>
    <row r="12989" ht="12.75"/>
    <row r="12990" ht="12.75"/>
    <row r="12991" ht="12.75"/>
    <row r="12992" ht="12.75"/>
    <row r="12993" ht="12.75"/>
    <row r="12994" ht="12.75"/>
    <row r="12995" ht="12.75"/>
    <row r="12996" ht="12.75"/>
    <row r="12997" ht="12.75"/>
    <row r="12998" ht="12.75"/>
    <row r="12999" ht="12.75"/>
    <row r="13000" ht="12.75"/>
    <row r="13001" ht="12.75"/>
    <row r="13002" ht="12.75"/>
    <row r="13003" ht="12.75"/>
    <row r="13004" ht="12.75"/>
    <row r="13005" ht="12.75"/>
    <row r="13006" ht="12.75"/>
    <row r="13007" ht="12.75"/>
    <row r="13008" ht="12.75"/>
    <row r="13009" ht="12.75"/>
    <row r="13010" ht="12.75"/>
    <row r="13011" ht="12.75"/>
    <row r="13012" ht="12.75"/>
    <row r="13013" ht="12.75"/>
    <row r="13014" ht="12.75"/>
    <row r="13015" ht="12.75"/>
    <row r="13016" ht="12.75"/>
    <row r="13017" ht="12.75"/>
    <row r="13018" ht="12.75"/>
    <row r="13019" ht="12.75"/>
    <row r="13020" ht="12.75"/>
    <row r="13021" ht="12.75"/>
    <row r="13022" ht="12.75"/>
    <row r="13023" ht="12.75"/>
    <row r="13024" ht="12.75"/>
    <row r="13025" ht="12.75"/>
    <row r="13026" ht="12.75"/>
    <row r="13027" ht="12.75"/>
    <row r="13028" ht="12.75"/>
    <row r="13029" ht="12.75"/>
    <row r="13030" ht="12.75"/>
    <row r="13031" ht="12.75"/>
    <row r="13032" ht="12.75"/>
    <row r="13033" ht="12.75"/>
    <row r="13034" ht="12.75"/>
    <row r="13035" ht="12.75"/>
    <row r="13036" ht="12.75"/>
    <row r="13037" ht="12.75"/>
    <row r="13038" ht="12.75"/>
    <row r="13039" ht="12.75"/>
    <row r="13040" ht="12.75"/>
    <row r="13041" ht="12.75"/>
    <row r="13042" ht="12.75"/>
    <row r="13043" ht="12.75"/>
    <row r="13044" ht="12.75"/>
    <row r="13045" ht="12.75"/>
    <row r="13046" ht="12.75"/>
    <row r="13047" ht="12.75"/>
    <row r="13048" ht="12.75"/>
    <row r="13049" ht="12.75"/>
    <row r="13050" ht="12.75"/>
    <row r="13051" ht="12.75"/>
    <row r="13052" ht="12.75"/>
    <row r="13053" ht="12.75"/>
    <row r="13054" ht="12.75"/>
    <row r="13055" ht="12.75"/>
    <row r="13056" ht="12.75"/>
    <row r="13057" ht="12.75"/>
    <row r="13058" ht="12.75"/>
    <row r="13059" ht="12.75"/>
    <row r="13060" ht="12.75"/>
    <row r="13061" ht="12.75"/>
    <row r="13062" ht="12.75"/>
    <row r="13063" ht="12.75"/>
    <row r="13064" ht="12.75"/>
    <row r="13065" ht="12.75"/>
    <row r="13066" ht="12.75"/>
    <row r="13067" ht="12.75"/>
    <row r="13068" ht="12.75"/>
    <row r="13069" ht="12.75"/>
    <row r="13070" ht="12.75"/>
    <row r="13071" ht="12.75"/>
    <row r="13072" ht="12.75"/>
    <row r="13073" ht="12.75"/>
    <row r="13074" ht="12.75"/>
    <row r="13075" ht="12.75"/>
    <row r="13076" ht="12.75"/>
    <row r="13077" ht="12.75"/>
    <row r="13078" ht="12.75"/>
    <row r="13079" ht="12.75"/>
    <row r="13080" ht="12.75"/>
    <row r="13081" ht="12.75"/>
    <row r="13082" ht="12.75"/>
    <row r="13083" ht="12.75"/>
    <row r="13084" ht="12.75"/>
    <row r="13085" ht="12.75"/>
    <row r="13086" ht="12.75"/>
    <row r="13087" ht="12.75"/>
    <row r="13088" ht="12.75"/>
    <row r="13089" ht="12.75"/>
    <row r="13090" ht="12.75"/>
    <row r="13091" ht="12.75"/>
    <row r="13092" ht="12.75"/>
    <row r="13093" ht="12.75"/>
    <row r="13094" ht="12.75"/>
    <row r="13095" ht="12.75"/>
    <row r="13096" ht="12.75"/>
    <row r="13097" ht="12.75"/>
    <row r="13098" ht="12.75"/>
    <row r="13099" ht="12.75"/>
    <row r="13100" ht="12.75"/>
    <row r="13101" ht="12.75"/>
    <row r="13102" ht="12.75"/>
    <row r="13103" ht="12.75"/>
    <row r="13104" ht="12.75"/>
    <row r="13105" ht="12.75"/>
    <row r="13106" ht="12.75"/>
    <row r="13107" ht="12.75"/>
    <row r="13108" ht="12.75"/>
    <row r="13109" ht="12.75"/>
    <row r="13110" ht="12.75"/>
    <row r="13111" ht="12.75"/>
    <row r="13112" ht="12.75"/>
    <row r="13113" ht="12.75"/>
    <row r="13114" ht="12.75"/>
    <row r="13115" ht="12.75"/>
    <row r="13116" ht="12.75"/>
    <row r="13117" ht="12.75"/>
    <row r="13118" ht="12.75"/>
    <row r="13119" ht="12.75"/>
    <row r="13120" ht="12.75"/>
    <row r="13121" ht="12.75"/>
    <row r="13122" ht="12.75"/>
    <row r="13123" ht="12.75"/>
    <row r="13124" ht="12.75"/>
    <row r="13125" ht="12.75"/>
    <row r="13126" ht="12.75"/>
    <row r="13127" ht="12.75"/>
    <row r="13128" ht="12.75"/>
    <row r="13129" ht="12.75"/>
    <row r="13130" ht="12.75"/>
    <row r="13131" ht="12.75"/>
    <row r="13132" ht="12.75"/>
    <row r="13133" ht="12.75"/>
    <row r="13134" ht="12.75"/>
    <row r="13135" ht="12.75"/>
    <row r="13136" ht="12.75"/>
    <row r="13137" ht="12.75"/>
    <row r="13138" ht="12.75"/>
    <row r="13139" ht="12.75"/>
    <row r="13140" ht="12.75"/>
    <row r="13141" ht="12.75"/>
    <row r="13142" ht="12.75"/>
    <row r="13143" ht="12.75"/>
    <row r="13144" ht="12.75"/>
    <row r="13145" ht="12.75"/>
    <row r="13146" ht="12.75"/>
    <row r="13147" ht="12.75"/>
    <row r="13148" ht="12.75"/>
    <row r="13149" ht="12.75"/>
    <row r="13150" ht="12.75"/>
    <row r="13151" ht="12.75"/>
    <row r="13152" ht="12.75"/>
    <row r="13153" ht="12.75"/>
    <row r="13154" ht="12.75"/>
    <row r="13155" ht="12.75"/>
    <row r="13156" ht="12.75"/>
    <row r="13157" ht="12.75"/>
    <row r="13158" ht="12.75"/>
    <row r="13159" ht="12.75"/>
    <row r="13160" ht="12.75"/>
    <row r="13161" ht="12.75"/>
    <row r="13162" ht="12.75"/>
    <row r="13163" ht="12.75"/>
    <row r="13164" ht="12.75"/>
    <row r="13165" ht="12.75"/>
    <row r="13166" ht="12.75"/>
    <row r="13167" ht="12.75"/>
    <row r="13168" ht="12.75"/>
    <row r="13169" ht="12.75"/>
    <row r="13170" ht="12.75"/>
    <row r="13171" ht="12.75"/>
    <row r="13172" ht="12.75"/>
    <row r="13173" ht="12.75"/>
    <row r="13174" ht="12.75"/>
    <row r="13175" ht="12.75"/>
    <row r="13176" ht="12.75"/>
    <row r="13177" ht="12.75"/>
    <row r="13178" ht="12.75"/>
    <row r="13179" ht="12.75"/>
    <row r="13180" ht="12.75"/>
    <row r="13181" ht="12.75"/>
    <row r="13182" ht="12.75"/>
    <row r="13183" ht="12.75"/>
    <row r="13184" ht="12.75"/>
    <row r="13185" ht="12.75"/>
    <row r="13186" ht="12.75"/>
    <row r="13187" ht="12.75"/>
    <row r="13188" ht="12.75"/>
    <row r="13189" ht="12.75"/>
    <row r="13190" ht="12.75"/>
    <row r="13191" ht="12.75"/>
    <row r="13192" ht="12.75"/>
    <row r="13193" ht="12.75"/>
    <row r="13194" ht="12.75"/>
    <row r="13195" ht="12.75"/>
    <row r="13196" ht="12.75"/>
    <row r="13197" ht="12.75"/>
    <row r="13198" ht="12.75"/>
    <row r="13199" ht="12.75"/>
    <row r="13200" ht="12.75"/>
    <row r="13201" ht="12.75"/>
    <row r="13202" ht="12.75"/>
    <row r="13203" ht="12.75"/>
    <row r="13204" ht="12.75"/>
    <row r="13205" ht="12.75"/>
    <row r="13206" ht="12.75"/>
    <row r="13207" ht="12.75"/>
    <row r="13208" ht="12.75"/>
    <row r="13209" ht="12.75"/>
    <row r="13210" ht="12.75"/>
    <row r="13211" ht="12.75"/>
    <row r="13212" ht="12.75"/>
    <row r="13213" ht="12.75"/>
    <row r="13214" ht="12.75"/>
    <row r="13215" ht="12.75"/>
    <row r="13216" ht="12.75"/>
    <row r="13217" ht="12.75"/>
    <row r="13218" ht="12.75"/>
    <row r="13219" ht="12.75"/>
    <row r="13220" ht="12.75"/>
    <row r="13221" ht="12.75"/>
    <row r="13222" ht="12.75"/>
    <row r="13223" ht="12.75"/>
    <row r="13224" ht="12.75"/>
    <row r="13225" ht="12.75"/>
    <row r="13226" ht="12.75"/>
    <row r="13227" ht="12.75"/>
    <row r="13228" ht="12.75"/>
    <row r="13229" ht="12.75"/>
    <row r="13230" ht="12.75"/>
    <row r="13231" ht="12.75"/>
    <row r="13232" ht="12.75"/>
    <row r="13233" ht="12.75"/>
    <row r="13234" ht="12.75"/>
    <row r="13235" ht="12.75"/>
    <row r="13236" ht="12.75"/>
    <row r="13237" ht="12.75"/>
    <row r="13238" ht="12.75"/>
    <row r="13239" ht="12.75"/>
    <row r="13240" ht="12.75"/>
    <row r="13241" ht="12.75"/>
    <row r="13242" ht="12.75"/>
    <row r="13243" ht="12.75"/>
    <row r="13244" ht="12.75"/>
    <row r="13245" ht="12.75"/>
    <row r="13246" ht="12.75"/>
    <row r="13247" ht="12.75"/>
    <row r="13248" ht="12.75"/>
    <row r="13249" ht="12.75"/>
    <row r="13250" ht="12.75"/>
    <row r="13251" ht="12.75"/>
    <row r="13252" ht="12.75"/>
    <row r="13253" ht="12.75"/>
    <row r="13254" ht="12.75"/>
    <row r="13255" ht="12.75"/>
    <row r="13256" ht="12.75"/>
    <row r="13257" ht="12.75"/>
    <row r="13258" ht="12.75"/>
    <row r="13259" ht="12.75"/>
    <row r="13260" ht="12.75"/>
    <row r="13261" ht="12.75"/>
    <row r="13262" ht="12.75"/>
    <row r="13263" ht="12.75"/>
    <row r="13264" ht="12.75"/>
    <row r="13265" ht="12.75"/>
    <row r="13266" ht="12.75"/>
    <row r="13267" ht="12.75"/>
    <row r="13268" ht="12.75"/>
    <row r="13269" ht="12.75"/>
    <row r="13270" ht="12.75"/>
    <row r="13271" ht="12.75"/>
    <row r="13272" ht="12.75"/>
    <row r="13273" ht="12.75"/>
    <row r="13274" ht="12.75"/>
    <row r="13275" ht="12.75"/>
    <row r="13276" ht="12.75"/>
    <row r="13277" ht="12.75"/>
    <row r="13278" ht="12.75"/>
    <row r="13279" ht="12.75"/>
    <row r="13280" ht="12.75"/>
    <row r="13281" ht="12.75"/>
    <row r="13282" ht="12.75"/>
    <row r="13283" ht="12.75"/>
    <row r="13284" ht="12.75"/>
    <row r="13285" ht="12.75"/>
    <row r="13286" ht="12.75"/>
    <row r="13287" ht="12.75"/>
    <row r="13288" ht="12.75"/>
    <row r="13289" ht="12.75"/>
    <row r="13290" ht="12.75"/>
    <row r="13291" ht="12.75"/>
    <row r="13292" ht="12.75"/>
    <row r="13293" ht="12.75"/>
    <row r="13294" ht="12.75"/>
    <row r="13295" ht="12.75"/>
    <row r="13296" ht="12.75"/>
    <row r="13297" ht="12.75"/>
    <row r="13298" ht="12.75"/>
    <row r="13299" ht="12.75"/>
    <row r="13300" ht="12.75"/>
    <row r="13301" ht="12.75"/>
    <row r="13302" ht="12.75"/>
    <row r="13303" ht="12.75"/>
    <row r="13304" ht="12.75"/>
    <row r="13305" ht="12.75"/>
    <row r="13306" ht="12.75"/>
    <row r="13307" ht="12.75"/>
    <row r="13308" ht="12.75"/>
    <row r="13309" ht="12.75"/>
    <row r="13310" ht="12.75"/>
    <row r="13311" ht="12.75"/>
    <row r="13312" ht="12.75"/>
    <row r="13313" ht="12.75"/>
    <row r="13314" ht="12.75"/>
    <row r="13315" ht="12.75"/>
    <row r="13316" ht="12.75"/>
    <row r="13317" ht="12.75"/>
    <row r="13318" ht="12.75"/>
    <row r="13319" ht="12.75"/>
    <row r="13320" ht="12.75"/>
    <row r="13321" ht="12.75"/>
    <row r="13322" ht="12.75"/>
    <row r="13323" ht="12.75"/>
    <row r="13324" ht="12.75"/>
    <row r="13325" ht="12.75"/>
    <row r="13326" ht="12.75"/>
    <row r="13327" ht="12.75"/>
    <row r="13328" ht="12.75"/>
    <row r="13329" ht="12.75"/>
    <row r="13330" ht="12.75"/>
    <row r="13331" ht="12.75"/>
    <row r="13332" ht="12.75"/>
    <row r="13333" ht="12.75"/>
    <row r="13334" ht="12.75"/>
    <row r="13335" ht="12.75"/>
    <row r="13336" ht="12.75"/>
    <row r="13337" ht="12.75"/>
    <row r="13338" ht="12.75"/>
    <row r="13339" ht="12.75"/>
    <row r="13340" ht="12.75"/>
    <row r="13341" ht="12.75"/>
    <row r="13342" ht="12.75"/>
    <row r="13343" ht="12.75"/>
    <row r="13344" ht="12.75"/>
    <row r="13345" ht="12.75"/>
    <row r="13346" ht="12.75"/>
    <row r="13347" ht="12.75"/>
    <row r="13348" ht="12.75"/>
    <row r="13349" ht="12.75"/>
    <row r="13350" ht="12.75"/>
    <row r="13351" ht="12.75"/>
    <row r="13352" ht="12.75"/>
    <row r="13353" ht="12.75"/>
    <row r="13354" ht="12.75"/>
    <row r="13355" ht="12.75"/>
    <row r="13356" ht="12.75"/>
    <row r="13357" ht="12.75"/>
    <row r="13358" ht="12.75"/>
    <row r="13359" ht="12.75"/>
    <row r="13360" ht="12.75"/>
    <row r="13361" ht="12.75"/>
    <row r="13362" ht="12.75"/>
    <row r="13363" ht="12.75"/>
    <row r="13364" ht="12.75"/>
    <row r="13365" ht="12.75"/>
    <row r="13366" ht="12.75"/>
    <row r="13367" ht="12.75"/>
    <row r="13368" ht="12.75"/>
    <row r="13369" ht="12.75"/>
    <row r="13370" ht="12.75"/>
    <row r="13371" ht="12.75"/>
    <row r="13372" ht="12.75"/>
    <row r="13373" ht="12.75"/>
    <row r="13374" ht="12.75"/>
    <row r="13375" ht="12.75"/>
    <row r="13376" ht="12.75"/>
    <row r="13377" ht="12.75"/>
    <row r="13378" ht="12.75"/>
    <row r="13379" ht="12.75"/>
    <row r="13380" ht="12.75"/>
    <row r="13381" ht="12.75"/>
    <row r="13382" ht="12.75"/>
    <row r="13383" ht="12.75"/>
    <row r="13384" ht="12.75"/>
    <row r="13385" ht="12.75"/>
    <row r="13386" ht="12.75"/>
    <row r="13387" ht="12.75"/>
    <row r="13388" ht="12.75"/>
    <row r="13389" ht="12.75"/>
    <row r="13390" ht="12.75"/>
    <row r="13391" ht="12.75"/>
    <row r="13392" ht="12.75"/>
    <row r="13393" ht="12.75"/>
    <row r="13394" ht="12.75"/>
    <row r="13395" ht="12.75"/>
    <row r="13396" ht="12.75"/>
    <row r="13397" ht="12.75"/>
    <row r="13398" ht="12.75"/>
    <row r="13399" ht="12.75"/>
    <row r="13400" ht="12.75"/>
    <row r="13401" ht="12.75"/>
    <row r="13402" ht="12.75"/>
    <row r="13403" ht="12.75"/>
    <row r="13404" ht="12.75"/>
    <row r="13405" ht="12.75"/>
    <row r="13406" ht="12.75"/>
    <row r="13407" ht="12.75"/>
    <row r="13408" ht="12.75"/>
    <row r="13409" ht="12.75"/>
    <row r="13410" ht="12.75"/>
    <row r="13411" ht="12.75"/>
    <row r="13412" ht="12.75"/>
    <row r="13413" ht="12.75"/>
    <row r="13414" ht="12.75"/>
    <row r="13415" ht="12.75"/>
    <row r="13416" ht="12.75"/>
    <row r="13417" ht="12.75"/>
    <row r="13418" ht="12.75"/>
    <row r="13419" ht="12.75"/>
    <row r="13420" ht="12.75"/>
    <row r="13421" ht="12.75"/>
    <row r="13422" ht="12.75"/>
    <row r="13423" ht="12.75"/>
    <row r="13424" ht="12.75"/>
    <row r="13425" ht="12.75"/>
    <row r="13426" ht="12.75"/>
    <row r="13427" ht="12.75"/>
    <row r="13428" ht="12.75"/>
    <row r="13429" ht="12.75"/>
    <row r="13430" ht="12.75"/>
    <row r="13431" ht="12.75"/>
    <row r="13432" ht="12.75"/>
    <row r="13433" ht="12.75"/>
    <row r="13434" ht="12.75"/>
    <row r="13435" ht="12.75"/>
    <row r="13436" ht="12.75"/>
    <row r="13437" ht="12.75"/>
    <row r="13438" ht="12.75"/>
    <row r="13439" ht="12.75"/>
    <row r="13440" ht="12.75"/>
    <row r="13441" ht="12.75"/>
    <row r="13442" ht="12.75"/>
    <row r="13443" ht="12.75"/>
    <row r="13444" ht="12.75"/>
    <row r="13445" ht="12.75"/>
    <row r="13446" ht="12.75"/>
    <row r="13447" ht="12.75"/>
    <row r="13448" ht="12.75"/>
    <row r="13449" ht="12.75"/>
    <row r="13450" ht="12.75"/>
    <row r="13451" ht="12.75"/>
    <row r="13452" ht="12.75"/>
    <row r="13453" ht="12.75"/>
    <row r="13454" ht="12.75"/>
    <row r="13455" ht="12.75"/>
    <row r="13456" ht="12.75"/>
    <row r="13457" ht="12.75"/>
    <row r="13458" ht="12.75"/>
    <row r="13459" ht="12.75"/>
    <row r="13460" ht="12.75"/>
    <row r="13461" ht="12.75"/>
    <row r="13462" ht="12.75"/>
    <row r="13463" ht="12.75"/>
    <row r="13464" ht="12.75"/>
    <row r="13465" ht="12.75"/>
    <row r="13466" ht="12.75"/>
    <row r="13467" ht="12.75"/>
    <row r="13468" ht="12.75"/>
    <row r="13469" ht="12.75"/>
    <row r="13470" ht="12.75"/>
    <row r="13471" ht="12.75"/>
    <row r="13472" ht="12.75"/>
    <row r="13473" ht="12.75"/>
    <row r="13474" ht="12.75"/>
    <row r="13475" ht="12.75"/>
    <row r="13476" ht="12.75"/>
    <row r="13477" ht="12.75"/>
    <row r="13478" ht="12.75"/>
    <row r="13479" ht="12.75"/>
    <row r="13480" ht="12.75"/>
    <row r="13481" ht="12.75"/>
    <row r="13482" ht="12.75"/>
    <row r="13483" ht="12.75"/>
    <row r="13484" ht="12.75"/>
    <row r="13485" ht="12.75"/>
    <row r="13486" ht="12.75"/>
    <row r="13487" ht="12.75"/>
    <row r="13488" ht="12.75"/>
    <row r="13489" ht="12.75"/>
    <row r="13490" ht="12.75"/>
    <row r="13491" ht="12.75"/>
    <row r="13492" ht="12.75"/>
    <row r="13493" ht="12.75"/>
    <row r="13494" ht="12.75"/>
    <row r="13495" ht="12.75"/>
    <row r="13496" ht="12.75"/>
    <row r="13497" ht="12.75"/>
    <row r="13498" ht="12.75"/>
    <row r="13499" ht="12.75"/>
    <row r="13500" ht="12.75"/>
    <row r="13501" ht="12.75"/>
    <row r="13502" ht="12.75"/>
    <row r="13503" ht="12.75"/>
    <row r="13504" ht="12.75"/>
    <row r="13505" ht="12.75"/>
    <row r="13506" ht="12.75"/>
    <row r="13507" ht="12.75"/>
    <row r="13508" ht="12.75"/>
    <row r="13509" ht="12.75"/>
    <row r="13510" ht="12.75"/>
    <row r="13511" ht="12.75"/>
    <row r="13512" ht="12.75"/>
    <row r="13513" ht="12.75"/>
    <row r="13514" ht="12.75"/>
    <row r="13515" ht="12.75"/>
    <row r="13516" ht="12.75"/>
    <row r="13517" ht="12.75"/>
    <row r="13518" ht="12.75"/>
    <row r="13519" ht="12.75"/>
    <row r="13520" ht="12.75"/>
    <row r="13521" ht="12.75"/>
    <row r="13522" ht="12.75"/>
    <row r="13523" ht="12.75"/>
    <row r="13524" ht="12.75"/>
    <row r="13525" ht="12.75"/>
    <row r="13526" ht="12.75"/>
    <row r="13527" ht="12.75"/>
    <row r="13528" ht="12.75"/>
    <row r="13529" ht="12.75"/>
    <row r="13530" ht="12.75"/>
    <row r="13531" ht="12.75"/>
    <row r="13532" ht="12.75"/>
    <row r="13533" ht="12.75"/>
    <row r="13534" ht="12.75"/>
    <row r="13535" ht="12.75"/>
    <row r="13536" ht="12.75"/>
    <row r="13537" ht="12.75"/>
    <row r="13538" ht="12.75"/>
    <row r="13539" ht="12.75"/>
    <row r="13540" ht="12.75"/>
    <row r="13541" ht="12.75"/>
    <row r="13542" ht="12.75"/>
    <row r="13543" ht="12.75"/>
    <row r="13544" ht="12.75"/>
    <row r="13545" ht="12.75"/>
    <row r="13546" ht="12.75"/>
    <row r="13547" ht="12.75"/>
    <row r="13548" ht="12.75"/>
    <row r="13549" ht="12.75"/>
    <row r="13550" ht="12.75"/>
    <row r="13551" ht="12.75"/>
    <row r="13552" ht="12.75"/>
    <row r="13553" ht="12.75"/>
    <row r="13554" ht="12.75"/>
    <row r="13555" ht="12.75"/>
    <row r="13556" ht="12.75"/>
    <row r="13557" ht="12.75"/>
    <row r="13558" ht="12.75"/>
    <row r="13559" ht="12.75"/>
    <row r="13560" ht="12.75"/>
    <row r="13561" ht="12.75"/>
    <row r="13562" ht="12.75"/>
    <row r="13563" ht="12.75"/>
    <row r="13564" ht="12.75"/>
    <row r="13565" ht="12.75"/>
    <row r="13566" ht="12.75"/>
    <row r="13567" ht="12.75"/>
    <row r="13568" ht="12.75"/>
    <row r="13569" ht="12.75"/>
    <row r="13570" ht="12.75"/>
    <row r="13571" ht="12.75"/>
    <row r="13572" ht="12.75"/>
    <row r="13573" ht="12.75"/>
    <row r="13574" ht="12.75"/>
    <row r="13575" ht="12.75"/>
    <row r="13576" ht="12.75"/>
    <row r="13577" ht="12.75"/>
    <row r="13578" ht="12.75"/>
    <row r="13579" ht="12.75"/>
    <row r="13580" ht="12.75"/>
    <row r="13581" ht="12.75"/>
    <row r="13582" ht="12.75"/>
    <row r="13583" ht="12.75"/>
    <row r="13584" ht="12.75"/>
    <row r="13585" ht="12.75"/>
    <row r="13586" ht="12.75"/>
    <row r="13587" ht="12.75"/>
    <row r="13588" ht="12.75"/>
    <row r="13589" ht="12.75"/>
    <row r="13590" ht="12.75"/>
    <row r="13591" ht="12.75"/>
    <row r="13592" ht="12.75"/>
    <row r="13593" ht="12.75"/>
    <row r="13594" ht="12.75"/>
    <row r="13595" ht="12.75"/>
    <row r="13596" ht="12.75"/>
    <row r="13597" ht="12.75"/>
    <row r="13598" ht="12.75"/>
    <row r="13599" ht="12.75"/>
    <row r="13600" ht="12.75"/>
    <row r="13601" ht="12.75"/>
    <row r="13602" ht="12.75"/>
    <row r="13603" ht="12.75"/>
    <row r="13604" ht="12.75"/>
    <row r="13605" ht="12.75"/>
    <row r="13606" ht="12.75"/>
    <row r="13607" ht="12.75"/>
    <row r="13608" ht="12.75"/>
    <row r="13609" ht="12.75"/>
    <row r="13610" ht="12.75"/>
    <row r="13611" ht="12.75"/>
    <row r="13612" ht="12.75"/>
    <row r="13613" ht="12.75"/>
    <row r="13614" ht="12.75"/>
    <row r="13615" ht="12.75"/>
    <row r="13616" ht="12.75"/>
    <row r="13617" ht="12.75"/>
    <row r="13618" ht="12.75"/>
    <row r="13619" ht="12.75"/>
    <row r="13620" ht="12.75"/>
    <row r="13621" ht="12.75"/>
    <row r="13622" ht="12.75"/>
    <row r="13623" ht="12.75"/>
    <row r="13624" ht="12.75"/>
    <row r="13625" ht="12.75"/>
    <row r="13626" ht="12.75"/>
    <row r="13627" ht="12.75"/>
    <row r="13628" ht="12.75"/>
    <row r="13629" ht="12.75"/>
    <row r="13630" ht="12.75"/>
    <row r="13631" ht="12.75"/>
    <row r="13632" ht="12.75"/>
    <row r="13633" ht="12.75"/>
    <row r="13634" ht="12.75"/>
    <row r="13635" ht="12.75"/>
    <row r="13636" ht="12.75"/>
    <row r="13637" ht="12.75"/>
    <row r="13638" ht="12.75"/>
    <row r="13639" ht="12.75"/>
    <row r="13640" ht="12.75"/>
    <row r="13641" ht="12.75"/>
    <row r="13642" ht="12.75"/>
    <row r="13643" ht="12.75"/>
    <row r="13644" ht="12.75"/>
    <row r="13645" ht="12.75"/>
    <row r="13646" ht="12.75"/>
    <row r="13647" ht="12.75"/>
    <row r="13648" ht="12.75"/>
    <row r="13649" ht="12.75"/>
    <row r="13650" ht="12.75"/>
    <row r="13651" ht="12.75"/>
    <row r="13652" ht="12.75"/>
    <row r="13653" ht="12.75"/>
    <row r="13654" ht="12.75"/>
    <row r="13655" ht="12.75"/>
    <row r="13656" ht="12.75"/>
    <row r="13657" ht="12.75"/>
    <row r="13658" ht="12.75"/>
    <row r="13659" ht="12.75"/>
    <row r="13660" ht="12.75"/>
    <row r="13661" ht="12.75"/>
    <row r="13662" ht="12.75"/>
    <row r="13663" ht="12.75"/>
    <row r="13664" ht="12.75"/>
    <row r="13665" ht="12.75"/>
    <row r="13666" ht="12.75"/>
    <row r="13667" ht="12.75"/>
    <row r="13668" ht="12.75"/>
    <row r="13669" ht="12.75"/>
    <row r="13670" ht="12.75"/>
    <row r="13671" ht="12.75"/>
    <row r="13672" ht="12.75"/>
    <row r="13673" ht="12.75"/>
    <row r="13674" ht="12.75"/>
    <row r="13675" ht="12.75"/>
    <row r="13676" ht="12.75"/>
    <row r="13677" ht="12.75"/>
    <row r="13678" ht="12.75"/>
    <row r="13679" ht="12.75"/>
    <row r="13680" ht="12.75"/>
    <row r="13681" ht="12.75"/>
    <row r="13682" ht="12.75"/>
    <row r="13683" ht="12.75"/>
    <row r="13684" ht="12.75"/>
    <row r="13685" ht="12.75"/>
    <row r="13686" ht="12.75"/>
    <row r="13687" ht="12.75"/>
    <row r="13688" ht="12.75"/>
    <row r="13689" ht="12.75"/>
    <row r="13690" ht="12.75"/>
    <row r="13691" ht="12.75"/>
    <row r="13692" ht="12.75"/>
    <row r="13693" ht="12.75"/>
    <row r="13694" ht="12.75"/>
    <row r="13695" ht="12.75"/>
    <row r="13696" ht="12.75"/>
    <row r="13697" ht="12.75"/>
    <row r="13698" ht="12.75"/>
    <row r="13699" ht="12.75"/>
    <row r="13700" ht="12.75"/>
    <row r="13701" ht="12.75"/>
    <row r="13702" ht="12.75"/>
    <row r="13703" ht="12.75"/>
    <row r="13704" ht="12.75"/>
    <row r="13705" ht="12.75"/>
    <row r="13706" ht="12.75"/>
    <row r="13707" ht="12.75"/>
    <row r="13708" ht="12.75"/>
    <row r="13709" ht="12.75"/>
    <row r="13710" ht="12.75"/>
    <row r="13711" ht="12.75"/>
    <row r="13712" ht="12.75"/>
    <row r="13713" ht="12.75"/>
    <row r="13714" ht="12.75"/>
    <row r="13715" ht="12.75"/>
    <row r="13716" ht="12.75"/>
    <row r="13717" ht="12.75"/>
    <row r="13718" ht="12.75"/>
    <row r="13719" ht="12.75"/>
    <row r="13720" ht="12.75"/>
    <row r="13721" ht="12.75"/>
    <row r="13722" ht="12.75"/>
    <row r="13723" ht="12.75"/>
    <row r="13724" ht="12.75"/>
    <row r="13725" ht="12.75"/>
    <row r="13726" ht="12.75"/>
    <row r="13727" ht="12.75"/>
    <row r="13728" ht="12.75"/>
    <row r="13729" ht="12.75"/>
    <row r="13730" ht="12.75"/>
    <row r="13731" ht="12.75"/>
    <row r="13732" ht="12.75"/>
    <row r="13733" ht="12.75"/>
    <row r="13734" ht="12.75"/>
    <row r="13735" ht="12.75"/>
    <row r="13736" ht="12.75"/>
    <row r="13737" ht="12.75"/>
    <row r="13738" ht="12.75"/>
    <row r="13739" ht="12.75"/>
    <row r="13740" ht="12.75"/>
    <row r="13741" ht="12.75"/>
    <row r="13742" ht="12.75"/>
    <row r="13743" ht="12.75"/>
    <row r="13744" ht="12.75"/>
    <row r="13745" ht="12.75"/>
    <row r="13746" ht="12.75"/>
    <row r="13747" ht="12.75"/>
    <row r="13748" ht="12.75"/>
    <row r="13749" ht="12.75"/>
    <row r="13750" ht="12.75"/>
    <row r="13751" ht="12.75"/>
    <row r="13752" ht="12.75"/>
    <row r="13753" ht="12.75"/>
    <row r="13754" ht="12.75"/>
    <row r="13755" ht="12.75"/>
    <row r="13756" ht="12.75"/>
    <row r="13757" ht="12.75"/>
    <row r="13758" ht="12.75"/>
    <row r="13759" ht="12.75"/>
    <row r="13760" ht="12.75"/>
    <row r="13761" ht="12.75"/>
    <row r="13762" ht="12.75"/>
    <row r="13763" ht="12.75"/>
    <row r="13764" ht="12.75"/>
    <row r="13765" ht="12.75"/>
    <row r="13766" ht="12.75"/>
    <row r="13767" ht="12.75"/>
    <row r="13768" ht="12.75"/>
    <row r="13769" ht="12.75"/>
    <row r="13770" ht="12.75"/>
    <row r="13771" ht="12.75"/>
    <row r="13772" ht="12.75"/>
    <row r="13773" ht="12.75"/>
    <row r="13774" ht="12.75"/>
    <row r="13775" ht="12.75"/>
    <row r="13776" ht="12.75"/>
    <row r="13777" ht="12.75"/>
    <row r="13778" ht="12.75"/>
    <row r="13779" ht="12.75"/>
    <row r="13780" ht="12.75"/>
    <row r="13781" ht="12.75"/>
    <row r="13782" ht="12.75"/>
    <row r="13783" ht="12.75"/>
    <row r="13784" ht="12.75"/>
    <row r="13785" ht="12.75"/>
    <row r="13786" ht="12.75"/>
    <row r="13787" ht="12.75"/>
    <row r="13788" ht="12.75"/>
    <row r="13789" ht="12.75"/>
    <row r="13790" ht="12.75"/>
    <row r="13791" ht="12.75"/>
    <row r="13792" ht="12.75"/>
    <row r="13793" ht="12.75"/>
    <row r="13794" ht="12.75"/>
    <row r="13795" ht="12.75"/>
    <row r="13796" ht="12.75"/>
    <row r="13797" ht="12.75"/>
    <row r="13798" ht="12.75"/>
    <row r="13799" ht="12.75"/>
    <row r="13800" ht="12.75"/>
    <row r="13801" ht="12.75"/>
    <row r="13802" ht="12.75"/>
    <row r="13803" ht="12.75"/>
    <row r="13804" ht="12.75"/>
    <row r="13805" ht="12.75"/>
    <row r="13806" ht="12.75"/>
    <row r="13807" ht="12.75"/>
    <row r="13808" ht="12.75"/>
    <row r="13809" ht="12.75"/>
    <row r="13810" ht="12.75"/>
    <row r="13811" ht="12.75"/>
    <row r="13812" ht="12.75"/>
    <row r="13813" ht="12.75"/>
    <row r="13814" ht="12.75"/>
    <row r="13815" ht="12.75"/>
    <row r="13816" ht="12.75"/>
    <row r="13817" ht="12.75"/>
    <row r="13818" ht="12.75"/>
    <row r="13819" ht="12.75"/>
    <row r="13820" ht="12.75"/>
    <row r="13821" ht="12.75"/>
    <row r="13822" ht="12.75"/>
    <row r="13823" ht="12.75"/>
    <row r="13824" ht="12.75"/>
    <row r="13825" ht="12.75"/>
    <row r="13826" ht="12.75"/>
    <row r="13827" ht="12.75"/>
    <row r="13828" ht="12.75"/>
    <row r="13829" ht="12.75"/>
    <row r="13830" ht="12.75"/>
    <row r="13831" ht="12.75"/>
    <row r="13832" ht="12.75"/>
    <row r="13833" ht="12.75"/>
    <row r="13834" ht="12.75"/>
    <row r="13835" ht="12.75"/>
    <row r="13836" ht="12.75"/>
    <row r="13837" ht="12.75"/>
    <row r="13838" ht="12.75"/>
    <row r="13839" ht="12.75"/>
    <row r="13840" ht="12.75"/>
    <row r="13841" ht="12.75"/>
    <row r="13842" ht="12.75"/>
    <row r="13843" ht="12.75"/>
    <row r="13844" ht="12.75"/>
    <row r="13845" ht="12.75"/>
    <row r="13846" ht="12.75"/>
    <row r="13847" ht="12.75"/>
    <row r="13848" ht="12.75"/>
    <row r="13849" ht="12.75"/>
    <row r="13850" ht="12.75"/>
    <row r="13851" ht="12.75"/>
    <row r="13852" ht="12.75"/>
    <row r="13853" ht="12.75"/>
    <row r="13854" ht="12.75"/>
    <row r="13855" ht="12.75"/>
    <row r="13856" ht="12.75"/>
    <row r="13857" ht="12.75"/>
    <row r="13858" ht="12.75"/>
    <row r="13859" ht="12.75"/>
    <row r="13860" ht="12.75"/>
    <row r="13861" ht="12.75"/>
    <row r="13862" ht="12.75"/>
    <row r="13863" ht="12.75"/>
    <row r="13864" ht="12.75"/>
    <row r="13865" ht="12.75"/>
    <row r="13866" ht="12.75"/>
    <row r="13867" ht="12.75"/>
    <row r="13868" ht="12.75"/>
    <row r="13869" ht="12.75"/>
    <row r="13870" ht="12.75"/>
    <row r="13871" ht="12.75"/>
    <row r="13872" ht="12.75"/>
    <row r="13873" ht="12.75"/>
    <row r="13874" ht="12.75"/>
    <row r="13875" ht="12.75"/>
    <row r="13876" ht="12.75"/>
    <row r="13877" ht="12.75"/>
    <row r="13878" ht="12.75"/>
    <row r="13879" ht="12.75"/>
    <row r="13880" ht="12.75"/>
    <row r="13881" ht="12.75"/>
    <row r="13882" ht="12.75"/>
    <row r="13883" ht="12.75"/>
    <row r="13884" ht="12.75"/>
    <row r="13885" ht="12.75"/>
    <row r="13886" ht="12.75"/>
    <row r="13887" ht="12.75"/>
    <row r="13888" ht="12.75"/>
    <row r="13889" ht="12.75"/>
    <row r="13890" ht="12.75"/>
    <row r="13891" ht="12.75"/>
    <row r="13892" ht="12.75"/>
    <row r="13893" ht="12.75"/>
    <row r="13894" ht="12.75"/>
    <row r="13895" ht="12.75"/>
    <row r="13896" ht="12.75"/>
    <row r="13897" ht="12.75"/>
    <row r="13898" ht="12.75"/>
    <row r="13899" ht="12.75"/>
    <row r="13900" ht="12.75"/>
    <row r="13901" ht="12.75"/>
    <row r="13902" ht="12.75"/>
    <row r="13903" ht="12.75"/>
    <row r="13904" ht="12.75"/>
    <row r="13905" ht="12.75"/>
    <row r="13906" ht="12.75"/>
    <row r="13907" ht="12.75"/>
    <row r="13908" ht="12.75"/>
    <row r="13909" ht="12.75"/>
    <row r="13910" ht="12.75"/>
    <row r="13911" ht="12.75"/>
    <row r="13912" ht="12.75"/>
    <row r="13913" ht="12.75"/>
    <row r="13914" ht="12.75"/>
    <row r="13915" ht="12.75"/>
    <row r="13916" ht="12.75"/>
    <row r="13917" ht="12.75"/>
    <row r="13918" ht="12.75"/>
    <row r="13919" ht="12.75"/>
    <row r="13920" ht="12.75"/>
    <row r="13921" ht="12.75"/>
    <row r="13922" ht="12.75"/>
    <row r="13923" ht="12.75"/>
    <row r="13924" ht="12.75"/>
    <row r="13925" ht="12.75"/>
    <row r="13926" ht="12.75"/>
    <row r="13927" ht="12.75"/>
    <row r="13928" ht="12.75"/>
    <row r="13929" ht="12.75"/>
    <row r="13930" ht="12.75"/>
    <row r="13931" ht="12.75"/>
    <row r="13932" ht="12.75"/>
    <row r="13933" ht="12.75"/>
    <row r="13934" ht="12.75"/>
    <row r="13935" ht="12.75"/>
    <row r="13936" ht="12.75"/>
    <row r="13937" ht="12.75"/>
    <row r="13938" ht="12.75"/>
    <row r="13939" ht="12.75"/>
    <row r="13940" ht="12.75"/>
    <row r="13941" ht="12.75"/>
    <row r="13942" ht="12.75"/>
    <row r="13943" ht="12.75"/>
    <row r="13944" ht="12.75"/>
    <row r="13945" ht="12.75"/>
    <row r="13946" ht="12.75"/>
    <row r="13947" ht="12.75"/>
    <row r="13948" ht="12.75"/>
    <row r="13949" ht="12.75"/>
    <row r="13950" ht="12.75"/>
    <row r="13951" ht="12.75"/>
    <row r="13952" ht="12.75"/>
    <row r="13953" ht="12.75"/>
    <row r="13954" ht="12.75"/>
    <row r="13955" ht="12.75"/>
    <row r="13956" ht="12.75"/>
    <row r="13957" ht="12.75"/>
    <row r="13958" ht="12.75"/>
    <row r="13959" ht="12.75"/>
    <row r="13960" ht="12.75"/>
    <row r="13961" ht="12.75"/>
    <row r="13962" ht="12.75"/>
    <row r="13963" ht="12.75"/>
    <row r="13964" ht="12.75"/>
    <row r="13965" ht="12.75"/>
    <row r="13966" ht="12.75"/>
    <row r="13967" ht="12.75"/>
    <row r="13968" ht="12.75"/>
    <row r="13969" ht="12.75"/>
    <row r="13970" ht="12.75"/>
    <row r="13971" ht="12.75"/>
    <row r="13972" ht="12.75"/>
    <row r="13973" ht="12.75"/>
    <row r="13974" ht="12.75"/>
    <row r="13975" ht="12.75"/>
    <row r="13976" ht="12.75"/>
    <row r="13977" ht="12.75"/>
    <row r="13978" ht="12.75"/>
    <row r="13979" ht="12.75"/>
    <row r="13980" ht="12.75"/>
    <row r="13981" ht="12.75"/>
    <row r="13982" ht="12.75"/>
    <row r="13983" ht="12.75"/>
    <row r="13984" ht="12.75"/>
    <row r="13985" ht="12.75"/>
    <row r="13986" ht="12.75"/>
    <row r="13987" ht="12.75"/>
    <row r="13988" ht="12.75"/>
    <row r="13989" ht="12.75"/>
    <row r="13990" ht="12.75"/>
    <row r="13991" ht="12.75"/>
    <row r="13992" ht="12.75"/>
    <row r="13993" ht="12.75"/>
    <row r="13994" ht="12.75"/>
    <row r="13995" ht="12.75"/>
    <row r="13996" ht="12.75"/>
    <row r="13997" ht="12.75"/>
    <row r="13998" ht="12.75"/>
    <row r="13999" ht="12.75"/>
    <row r="14000" ht="12.75"/>
    <row r="14001" ht="12.75"/>
    <row r="14002" ht="12.75"/>
    <row r="14003" ht="12.75"/>
    <row r="14004" ht="12.75"/>
    <row r="14005" ht="12.75"/>
    <row r="14006" ht="12.75"/>
    <row r="14007" ht="12.75"/>
    <row r="14008" ht="12.75"/>
    <row r="14009" ht="12.75"/>
    <row r="14010" ht="12.75"/>
    <row r="14011" ht="12.75"/>
    <row r="14012" ht="12.75"/>
    <row r="14013" ht="12.75"/>
    <row r="14014" ht="12.75"/>
    <row r="14015" ht="12.75"/>
    <row r="14016" ht="12.75"/>
    <row r="14017" ht="12.75"/>
    <row r="14018" ht="12.75"/>
    <row r="14019" ht="12.75"/>
    <row r="14020" ht="12.75"/>
    <row r="14021" ht="12.75"/>
    <row r="14022" ht="12.75"/>
    <row r="14023" ht="12.75"/>
    <row r="14024" ht="12.75"/>
    <row r="14025" ht="12.75"/>
    <row r="14026" ht="12.75"/>
    <row r="14027" ht="12.75"/>
    <row r="14028" ht="12.75"/>
    <row r="14029" ht="12.75"/>
    <row r="14030" ht="12.75"/>
    <row r="14031" ht="12.75"/>
    <row r="14032" ht="12.75"/>
    <row r="14033" ht="12.75"/>
    <row r="14034" ht="12.75"/>
    <row r="14035" ht="12.75"/>
    <row r="14036" ht="12.75"/>
    <row r="14037" ht="12.75"/>
    <row r="14038" ht="12.75"/>
    <row r="14039" ht="12.75"/>
    <row r="14040" ht="12.75"/>
    <row r="14041" ht="12.75"/>
    <row r="14042" ht="12.75"/>
    <row r="14043" ht="12.75"/>
    <row r="14044" ht="12.75"/>
    <row r="14045" ht="12.75"/>
    <row r="14046" ht="12.75"/>
    <row r="14047" ht="12.75"/>
    <row r="14048" ht="12.75"/>
    <row r="14049" ht="12.75"/>
    <row r="14050" ht="12.75"/>
    <row r="14051" ht="12.75"/>
    <row r="14052" ht="12.75"/>
    <row r="14053" ht="12.75"/>
    <row r="14054" ht="12.75"/>
    <row r="14055" ht="12.75"/>
    <row r="14056" ht="12.75"/>
    <row r="14057" ht="12.75"/>
    <row r="14058" ht="12.75"/>
    <row r="14059" ht="12.75"/>
    <row r="14060" ht="12.75"/>
    <row r="14061" ht="12.75"/>
    <row r="14062" ht="12.75"/>
    <row r="14063" ht="12.75"/>
    <row r="14064" ht="12.75"/>
    <row r="14065" ht="12.75"/>
    <row r="14066" ht="12.75"/>
    <row r="14067" ht="12.75"/>
    <row r="14068" ht="12.75"/>
    <row r="14069" ht="12.75"/>
    <row r="14070" ht="12.75"/>
    <row r="14071" ht="12.75"/>
    <row r="14072" ht="12.75"/>
    <row r="14073" ht="12.75"/>
    <row r="14074" ht="12.75"/>
    <row r="14075" ht="12.75"/>
    <row r="14076" ht="12.75"/>
    <row r="14077" ht="12.75"/>
    <row r="14078" ht="12.75"/>
    <row r="14079" ht="12.75"/>
    <row r="14080" ht="12.75"/>
    <row r="14081" ht="12.75"/>
    <row r="14082" ht="12.75"/>
    <row r="14083" ht="12.75"/>
    <row r="14084" ht="12.75"/>
    <row r="14085" ht="12.75"/>
    <row r="14086" ht="12.75"/>
    <row r="14087" ht="12.75"/>
    <row r="14088" ht="12.75"/>
    <row r="14089" ht="12.75"/>
    <row r="14090" ht="12.75"/>
    <row r="14091" ht="12.75"/>
    <row r="14092" ht="12.75"/>
    <row r="14093" ht="12.75"/>
    <row r="14094" ht="12.75"/>
    <row r="14095" ht="12.75"/>
    <row r="14096" ht="12.75"/>
    <row r="14097" ht="12.75"/>
    <row r="14098" ht="12.75"/>
    <row r="14099" ht="12.75"/>
    <row r="14100" ht="12.75"/>
    <row r="14101" ht="12.75"/>
    <row r="14102" ht="12.75"/>
    <row r="14103" ht="12.75"/>
    <row r="14104" ht="12.75"/>
    <row r="14105" ht="12.75"/>
    <row r="14106" ht="12.75"/>
    <row r="14107" ht="12.75"/>
    <row r="14108" ht="12.75"/>
    <row r="14109" ht="12.75"/>
    <row r="14110" ht="12.75"/>
    <row r="14111" ht="12.75"/>
    <row r="14112" ht="12.75"/>
    <row r="14113" ht="12.75"/>
    <row r="14114" ht="12.75"/>
    <row r="14115" ht="12.75"/>
    <row r="14116" ht="12.75"/>
    <row r="14117" ht="12.75"/>
    <row r="14118" ht="12.75"/>
    <row r="14119" ht="12.75"/>
    <row r="14120" ht="12.75"/>
    <row r="14121" ht="12.75"/>
    <row r="14122" ht="12.75"/>
    <row r="14123" ht="12.75"/>
    <row r="14124" ht="12.75"/>
    <row r="14125" ht="12.75"/>
    <row r="14126" ht="12.75"/>
    <row r="14127" ht="12.75"/>
    <row r="14128" ht="12.75"/>
    <row r="14129" ht="12.75"/>
    <row r="14130" ht="12.75"/>
    <row r="14131" ht="12.75"/>
    <row r="14132" ht="12.75"/>
    <row r="14133" ht="12.75"/>
    <row r="14134" ht="12.75"/>
    <row r="14135" ht="12.75"/>
    <row r="14136" ht="12.75"/>
    <row r="14137" ht="12.75"/>
    <row r="14138" ht="12.75"/>
    <row r="14139" ht="12.75"/>
    <row r="14140" ht="12.75"/>
    <row r="14141" ht="12.75"/>
    <row r="14142" ht="12.75"/>
    <row r="14143" ht="12.75"/>
    <row r="14144" ht="12.75"/>
    <row r="14145" ht="12.75"/>
    <row r="14146" ht="12.75"/>
    <row r="14147" ht="12.75"/>
    <row r="14148" ht="12.75"/>
    <row r="14149" ht="12.75"/>
    <row r="14150" ht="12.75"/>
    <row r="14151" ht="12.75"/>
    <row r="14152" ht="12.75"/>
    <row r="14153" ht="12.75"/>
    <row r="14154" ht="12.75"/>
    <row r="14155" ht="12.75"/>
    <row r="14156" ht="12.75"/>
    <row r="14157" ht="12.75"/>
    <row r="14158" ht="12.75"/>
    <row r="14159" ht="12.75"/>
    <row r="14160" ht="12.75"/>
    <row r="14161" ht="12.75"/>
    <row r="14162" ht="12.75"/>
    <row r="14163" ht="12.75"/>
    <row r="14164" ht="12.75"/>
    <row r="14165" ht="12.75"/>
    <row r="14166" ht="12.75"/>
    <row r="14167" ht="12.75"/>
    <row r="14168" ht="12.75"/>
    <row r="14169" ht="12.75"/>
    <row r="14170" ht="12.75"/>
    <row r="14171" ht="12.75"/>
    <row r="14172" ht="12.75"/>
    <row r="14173" ht="12.75"/>
    <row r="14174" ht="12.75"/>
    <row r="14175" ht="12.75"/>
    <row r="14176" ht="12.75"/>
    <row r="14177" ht="12.75"/>
    <row r="14178" ht="12.75"/>
    <row r="14179" ht="12.75"/>
    <row r="14180" ht="12.75"/>
    <row r="14181" ht="12.75"/>
    <row r="14182" ht="12.75"/>
    <row r="14183" ht="12.75"/>
    <row r="14184" ht="12.75"/>
    <row r="14185" ht="12.75"/>
    <row r="14186" ht="12.75"/>
    <row r="14187" ht="12.75"/>
    <row r="14188" ht="12.75"/>
    <row r="14189" ht="12.75"/>
    <row r="14190" ht="12.75"/>
    <row r="14191" ht="12.75"/>
    <row r="14192" ht="12.75"/>
    <row r="14193" ht="12.75"/>
    <row r="14194" ht="12.75"/>
    <row r="14195" ht="12.75"/>
    <row r="14196" ht="12.75"/>
    <row r="14197" ht="12.75"/>
    <row r="14198" ht="12.75"/>
    <row r="14199" ht="12.75"/>
    <row r="14200" ht="12.75"/>
    <row r="14201" ht="12.75"/>
    <row r="14202" ht="12.75"/>
    <row r="14203" ht="12.75"/>
    <row r="14204" ht="12.75"/>
    <row r="14205" ht="12.75"/>
    <row r="14206" ht="12.75"/>
    <row r="14207" ht="12.75"/>
    <row r="14208" ht="12.75"/>
    <row r="14209" ht="12.75"/>
    <row r="14210" ht="12.75"/>
    <row r="14211" ht="12.75"/>
    <row r="14212" ht="12.75"/>
    <row r="14213" ht="12.75"/>
    <row r="14214" ht="12.75"/>
    <row r="14215" ht="12.75"/>
    <row r="14216" ht="12.75"/>
    <row r="14217" ht="12.75"/>
    <row r="14218" ht="12.75"/>
    <row r="14219" ht="12.75"/>
    <row r="14220" ht="12.75"/>
    <row r="14221" ht="12.75"/>
    <row r="14222" ht="12.75"/>
    <row r="14223" ht="12.75"/>
    <row r="14224" ht="12.75"/>
    <row r="14225" ht="12.75"/>
    <row r="14226" ht="12.75"/>
    <row r="14227" ht="12.75"/>
    <row r="14228" ht="12.75"/>
    <row r="14229" ht="12.75"/>
    <row r="14230" ht="12.75"/>
    <row r="14231" ht="12.75"/>
    <row r="14232" ht="12.75"/>
    <row r="14233" ht="12.75"/>
    <row r="14234" ht="12.75"/>
    <row r="14235" ht="12.75"/>
    <row r="14236" ht="12.75"/>
    <row r="14237" ht="12.75"/>
    <row r="14238" ht="12.75"/>
    <row r="14239" ht="12.75"/>
    <row r="14240" ht="12.75"/>
    <row r="14241" ht="12.75"/>
    <row r="14242" ht="12.75"/>
    <row r="14243" ht="12.75"/>
    <row r="14244" ht="12.75"/>
    <row r="14245" ht="12.75"/>
    <row r="14246" ht="12.75"/>
    <row r="14247" ht="12.75"/>
    <row r="14248" ht="12.75"/>
    <row r="14249" ht="12.75"/>
    <row r="14250" ht="12.75"/>
    <row r="14251" ht="12.75"/>
    <row r="14252" ht="12.75"/>
    <row r="14253" ht="12.75"/>
    <row r="14254" ht="12.75"/>
    <row r="14255" ht="12.75"/>
    <row r="14256" ht="12.75"/>
    <row r="14257" ht="12.75"/>
    <row r="14258" ht="12.75"/>
    <row r="14259" ht="12.75"/>
    <row r="14260" ht="12.75"/>
    <row r="14261" ht="12.75"/>
    <row r="14262" ht="12.75"/>
    <row r="14263" ht="12.75"/>
    <row r="14264" ht="12.75"/>
    <row r="14265" ht="12.75"/>
    <row r="14266" ht="12.75"/>
    <row r="14267" ht="12.75"/>
    <row r="14268" ht="12.75"/>
    <row r="14269" ht="12.75"/>
    <row r="14270" ht="12.75"/>
    <row r="14271" ht="12.75"/>
    <row r="14272" ht="12.75"/>
    <row r="14273" ht="12.75"/>
    <row r="14274" ht="12.75"/>
    <row r="14275" ht="12.75"/>
    <row r="14276" ht="12.75"/>
    <row r="14277" ht="12.75"/>
    <row r="14278" ht="12.75"/>
    <row r="14279" ht="12.75"/>
    <row r="14280" ht="12.75"/>
    <row r="14281" ht="12.75"/>
    <row r="14282" ht="12.75"/>
    <row r="14283" ht="12.75"/>
    <row r="14284" ht="12.75"/>
    <row r="14285" ht="12.75"/>
    <row r="14286" ht="12.75"/>
    <row r="14287" ht="12.75"/>
    <row r="14288" ht="12.75"/>
    <row r="14289" ht="12.75"/>
    <row r="14290" ht="12.75"/>
    <row r="14291" ht="12.75"/>
    <row r="14292" ht="12.75"/>
    <row r="14293" ht="12.75"/>
    <row r="14294" ht="12.75"/>
    <row r="14295" ht="12.75"/>
    <row r="14296" ht="12.75"/>
    <row r="14297" ht="12.75"/>
    <row r="14298" ht="12.75"/>
    <row r="14299" ht="12.75"/>
    <row r="14300" ht="12.75"/>
    <row r="14301" ht="12.75"/>
    <row r="14302" ht="12.75"/>
    <row r="14303" ht="12.75"/>
    <row r="14304" ht="12.75"/>
    <row r="14305" ht="12.75"/>
    <row r="14306" ht="12.75"/>
    <row r="14307" ht="12.75"/>
    <row r="14308" ht="12.75"/>
    <row r="14309" ht="12.75"/>
    <row r="14310" ht="12.75"/>
    <row r="14311" ht="12.75"/>
    <row r="14312" ht="12.75"/>
    <row r="14313" ht="12.75"/>
    <row r="14314" ht="12.75"/>
    <row r="14315" ht="12.75"/>
    <row r="14316" ht="12.75"/>
    <row r="14317" ht="12.75"/>
    <row r="14318" ht="12.75"/>
    <row r="14319" ht="12.75"/>
    <row r="14320" ht="12.75"/>
    <row r="14321" ht="12.75"/>
    <row r="14322" ht="12.75"/>
    <row r="14323" ht="12.75"/>
    <row r="14324" ht="12.75"/>
    <row r="14325" ht="12.75"/>
    <row r="14326" ht="12.75"/>
    <row r="14327" ht="12.75"/>
    <row r="14328" ht="12.75"/>
    <row r="14329" ht="12.75"/>
    <row r="14330" ht="12.75"/>
    <row r="14331" ht="12.75"/>
    <row r="14332" ht="12.75"/>
    <row r="14333" ht="12.75"/>
    <row r="14334" ht="12.75"/>
    <row r="14335" ht="12.75"/>
    <row r="14336" ht="12.75"/>
    <row r="14337" ht="12.75"/>
    <row r="14338" ht="12.75"/>
    <row r="14339" ht="12.75"/>
    <row r="14340" ht="12.75"/>
    <row r="14341" ht="12.75"/>
    <row r="14342" ht="12.75"/>
    <row r="14343" ht="12.75"/>
    <row r="14344" ht="12.75"/>
    <row r="14345" ht="12.75"/>
    <row r="14346" ht="12.75"/>
    <row r="14347" ht="12.75"/>
    <row r="14348" ht="12.75"/>
    <row r="14349" ht="12.75"/>
    <row r="14350" ht="12.75"/>
    <row r="14351" ht="12.75"/>
    <row r="14352" ht="12.75"/>
    <row r="14353" ht="12.75"/>
    <row r="14354" ht="12.75"/>
    <row r="14355" ht="12.75"/>
    <row r="14356" ht="12.75"/>
    <row r="14357" ht="12.75"/>
    <row r="14358" ht="12.75"/>
    <row r="14359" ht="12.75"/>
    <row r="14360" ht="12.75"/>
    <row r="14361" ht="12.75"/>
    <row r="14362" ht="12.75"/>
    <row r="14363" ht="12.75"/>
    <row r="14364" ht="12.75"/>
    <row r="14365" ht="12.75"/>
    <row r="14366" ht="12.75"/>
    <row r="14367" ht="12.75"/>
    <row r="14368" ht="12.75"/>
    <row r="14369" ht="12.75"/>
    <row r="14370" ht="12.75"/>
    <row r="14371" ht="12.75"/>
    <row r="14372" ht="12.75"/>
    <row r="14373" ht="12.75"/>
    <row r="14374" ht="12.75"/>
    <row r="14375" ht="12.75"/>
    <row r="14376" ht="12.75"/>
    <row r="14377" ht="12.75"/>
    <row r="14378" ht="12.75"/>
    <row r="14379" ht="12.75"/>
    <row r="14380" ht="12.75"/>
    <row r="14381" ht="12.75"/>
    <row r="14382" ht="12.75"/>
    <row r="14383" ht="12.75"/>
    <row r="14384" ht="12.75"/>
    <row r="14385" ht="12.75"/>
    <row r="14386" ht="12.75"/>
    <row r="14387" ht="12.75"/>
    <row r="14388" ht="12.75"/>
    <row r="14389" ht="12.75"/>
    <row r="14390" ht="12.75"/>
    <row r="14391" ht="12.75"/>
    <row r="14392" ht="12.75"/>
    <row r="14393" ht="12.75"/>
    <row r="14394" ht="12.75"/>
    <row r="14395" ht="12.75"/>
    <row r="14396" ht="12.75"/>
    <row r="14397" ht="12.75"/>
    <row r="14398" ht="12.75"/>
    <row r="14399" ht="12.75"/>
    <row r="14400" ht="12.75"/>
    <row r="14401" ht="12.75"/>
    <row r="14402" ht="12.75"/>
    <row r="14403" ht="12.75"/>
    <row r="14404" ht="12.75"/>
    <row r="14405" ht="12.75"/>
    <row r="14406" ht="12.75"/>
    <row r="14407" ht="12.75"/>
    <row r="14408" ht="12.75"/>
    <row r="14409" ht="12.75"/>
    <row r="14410" ht="12.75"/>
    <row r="14411" ht="12.75"/>
    <row r="14412" ht="12.75"/>
    <row r="14413" ht="12.75"/>
    <row r="14414" ht="12.75"/>
    <row r="14415" ht="12.75"/>
    <row r="14416" ht="12.75"/>
    <row r="14417" ht="12.75"/>
    <row r="14418" ht="12.75"/>
    <row r="14419" ht="12.75"/>
    <row r="14420" ht="12.75"/>
    <row r="14421" ht="12.75"/>
    <row r="14422" ht="12.75"/>
    <row r="14423" ht="12.75"/>
    <row r="14424" ht="12.75"/>
    <row r="14425" ht="12.75"/>
    <row r="14426" ht="12.75"/>
    <row r="14427" ht="12.75"/>
    <row r="14428" ht="12.75"/>
    <row r="14429" ht="12.75"/>
    <row r="14430" ht="12.75"/>
    <row r="14431" ht="12.75"/>
    <row r="14432" ht="12.75"/>
    <row r="14433" ht="12.75"/>
    <row r="14434" ht="12.75"/>
    <row r="14435" ht="12.75"/>
    <row r="14436" ht="12.75"/>
    <row r="14437" ht="12.75"/>
    <row r="14438" ht="12.75"/>
    <row r="14439" ht="12.75"/>
    <row r="14440" ht="12.75"/>
    <row r="14441" ht="12.75"/>
    <row r="14442" ht="12.75"/>
    <row r="14443" ht="12.75"/>
    <row r="14444" ht="12.75"/>
    <row r="14445" ht="12.75"/>
    <row r="14446" ht="12.75"/>
    <row r="14447" ht="12.75"/>
    <row r="14448" ht="12.75"/>
    <row r="14449" ht="12.75"/>
    <row r="14450" ht="12.75"/>
    <row r="14451" ht="12.75"/>
    <row r="14452" ht="12.75"/>
    <row r="14453" ht="12.75"/>
    <row r="14454" ht="12.75"/>
    <row r="14455" ht="12.75"/>
    <row r="14456" ht="12.75"/>
    <row r="14457" ht="12.75"/>
    <row r="14458" ht="12.75"/>
    <row r="14459" ht="12.75"/>
    <row r="14460" ht="12.75"/>
    <row r="14461" ht="12.75"/>
    <row r="14462" ht="12.75"/>
    <row r="14463" ht="12.75"/>
    <row r="14464" ht="12.75"/>
    <row r="14465" ht="12.75"/>
    <row r="14466" ht="12.75"/>
    <row r="14467" ht="12.75"/>
    <row r="14468" ht="12.75"/>
    <row r="14469" ht="12.75"/>
    <row r="14470" ht="12.75"/>
    <row r="14471" ht="12.75"/>
    <row r="14472" ht="12.75"/>
    <row r="14473" ht="12.75"/>
    <row r="14474" ht="12.75"/>
    <row r="14475" ht="12.75"/>
    <row r="14476" ht="12.75"/>
    <row r="14477" ht="12.75"/>
    <row r="14478" ht="12.75"/>
    <row r="14479" ht="12.75"/>
    <row r="14480" ht="12.75"/>
    <row r="14481" ht="12.75"/>
    <row r="14482" ht="12.75"/>
    <row r="14483" ht="12.75"/>
    <row r="14484" ht="12.75"/>
    <row r="14485" ht="12.75"/>
    <row r="14486" ht="12.75"/>
    <row r="14487" ht="12.75"/>
    <row r="14488" ht="12.75"/>
    <row r="14489" ht="12.75"/>
    <row r="14490" ht="12.75"/>
    <row r="14491" ht="12.75"/>
    <row r="14492" ht="12.75"/>
    <row r="14493" ht="12.75"/>
    <row r="14494" ht="12.75"/>
    <row r="14495" ht="12.75"/>
    <row r="14496" ht="12.75"/>
    <row r="14497" ht="12.75"/>
    <row r="14498" ht="12.75"/>
    <row r="14499" ht="12.75"/>
    <row r="14500" ht="12.75"/>
    <row r="14501" ht="12.75"/>
    <row r="14502" ht="12.75"/>
    <row r="14503" ht="12.75"/>
    <row r="14504" ht="12.75"/>
    <row r="14505" ht="12.75"/>
    <row r="14506" ht="12.75"/>
    <row r="14507" ht="12.75"/>
    <row r="14508" ht="12.75"/>
    <row r="14509" ht="12.75"/>
    <row r="14510" ht="12.75"/>
    <row r="14511" ht="12.75"/>
    <row r="14512" ht="12.75"/>
    <row r="14513" ht="12.75"/>
    <row r="14514" ht="12.75"/>
    <row r="14515" ht="12.75"/>
    <row r="14516" ht="12.75"/>
    <row r="14517" ht="12.75"/>
    <row r="14518" ht="12.75"/>
    <row r="14519" ht="12.75"/>
    <row r="14520" ht="12.75"/>
    <row r="14521" ht="12.75"/>
    <row r="14522" ht="12.75"/>
    <row r="14523" ht="12.75"/>
    <row r="14524" ht="12.75"/>
    <row r="14525" ht="12.75"/>
    <row r="14526" ht="12.75"/>
    <row r="14527" ht="12.75"/>
    <row r="14528" ht="12.75"/>
    <row r="14529" ht="12.75"/>
    <row r="14530" ht="12.75"/>
    <row r="14531" ht="12.75"/>
    <row r="14532" ht="12.75"/>
    <row r="14533" ht="12.75"/>
    <row r="14534" ht="12.75"/>
    <row r="14535" ht="12.75"/>
    <row r="14536" ht="12.75"/>
    <row r="14537" ht="12.75"/>
    <row r="14538" ht="12.75"/>
    <row r="14539" ht="12.75"/>
    <row r="14540" ht="12.75"/>
    <row r="14541" ht="12.75"/>
    <row r="14542" ht="12.75"/>
    <row r="14543" ht="12.75"/>
    <row r="14544" ht="12.75"/>
    <row r="14545" ht="12.75"/>
    <row r="14546" ht="12.75"/>
    <row r="14547" ht="12.75"/>
    <row r="14548" ht="12.75"/>
    <row r="14549" ht="12.75"/>
    <row r="14550" ht="12.75"/>
    <row r="14551" ht="12.75"/>
    <row r="14552" ht="12.75"/>
    <row r="14553" ht="12.75"/>
    <row r="14554" ht="12.75"/>
    <row r="14555" ht="12.75"/>
    <row r="14556" ht="12.75"/>
    <row r="14557" ht="12.75"/>
    <row r="14558" ht="12.75"/>
    <row r="14559" ht="12.75"/>
    <row r="14560" ht="12.75"/>
    <row r="14561" ht="12.75"/>
    <row r="14562" ht="12.75"/>
    <row r="14563" ht="12.75"/>
    <row r="14564" ht="12.75"/>
    <row r="14565" ht="12.75"/>
    <row r="14566" ht="12.75"/>
    <row r="14567" ht="12.75"/>
    <row r="14568" ht="12.75"/>
    <row r="14569" ht="12.75"/>
    <row r="14570" ht="12.75"/>
    <row r="14571" ht="12.75"/>
    <row r="14572" ht="12.75"/>
    <row r="14573" ht="12.75"/>
    <row r="14574" ht="12.75"/>
    <row r="14575" ht="12.75"/>
    <row r="14576" ht="12.75"/>
    <row r="14577" ht="12.75"/>
    <row r="14578" ht="12.75"/>
    <row r="14579" ht="12.75"/>
    <row r="14580" ht="12.75"/>
    <row r="14581" ht="12.75"/>
    <row r="14582" ht="12.75"/>
    <row r="14583" ht="12.75"/>
    <row r="14584" ht="12.75"/>
    <row r="14585" ht="12.75"/>
    <row r="14586" ht="12.75"/>
    <row r="14587" ht="12.75"/>
    <row r="14588" ht="12.75"/>
    <row r="14589" ht="12.75"/>
    <row r="14590" ht="12.75"/>
    <row r="14591" ht="12.75"/>
    <row r="14592" ht="12.75"/>
    <row r="14593" ht="12.75"/>
    <row r="14594" ht="12.75"/>
    <row r="14595" ht="12.75"/>
    <row r="14596" ht="12.75"/>
    <row r="14597" ht="12.75"/>
    <row r="14598" ht="12.75"/>
    <row r="14599" ht="12.75"/>
    <row r="14600" ht="12.75"/>
    <row r="14601" ht="12.75"/>
    <row r="14602" ht="12.75"/>
    <row r="14603" ht="12.75"/>
    <row r="14604" ht="12.75"/>
    <row r="14605" ht="12.75"/>
    <row r="14606" ht="12.75"/>
    <row r="14607" ht="12.75"/>
    <row r="14608" ht="12.75"/>
    <row r="14609" ht="12.75"/>
    <row r="14610" ht="12.75"/>
    <row r="14611" ht="12.75"/>
    <row r="14612" ht="12.75"/>
    <row r="14613" ht="12.75"/>
    <row r="14614" ht="12.75"/>
    <row r="14615" ht="12.75"/>
    <row r="14616" ht="12.75"/>
    <row r="14617" ht="12.75"/>
    <row r="14618" ht="12.75"/>
    <row r="14619" ht="12.75"/>
    <row r="14620" ht="12.75"/>
    <row r="14621" ht="12.75"/>
    <row r="14622" ht="12.75"/>
    <row r="14623" ht="12.75"/>
    <row r="14624" ht="12.75"/>
    <row r="14625" ht="12.75"/>
    <row r="14626" ht="12.75"/>
    <row r="14627" ht="12.75"/>
    <row r="14628" ht="12.75"/>
    <row r="14629" ht="12.75"/>
    <row r="14630" ht="12.75"/>
    <row r="14631" ht="12.75"/>
    <row r="14632" ht="12.75"/>
    <row r="14633" ht="12.75"/>
    <row r="14634" ht="12.75"/>
    <row r="14635" ht="12.75"/>
    <row r="14636" ht="12.75"/>
    <row r="14637" ht="12.75"/>
    <row r="14638" ht="12.75"/>
    <row r="14639" ht="12.75"/>
    <row r="14640" ht="12.75"/>
    <row r="14641" ht="12.75"/>
    <row r="14642" ht="12.75"/>
    <row r="14643" ht="12.75"/>
    <row r="14644" ht="12.75"/>
    <row r="14645" ht="12.75"/>
    <row r="14646" ht="12.75"/>
    <row r="14647" ht="12.75"/>
    <row r="14648" ht="12.75"/>
    <row r="14649" ht="12.75"/>
    <row r="14650" ht="12.75"/>
    <row r="14651" ht="12.75"/>
    <row r="14652" ht="12.75"/>
    <row r="14653" ht="12.75"/>
    <row r="14654" ht="12.75"/>
    <row r="14655" ht="12.75"/>
    <row r="14656" ht="12.75"/>
    <row r="14657" ht="12.75"/>
    <row r="14658" ht="12.75"/>
    <row r="14659" ht="12.75"/>
    <row r="14660" ht="12.75"/>
    <row r="14661" ht="12.75"/>
    <row r="14662" ht="12.75"/>
    <row r="14663" ht="12.75"/>
    <row r="14664" ht="12.75"/>
    <row r="14665" ht="12.75"/>
    <row r="14666" ht="12.75"/>
    <row r="14667" ht="12.75"/>
    <row r="14668" ht="12.75"/>
    <row r="14669" ht="12.75"/>
    <row r="14670" ht="12.75"/>
    <row r="14671" ht="12.75"/>
    <row r="14672" ht="12.75"/>
    <row r="14673" ht="12.75"/>
    <row r="14674" ht="12.75"/>
    <row r="14675" ht="12.75"/>
    <row r="14676" ht="12.75"/>
    <row r="14677" ht="12.75"/>
    <row r="14678" ht="12.75"/>
    <row r="14679" ht="12.75"/>
    <row r="14680" ht="12.75"/>
    <row r="14681" ht="12.75"/>
    <row r="14682" ht="12.75"/>
    <row r="14683" ht="12.75"/>
    <row r="14684" ht="12.75"/>
    <row r="14685" ht="12.75"/>
    <row r="14686" ht="12.75"/>
    <row r="14687" ht="12.75"/>
    <row r="14688" ht="12.75"/>
    <row r="14689" ht="12.75"/>
    <row r="14690" ht="12.75"/>
    <row r="14691" ht="12.75"/>
    <row r="14692" ht="12.75"/>
    <row r="14693" ht="12.75"/>
    <row r="14694" ht="12.75"/>
    <row r="14695" ht="12.75"/>
    <row r="14696" ht="12.75"/>
    <row r="14697" ht="12.75"/>
    <row r="14698" ht="12.75"/>
    <row r="14699" ht="12.75"/>
    <row r="14700" ht="12.75"/>
    <row r="14701" ht="12.75"/>
    <row r="14702" ht="12.75"/>
    <row r="14703" ht="12.75"/>
    <row r="14704" ht="12.75"/>
    <row r="14705" ht="12.75"/>
    <row r="14706" ht="12.75"/>
    <row r="14707" ht="12.75"/>
    <row r="14708" ht="12.75"/>
    <row r="14709" ht="12.75"/>
    <row r="14710" ht="12.75"/>
    <row r="14711" ht="12.75"/>
    <row r="14712" ht="12.75"/>
    <row r="14713" ht="12.75"/>
    <row r="14714" ht="12.75"/>
    <row r="14715" ht="12.75"/>
    <row r="14716" ht="12.75"/>
    <row r="14717" ht="12.75"/>
    <row r="14718" ht="12.75"/>
    <row r="14719" ht="12.75"/>
    <row r="14720" ht="12.75"/>
    <row r="14721" ht="12.75"/>
    <row r="14722" ht="12.75"/>
    <row r="14723" ht="12.75"/>
    <row r="14724" ht="12.75"/>
    <row r="14725" ht="12.75"/>
    <row r="14726" ht="12.75"/>
    <row r="14727" ht="12.75"/>
    <row r="14728" ht="12.75"/>
    <row r="14729" ht="12.75"/>
    <row r="14730" ht="12.75"/>
    <row r="14731" ht="12.75"/>
    <row r="14732" ht="12.75"/>
    <row r="14733" ht="12.75"/>
    <row r="14734" ht="12.75"/>
    <row r="14735" ht="12.75"/>
    <row r="14736" ht="12.75"/>
    <row r="14737" ht="12.75"/>
    <row r="14738" ht="12.75"/>
    <row r="14739" ht="12.75"/>
    <row r="14740" ht="12.75"/>
    <row r="14741" ht="12.75"/>
    <row r="14742" ht="12.75"/>
    <row r="14743" ht="12.75"/>
    <row r="14744" ht="12.75"/>
    <row r="14745" ht="12.75"/>
    <row r="14746" ht="12.75"/>
    <row r="14747" ht="12.75"/>
    <row r="14748" ht="12.75"/>
    <row r="14749" ht="12.75"/>
    <row r="14750" ht="12.75"/>
    <row r="14751" ht="12.75"/>
    <row r="14752" ht="12.75"/>
    <row r="14753" ht="12.75"/>
    <row r="14754" ht="12.75"/>
    <row r="14755" ht="12.75"/>
    <row r="14756" ht="12.75"/>
    <row r="14757" ht="12.75"/>
    <row r="14758" ht="12.75"/>
    <row r="14759" ht="12.75"/>
    <row r="14760" ht="12.75"/>
    <row r="14761" ht="12.75"/>
    <row r="14762" ht="12.75"/>
    <row r="14763" ht="12.75"/>
    <row r="14764" ht="12.75"/>
    <row r="14765" ht="12.75"/>
    <row r="14766" ht="12.75"/>
    <row r="14767" ht="12.75"/>
    <row r="14768" ht="12.75"/>
    <row r="14769" ht="12.75"/>
    <row r="14770" ht="12.75"/>
    <row r="14771" ht="12.75"/>
    <row r="14772" ht="12.75"/>
    <row r="14773" ht="12.75"/>
    <row r="14774" ht="12.75"/>
    <row r="14775" ht="12.75"/>
    <row r="14776" ht="12.75"/>
    <row r="14777" ht="12.75"/>
    <row r="14778" ht="12.75"/>
    <row r="14779" ht="12.75"/>
    <row r="14780" ht="12.75"/>
    <row r="14781" ht="12.75"/>
    <row r="14782" ht="12.75"/>
    <row r="14783" ht="12.75"/>
    <row r="14784" ht="12.75"/>
    <row r="14785" ht="12.75"/>
    <row r="14786" ht="12.75"/>
    <row r="14787" ht="12.75"/>
    <row r="14788" ht="12.75"/>
    <row r="14789" ht="12.75"/>
    <row r="14790" ht="12.75"/>
    <row r="14791" ht="12.75"/>
    <row r="14792" ht="12.75"/>
    <row r="14793" ht="12.75"/>
    <row r="14794" ht="12.75"/>
    <row r="14795" ht="12.75"/>
    <row r="14796" ht="12.75"/>
    <row r="14797" ht="12.75"/>
    <row r="14798" ht="12.75"/>
    <row r="14799" ht="12.75"/>
    <row r="14800" ht="12.75"/>
    <row r="14801" ht="12.75"/>
    <row r="14802" ht="12.75"/>
    <row r="14803" ht="12.75"/>
    <row r="14804" ht="12.75"/>
    <row r="14805" ht="12.75"/>
    <row r="14806" ht="12.75"/>
    <row r="14807" ht="12.75"/>
    <row r="14808" ht="12.75"/>
    <row r="14809" ht="12.75"/>
    <row r="14810" ht="12.75"/>
    <row r="14811" ht="12.75"/>
    <row r="14812" ht="12.75"/>
    <row r="14813" ht="12.75"/>
    <row r="14814" ht="12.75"/>
    <row r="14815" ht="12.75"/>
    <row r="14816" ht="12.75"/>
    <row r="14817" ht="12.75"/>
    <row r="14818" ht="12.75"/>
    <row r="14819" ht="12.75"/>
    <row r="14820" ht="12.75"/>
    <row r="14821" ht="12.75"/>
    <row r="14822" ht="12.75"/>
    <row r="14823" ht="12.75"/>
    <row r="14824" ht="12.75"/>
    <row r="14825" ht="12.75"/>
    <row r="14826" ht="12.75"/>
    <row r="14827" ht="12.75"/>
    <row r="14828" ht="12.75"/>
    <row r="14829" ht="12.75"/>
    <row r="14830" ht="12.75"/>
    <row r="14831" ht="12.75"/>
    <row r="14832" ht="12.75"/>
    <row r="14833" ht="12.75"/>
    <row r="14834" ht="12.75"/>
    <row r="14835" ht="12.75"/>
    <row r="14836" ht="12.75"/>
    <row r="14837" ht="12.75"/>
    <row r="14838" ht="12.75"/>
    <row r="14839" ht="12.75"/>
    <row r="14840" ht="12.75"/>
    <row r="14841" ht="12.75"/>
    <row r="14842" ht="12.75"/>
    <row r="14843" ht="12.75"/>
    <row r="14844" ht="12.75"/>
    <row r="14845" ht="12.75"/>
    <row r="14846" ht="12.75"/>
    <row r="14847" ht="12.75"/>
    <row r="14848" ht="12.75"/>
    <row r="14849" ht="12.75"/>
    <row r="14850" ht="12.75"/>
    <row r="14851" ht="12.75"/>
    <row r="14852" ht="12.75"/>
    <row r="14853" ht="12.75"/>
    <row r="14854" ht="12.75"/>
    <row r="14855" ht="12.75"/>
    <row r="14856" ht="12.75"/>
    <row r="14857" ht="12.75"/>
    <row r="14858" ht="12.75"/>
    <row r="14859" ht="12.75"/>
    <row r="14860" ht="12.75"/>
    <row r="14861" ht="12.75"/>
    <row r="14862" ht="12.75"/>
    <row r="14863" ht="12.75"/>
    <row r="14864" ht="12.75"/>
    <row r="14865" ht="12.75"/>
    <row r="14866" ht="12.75"/>
    <row r="14867" ht="12.75"/>
    <row r="14868" ht="12.75"/>
    <row r="14869" ht="12.75"/>
    <row r="14870" ht="12.75"/>
    <row r="14871" ht="12.75"/>
    <row r="14872" ht="12.75"/>
    <row r="14873" ht="12.75"/>
    <row r="14874" ht="12.75"/>
    <row r="14875" ht="12.75"/>
    <row r="14876" ht="12.75"/>
    <row r="14877" ht="12.75"/>
    <row r="14878" ht="12.75"/>
    <row r="14879" ht="12.75"/>
    <row r="14880" ht="12.75"/>
    <row r="14881" ht="12.75"/>
    <row r="14882" ht="12.75"/>
    <row r="14883" ht="12.75"/>
    <row r="14884" ht="12.75"/>
    <row r="14885" ht="12.75"/>
    <row r="14886" ht="12.75"/>
    <row r="14887" ht="12.75"/>
    <row r="14888" ht="12.75"/>
    <row r="14889" ht="12.75"/>
    <row r="14890" ht="12.75"/>
    <row r="14891" ht="12.75"/>
    <row r="14892" ht="12.75"/>
    <row r="14893" ht="12.75"/>
    <row r="14894" ht="12.75"/>
    <row r="14895" ht="12.75"/>
    <row r="14896" ht="12.75"/>
    <row r="14897" ht="12.75"/>
    <row r="14898" ht="12.75"/>
    <row r="14899" ht="12.75"/>
    <row r="14900" ht="12.75"/>
    <row r="14901" ht="12.75"/>
    <row r="14902" ht="12.75"/>
    <row r="14903" ht="12.75"/>
    <row r="14904" ht="12.75"/>
    <row r="14905" ht="12.75"/>
    <row r="14906" ht="12.75"/>
    <row r="14907" ht="12.75"/>
    <row r="14908" ht="12.75"/>
    <row r="14909" ht="12.75"/>
    <row r="14910" ht="12.75"/>
    <row r="14911" ht="12.75"/>
    <row r="14912" ht="12.75"/>
    <row r="14913" ht="12.75"/>
    <row r="14914" ht="12.75"/>
    <row r="14915" ht="12.75"/>
    <row r="14916" ht="12.75"/>
    <row r="14917" ht="12.75"/>
    <row r="14918" ht="12.75"/>
    <row r="14919" ht="12.75"/>
    <row r="14920" ht="12.75"/>
    <row r="14921" ht="12.75"/>
    <row r="14922" ht="12.75"/>
    <row r="14923" ht="12.75"/>
    <row r="14924" ht="12.75"/>
    <row r="14925" ht="12.75"/>
    <row r="14926" ht="12.75"/>
    <row r="14927" ht="12.75"/>
    <row r="14928" ht="12.75"/>
    <row r="14929" ht="12.75"/>
    <row r="14930" ht="12.75"/>
    <row r="14931" ht="12.75"/>
    <row r="14932" ht="12.75"/>
    <row r="14933" ht="12.75"/>
    <row r="14934" ht="12.75"/>
    <row r="14935" ht="12.75"/>
    <row r="14936" ht="12.75"/>
    <row r="14937" ht="12.75"/>
    <row r="14938" ht="12.75"/>
    <row r="14939" ht="12.75"/>
    <row r="14940" ht="12.75"/>
    <row r="14941" ht="12.75"/>
    <row r="14942" ht="12.75"/>
    <row r="14943" ht="12.75"/>
    <row r="14944" ht="12.75"/>
    <row r="14945" ht="12.75"/>
    <row r="14946" ht="12.75"/>
    <row r="14947" ht="12.75"/>
    <row r="14948" ht="12.75"/>
    <row r="14949" ht="12.75"/>
    <row r="14950" ht="12.75"/>
    <row r="14951" ht="12.75"/>
    <row r="14952" ht="12.75"/>
    <row r="14953" ht="12.75"/>
    <row r="14954" ht="12.75"/>
    <row r="14955" ht="12.75"/>
    <row r="14956" ht="12.75"/>
    <row r="14957" ht="12.75"/>
    <row r="14958" ht="12.75"/>
    <row r="14959" ht="12.75"/>
    <row r="14960" ht="12.75"/>
    <row r="14961" ht="12.75"/>
    <row r="14962" ht="12.75"/>
    <row r="14963" ht="12.75"/>
    <row r="14964" ht="12.75"/>
    <row r="14965" ht="12.75"/>
    <row r="14966" ht="12.75"/>
    <row r="14967" ht="12.75"/>
    <row r="14968" ht="12.75"/>
    <row r="14969" ht="12.75"/>
    <row r="14970" ht="12.75"/>
    <row r="14971" ht="12.75"/>
    <row r="14972" ht="12.75"/>
    <row r="14973" ht="12.75"/>
    <row r="14974" ht="12.75"/>
    <row r="14975" ht="12.75"/>
    <row r="14976" ht="12.75"/>
    <row r="14977" ht="12.75"/>
    <row r="14978" ht="12.75"/>
    <row r="14979" ht="12.75"/>
    <row r="14980" ht="12.75"/>
    <row r="14981" ht="12.75"/>
    <row r="14982" ht="12.75"/>
    <row r="14983" ht="12.75"/>
    <row r="14984" ht="12.75"/>
    <row r="14985" ht="12.75"/>
    <row r="14986" ht="12.75"/>
    <row r="14987" ht="12.75"/>
    <row r="14988" ht="12.75"/>
    <row r="14989" ht="12.75"/>
    <row r="14990" ht="12.75"/>
    <row r="14991" ht="12.75"/>
    <row r="14992" ht="12.75"/>
    <row r="14993" ht="12.75"/>
    <row r="14994" ht="12.75"/>
    <row r="14995" ht="12.75"/>
    <row r="14996" ht="12.75"/>
    <row r="14997" ht="12.75"/>
    <row r="14998" ht="12.75"/>
    <row r="14999" ht="12.75"/>
    <row r="15000" ht="12.75"/>
    <row r="15001" ht="12.75"/>
    <row r="15002" ht="12.75"/>
    <row r="15003" ht="12.75"/>
    <row r="15004" ht="12.75"/>
    <row r="15005" ht="12.75"/>
    <row r="15006" ht="12.75"/>
    <row r="15007" ht="12.75"/>
    <row r="15008" ht="12.75"/>
    <row r="15009" ht="12.75"/>
    <row r="15010" ht="12.75"/>
    <row r="15011" ht="12.75"/>
    <row r="15012" ht="12.75"/>
    <row r="15013" ht="12.75"/>
    <row r="15014" ht="12.75"/>
    <row r="15015" ht="12.75"/>
    <row r="15016" ht="12.75"/>
    <row r="15017" ht="12.75"/>
    <row r="15018" ht="12.75"/>
    <row r="15019" ht="12.75"/>
    <row r="15020" ht="12.75"/>
    <row r="15021" ht="12.75"/>
    <row r="15022" ht="12.75"/>
    <row r="15023" ht="12.75"/>
    <row r="15024" ht="12.75"/>
    <row r="15025" ht="12.75"/>
    <row r="15026" ht="12.75"/>
    <row r="15027" ht="12.75"/>
    <row r="15028" ht="12.75"/>
    <row r="15029" ht="12.75"/>
    <row r="15030" ht="12.75"/>
    <row r="15031" ht="12.75"/>
    <row r="15032" ht="12.75"/>
    <row r="15033" ht="12.75"/>
    <row r="15034" ht="12.75"/>
    <row r="15035" ht="12.75"/>
    <row r="15036" ht="12.75"/>
    <row r="15037" ht="12.75"/>
    <row r="15038" ht="12.75"/>
    <row r="15039" ht="12.75"/>
    <row r="15040" ht="12.75"/>
    <row r="15041" ht="12.75"/>
    <row r="15042" ht="12.75"/>
    <row r="15043" ht="12.75"/>
    <row r="15044" ht="12.75"/>
    <row r="15045" ht="12.75"/>
    <row r="15046" ht="12.75"/>
    <row r="15047" ht="12.75"/>
    <row r="15048" ht="12.75"/>
    <row r="15049" ht="12.75"/>
    <row r="15050" ht="12.75"/>
    <row r="15051" ht="12.75"/>
    <row r="15052" ht="12.75"/>
    <row r="15053" ht="12.75"/>
    <row r="15054" ht="12.75"/>
    <row r="15055" ht="12.75"/>
    <row r="15056" ht="12.75"/>
    <row r="15057" ht="12.75"/>
    <row r="15058" ht="12.75"/>
    <row r="15059" ht="12.75"/>
    <row r="15060" ht="12.75"/>
    <row r="15061" ht="12.75"/>
    <row r="15062" ht="12.75"/>
    <row r="15063" ht="12.75"/>
    <row r="15064" ht="12.75"/>
    <row r="15065" ht="12.75"/>
    <row r="15066" ht="12.75"/>
    <row r="15067" ht="12.75"/>
    <row r="15068" ht="12.75"/>
    <row r="15069" ht="12.75"/>
    <row r="15070" ht="12.75"/>
    <row r="15071" ht="12.75"/>
    <row r="15072" ht="12.75"/>
    <row r="15073" ht="12.75"/>
    <row r="15074" ht="12.75"/>
    <row r="15075" ht="12.75"/>
    <row r="15076" ht="12.75"/>
    <row r="15077" ht="12.75"/>
    <row r="15078" ht="12.75"/>
    <row r="15079" ht="12.75"/>
    <row r="15080" ht="12.75"/>
    <row r="15081" ht="12.75"/>
    <row r="15082" ht="12.75"/>
    <row r="15083" ht="12.75"/>
    <row r="15084" ht="12.75"/>
    <row r="15085" ht="12.75"/>
    <row r="15086" ht="12.75"/>
    <row r="15087" ht="12.75"/>
    <row r="15088" ht="12.75"/>
    <row r="15089" ht="12.75"/>
    <row r="15090" ht="12.75"/>
    <row r="15091" ht="12.75"/>
    <row r="15092" ht="12.75"/>
    <row r="15093" ht="12.75"/>
    <row r="15094" ht="12.75"/>
    <row r="15095" ht="12.75"/>
    <row r="15096" ht="12.75"/>
    <row r="15097" ht="12.75"/>
    <row r="15098" ht="12.75"/>
    <row r="15099" ht="12.75"/>
    <row r="15100" ht="12.75"/>
    <row r="15101" ht="12.75"/>
    <row r="15102" ht="12.75"/>
    <row r="15103" ht="12.75"/>
    <row r="15104" ht="12.75"/>
    <row r="15105" ht="12.75"/>
    <row r="15106" ht="12.75"/>
    <row r="15107" ht="12.75"/>
    <row r="15108" ht="12.75"/>
    <row r="15109" ht="12.75"/>
    <row r="15110" ht="12.75"/>
    <row r="15111" ht="12.75"/>
    <row r="15112" ht="12.75"/>
    <row r="15113" ht="12.75"/>
    <row r="15114" ht="12.75"/>
    <row r="15115" ht="12.75"/>
    <row r="15116" ht="12.75"/>
    <row r="15117" ht="12.75"/>
    <row r="15118" ht="12.75"/>
    <row r="15119" ht="12.75"/>
    <row r="15120" ht="12.75"/>
    <row r="15121" ht="12.75"/>
    <row r="15122" ht="12.75"/>
    <row r="15123" ht="12.75"/>
    <row r="15124" ht="12.75"/>
    <row r="15125" ht="12.75"/>
    <row r="15126" ht="12.75"/>
    <row r="15127" ht="12.75"/>
    <row r="15128" ht="12.75"/>
    <row r="15129" ht="12.75"/>
    <row r="15130" ht="12.75"/>
    <row r="15131" ht="12.75"/>
    <row r="15132" ht="12.75"/>
    <row r="15133" ht="12.75"/>
    <row r="15134" ht="12.75"/>
    <row r="15135" ht="12.75"/>
    <row r="15136" ht="12.75"/>
    <row r="15137" ht="12.75"/>
    <row r="15138" ht="12.75"/>
    <row r="15139" ht="12.75"/>
    <row r="15140" ht="12.75"/>
    <row r="15141" ht="12.75"/>
    <row r="15142" ht="12.75"/>
    <row r="15143" ht="12.75"/>
    <row r="15144" ht="12.75"/>
    <row r="15145" ht="12.75"/>
    <row r="15146" ht="12.75"/>
    <row r="15147" ht="12.75"/>
    <row r="15148" ht="12.75"/>
    <row r="15149" ht="12.75"/>
    <row r="15150" ht="12.75"/>
    <row r="15151" ht="12.75"/>
    <row r="15152" ht="12.75"/>
    <row r="15153" ht="12.75"/>
    <row r="15154" ht="12.75"/>
    <row r="15155" ht="12.75"/>
    <row r="15156" ht="12.75"/>
    <row r="15157" ht="12.75"/>
    <row r="15158" ht="12.75"/>
    <row r="15159" ht="12.75"/>
    <row r="15160" ht="12.75"/>
    <row r="15161" ht="12.75"/>
    <row r="15162" ht="12.75"/>
    <row r="15163" ht="12.75"/>
    <row r="15164" ht="12.75"/>
    <row r="15165" ht="12.75"/>
    <row r="15166" ht="12.75"/>
    <row r="15167" ht="12.75"/>
    <row r="15168" ht="12.75"/>
    <row r="15169" ht="12.75"/>
    <row r="15170" ht="12.75"/>
    <row r="15171" ht="12.75"/>
    <row r="15172" ht="12.75"/>
    <row r="15173" ht="12.75"/>
    <row r="15174" ht="12.75"/>
    <row r="15175" ht="12.75"/>
    <row r="15176" ht="12.75"/>
    <row r="15177" ht="12.75"/>
    <row r="15178" ht="12.75"/>
    <row r="15179" ht="12.75"/>
    <row r="15180" ht="12.75"/>
    <row r="15181" ht="12.75"/>
    <row r="15182" ht="12.75"/>
    <row r="15183" ht="12.75"/>
    <row r="15184" ht="12.75"/>
    <row r="15185" ht="12.75"/>
    <row r="15186" ht="12.75"/>
    <row r="15187" ht="12.75"/>
    <row r="15188" ht="12.75"/>
    <row r="15189" ht="12.75"/>
    <row r="15190" ht="12.75"/>
    <row r="15191" ht="12.75"/>
    <row r="15192" ht="12.75"/>
    <row r="15193" ht="12.75"/>
    <row r="15194" ht="12.75"/>
    <row r="15195" ht="12.75"/>
    <row r="15196" ht="12.75"/>
    <row r="15197" ht="12.75"/>
    <row r="15198" ht="12.75"/>
    <row r="15199" ht="12.75"/>
    <row r="15200" ht="12.75"/>
    <row r="15201" ht="12.75"/>
    <row r="15202" ht="12.75"/>
    <row r="15203" ht="12.75"/>
    <row r="15204" ht="12.75"/>
    <row r="15205" ht="12.75"/>
    <row r="15206" ht="12.75"/>
    <row r="15207" ht="12.75"/>
    <row r="15208" ht="12.75"/>
    <row r="15209" ht="12.75"/>
    <row r="15210" ht="12.75"/>
    <row r="15211" ht="12.75"/>
    <row r="15212" ht="12.75"/>
    <row r="15213" ht="12.75"/>
    <row r="15214" ht="12.75"/>
    <row r="15215" ht="12.75"/>
    <row r="15216" ht="12.75"/>
    <row r="15217" ht="12.75"/>
    <row r="15218" ht="12.75"/>
    <row r="15219" ht="12.75"/>
    <row r="15220" ht="12.75"/>
    <row r="15221" ht="12.75"/>
    <row r="15222" ht="12.75"/>
    <row r="15223" ht="12.75"/>
    <row r="15224" ht="12.75"/>
    <row r="15225" ht="12.75"/>
    <row r="15226" ht="12.75"/>
    <row r="15227" ht="12.75"/>
    <row r="15228" ht="12.75"/>
    <row r="15229" ht="12.75"/>
    <row r="15230" ht="12.75"/>
    <row r="15231" ht="12.75"/>
    <row r="15232" ht="12.75"/>
    <row r="15233" ht="12.75"/>
    <row r="15234" ht="12.75"/>
    <row r="15235" ht="12.75"/>
    <row r="15236" ht="12.75"/>
    <row r="15237" ht="12.75"/>
    <row r="15238" ht="12.75"/>
    <row r="15239" ht="12.75"/>
    <row r="15240" ht="12.75"/>
    <row r="15241" ht="12.75"/>
    <row r="15242" ht="12.75"/>
    <row r="15243" ht="12.75"/>
    <row r="15244" ht="12.75"/>
    <row r="15245" ht="12.75"/>
    <row r="15246" ht="12.75"/>
    <row r="15247" ht="12.75"/>
    <row r="15248" ht="12.75"/>
    <row r="15249" ht="12.75"/>
    <row r="15250" ht="12.75"/>
    <row r="15251" ht="12.75"/>
    <row r="15252" ht="12.75"/>
    <row r="15253" ht="12.75"/>
    <row r="15254" ht="12.75"/>
    <row r="15255" ht="12.75"/>
    <row r="15256" ht="12.75"/>
    <row r="15257" ht="12.75"/>
    <row r="15258" ht="12.75"/>
    <row r="15259" ht="12.75"/>
    <row r="15260" ht="12.75"/>
    <row r="15261" ht="12.75"/>
    <row r="15262" ht="12.75"/>
    <row r="15263" ht="12.75"/>
    <row r="15264" ht="12.75"/>
    <row r="15265" ht="12.75"/>
    <row r="15266" ht="12.75"/>
    <row r="15267" ht="12.75"/>
    <row r="15268" ht="12.75"/>
    <row r="15269" ht="12.75"/>
    <row r="15270" ht="12.75"/>
    <row r="15271" ht="12.75"/>
    <row r="15272" ht="12.75"/>
    <row r="15273" ht="12.75"/>
    <row r="15274" ht="12.75"/>
    <row r="15275" ht="12.75"/>
    <row r="15276" ht="12.75"/>
    <row r="15277" ht="12.75"/>
    <row r="15278" ht="12.75"/>
    <row r="15279" ht="12.75"/>
    <row r="15280" ht="12.75"/>
    <row r="15281" ht="12.75"/>
    <row r="15282" ht="12.75"/>
    <row r="15283" ht="12.75"/>
    <row r="15284" ht="12.75"/>
    <row r="15285" ht="12.75"/>
    <row r="15286" ht="12.75"/>
    <row r="15287" ht="12.75"/>
    <row r="15288" ht="12.75"/>
    <row r="15289" ht="12.75"/>
    <row r="15290" ht="12.75"/>
    <row r="15291" ht="12.75"/>
    <row r="15292" ht="12.75"/>
    <row r="15293" ht="12.75"/>
    <row r="15294" ht="12.75"/>
    <row r="15295" ht="12.75"/>
    <row r="15296" ht="12.75"/>
    <row r="15297" ht="12.75"/>
    <row r="15298" ht="12.75"/>
    <row r="15299" ht="12.75"/>
    <row r="15300" ht="12.75"/>
    <row r="15301" ht="12.75"/>
    <row r="15302" ht="12.75"/>
    <row r="15303" ht="12.75"/>
    <row r="15304" ht="12.75"/>
    <row r="15305" ht="12.75"/>
    <row r="15306" ht="12.75"/>
    <row r="15307" ht="12.75"/>
    <row r="15308" ht="12.75"/>
    <row r="15309" ht="12.75"/>
    <row r="15310" ht="12.75"/>
    <row r="15311" ht="12.75"/>
    <row r="15312" ht="12.75"/>
    <row r="15313" ht="12.75"/>
    <row r="15314" ht="12.75"/>
    <row r="15315" ht="12.75"/>
    <row r="15316" ht="12.75"/>
    <row r="15317" ht="12.75"/>
    <row r="15318" ht="12.75"/>
    <row r="15319" ht="12.75"/>
    <row r="15320" ht="12.75"/>
    <row r="15321" ht="12.75"/>
    <row r="15322" ht="12.75"/>
    <row r="15323" ht="12.75"/>
    <row r="15324" ht="12.75"/>
    <row r="15325" ht="12.75"/>
    <row r="15326" ht="12.75"/>
    <row r="15327" ht="12.75"/>
    <row r="15328" ht="12.75"/>
    <row r="15329" ht="12.75"/>
    <row r="15330" ht="12.75"/>
    <row r="15331" ht="12.75"/>
    <row r="15332" ht="12.75"/>
    <row r="15333" ht="12.75"/>
    <row r="15334" ht="12.75"/>
    <row r="15335" ht="12.75"/>
    <row r="15336" ht="12.75"/>
    <row r="15337" ht="12.75"/>
    <row r="15338" ht="12.75"/>
    <row r="15339" ht="12.75"/>
    <row r="15340" ht="12.75"/>
    <row r="15341" ht="12.75"/>
    <row r="15342" ht="12.75"/>
    <row r="15343" ht="12.75"/>
    <row r="15344" ht="12.75"/>
    <row r="15345" ht="12.75"/>
    <row r="15346" ht="12.75"/>
    <row r="15347" ht="12.75"/>
    <row r="15348" ht="12.75"/>
    <row r="15349" ht="12.75"/>
    <row r="15350" ht="12.75"/>
    <row r="15351" ht="12.75"/>
    <row r="15352" ht="12.75"/>
    <row r="15353" ht="12.75"/>
    <row r="15354" ht="12.75"/>
    <row r="15355" ht="12.75"/>
    <row r="15356" ht="12.75"/>
    <row r="15357" ht="12.75"/>
    <row r="15358" ht="12.75"/>
    <row r="15359" ht="12.75"/>
    <row r="15360" ht="12.75"/>
    <row r="15361" ht="12.75"/>
    <row r="15362" ht="12.75"/>
    <row r="15363" ht="12.75"/>
    <row r="15364" ht="12.75"/>
    <row r="15365" ht="12.75"/>
    <row r="15366" ht="12.75"/>
    <row r="15367" ht="12.75"/>
    <row r="15368" ht="12.75"/>
    <row r="15369" ht="12.75"/>
    <row r="15370" ht="12.75"/>
    <row r="15371" ht="12.75"/>
    <row r="15372" ht="12.75"/>
    <row r="15373" ht="12.75"/>
    <row r="15374" ht="12.75"/>
    <row r="15375" ht="12.75"/>
    <row r="15376" ht="12.75"/>
    <row r="15377" ht="12.75"/>
    <row r="15378" ht="12.75"/>
    <row r="15379" ht="12.75"/>
    <row r="15380" ht="12.75"/>
    <row r="15381" ht="12.75"/>
    <row r="15382" ht="12.75"/>
    <row r="15383" ht="12.75"/>
    <row r="15384" ht="12.75"/>
    <row r="15385" ht="12.75"/>
    <row r="15386" ht="12.75"/>
    <row r="15387" ht="12.75"/>
    <row r="15388" ht="12.75"/>
    <row r="15389" ht="12.75"/>
    <row r="15390" ht="12.75"/>
    <row r="15391" ht="12.75"/>
    <row r="15392" ht="12.75"/>
    <row r="15393" ht="12.75"/>
    <row r="15394" ht="12.75"/>
    <row r="15395" ht="12.75"/>
    <row r="15396" ht="12.75"/>
    <row r="15397" ht="12.75"/>
    <row r="15398" ht="12.75"/>
    <row r="15399" ht="12.75"/>
    <row r="15400" ht="12.75"/>
    <row r="15401" ht="12.75"/>
    <row r="15402" ht="12.75"/>
    <row r="15403" ht="12.75"/>
    <row r="15404" ht="12.75"/>
    <row r="15405" ht="12.75"/>
    <row r="15406" ht="12.75"/>
    <row r="15407" ht="12.75"/>
    <row r="15408" ht="12.75"/>
    <row r="15409" ht="12.75"/>
    <row r="15410" ht="12.75"/>
    <row r="15411" ht="12.75"/>
    <row r="15412" ht="12.75"/>
    <row r="15413" ht="12.75"/>
    <row r="15414" ht="12.75"/>
    <row r="15415" ht="12.75"/>
    <row r="15416" ht="12.75"/>
    <row r="15417" ht="12.75"/>
    <row r="15418" ht="12.75"/>
    <row r="15419" ht="12.75"/>
    <row r="15420" ht="12.75"/>
    <row r="15421" ht="12.75"/>
    <row r="15422" ht="12.75"/>
    <row r="15423" ht="12.75"/>
    <row r="15424" ht="12.75"/>
    <row r="15425" ht="12.75"/>
    <row r="15426" ht="12.75"/>
    <row r="15427" ht="12.75"/>
    <row r="15428" ht="12.75"/>
    <row r="15429" ht="12.75"/>
    <row r="15430" ht="12.75"/>
    <row r="15431" ht="12.75"/>
    <row r="15432" ht="12.75"/>
    <row r="15433" ht="12.75"/>
    <row r="15434" ht="12.75"/>
    <row r="15435" ht="12.75"/>
    <row r="15436" ht="12.75"/>
    <row r="15437" ht="12.75"/>
    <row r="15438" ht="12.75"/>
    <row r="15439" ht="12.75"/>
    <row r="15440" ht="12.75"/>
    <row r="15441" ht="12.75"/>
    <row r="15442" ht="12.75"/>
    <row r="15443" ht="12.75"/>
    <row r="15444" ht="12.75"/>
    <row r="15445" ht="12.75"/>
    <row r="15446" ht="12.75"/>
    <row r="15447" ht="12.75"/>
    <row r="15448" ht="12.75"/>
    <row r="15449" ht="12.75"/>
    <row r="15450" ht="12.75"/>
    <row r="15451" ht="12.75"/>
    <row r="15452" ht="12.75"/>
    <row r="15453" ht="12.75"/>
    <row r="15454" ht="12.75"/>
    <row r="15455" ht="12.75"/>
    <row r="15456" ht="12.75"/>
    <row r="15457" ht="12.75"/>
    <row r="15458" ht="12.75"/>
    <row r="15459" ht="12.75"/>
    <row r="15460" ht="12.75"/>
    <row r="15461" ht="12.75"/>
    <row r="15462" ht="12.75"/>
    <row r="15463" ht="12.75"/>
    <row r="15464" ht="12.75"/>
    <row r="15465" ht="12.75"/>
    <row r="15466" ht="12.75"/>
    <row r="15467" ht="12.75"/>
    <row r="15468" ht="12.75"/>
    <row r="15469" ht="12.75"/>
    <row r="15470" ht="12.75"/>
    <row r="15471" ht="12.75"/>
    <row r="15472" ht="12.75"/>
    <row r="15473" ht="12.75"/>
    <row r="15474" ht="12.75"/>
    <row r="15475" ht="12.75"/>
    <row r="15476" ht="12.75"/>
    <row r="15477" ht="12.75"/>
    <row r="15478" ht="12.75"/>
    <row r="15479" ht="12.75"/>
    <row r="15480" ht="12.75"/>
    <row r="15481" ht="12.75"/>
    <row r="15482" ht="12.75"/>
    <row r="15483" ht="12.75"/>
    <row r="15484" ht="12.75"/>
    <row r="15485" ht="12.75"/>
    <row r="15486" ht="12.75"/>
    <row r="15487" ht="12.75"/>
    <row r="15488" ht="12.75"/>
    <row r="15489" ht="12.75"/>
    <row r="15490" ht="12.75"/>
    <row r="15491" ht="12.75"/>
    <row r="15492" ht="12.75"/>
    <row r="15493" ht="12.75"/>
    <row r="15494" ht="12.75"/>
    <row r="15495" ht="12.75"/>
    <row r="15496" ht="12.75"/>
    <row r="15497" ht="12.75"/>
    <row r="15498" ht="12.75"/>
    <row r="15499" ht="12.75"/>
    <row r="15500" ht="12.75"/>
    <row r="15501" ht="12.75"/>
    <row r="15502" ht="12.75"/>
    <row r="15503" ht="12.75"/>
    <row r="15504" ht="12.75"/>
    <row r="15505" ht="12.75"/>
    <row r="15506" ht="12.75"/>
    <row r="15507" ht="12.75"/>
    <row r="15508" ht="12.75"/>
    <row r="15509" ht="12.75"/>
    <row r="15510" ht="12.75"/>
    <row r="15511" ht="12.75"/>
    <row r="15512" ht="12.75"/>
    <row r="15513" ht="12.75"/>
    <row r="15514" ht="12.75"/>
    <row r="15515" ht="12.75"/>
    <row r="15516" ht="12.75"/>
    <row r="15517" ht="12.75"/>
    <row r="15518" ht="12.75"/>
    <row r="15519" ht="12.75"/>
    <row r="15520" ht="12.75"/>
    <row r="15521" ht="12.75"/>
    <row r="15522" ht="12.75"/>
    <row r="15523" ht="12.75"/>
    <row r="15524" ht="12.75"/>
    <row r="15525" ht="12.75"/>
    <row r="15526" ht="12.75"/>
    <row r="15527" ht="12.75"/>
    <row r="15528" ht="12.75"/>
    <row r="15529" ht="12.75"/>
    <row r="15530" ht="12.75"/>
    <row r="15531" ht="12.75"/>
    <row r="15532" ht="12.75"/>
    <row r="15533" ht="12.75"/>
    <row r="15534" ht="12.75"/>
    <row r="15535" ht="12.75"/>
    <row r="15536" ht="12.75"/>
    <row r="15537" ht="12.75"/>
    <row r="15538" ht="12.75"/>
    <row r="15539" ht="12.75"/>
    <row r="15540" ht="12.75"/>
    <row r="15541" ht="12.75"/>
    <row r="15542" ht="12.75"/>
    <row r="15543" ht="12.75"/>
    <row r="15544" ht="12.75"/>
    <row r="15545" ht="12.75"/>
    <row r="15546" ht="12.75"/>
    <row r="15547" ht="12.75"/>
    <row r="15548" ht="12.75"/>
    <row r="15549" ht="12.75"/>
    <row r="15550" ht="12.75"/>
    <row r="15551" ht="12.75"/>
    <row r="15552" ht="12.75"/>
    <row r="15553" ht="12.75"/>
    <row r="15554" ht="12.75"/>
    <row r="15555" ht="12.75"/>
    <row r="15556" ht="12.75"/>
    <row r="15557" ht="12.75"/>
    <row r="15558" ht="12.75"/>
    <row r="15559" ht="12.75"/>
    <row r="15560" ht="12.75"/>
    <row r="15561" ht="12.75"/>
    <row r="15562" ht="12.75"/>
    <row r="15563" ht="12.75"/>
    <row r="15564" ht="12.75"/>
    <row r="15565" ht="12.75"/>
    <row r="15566" ht="12.75"/>
    <row r="15567" ht="12.75"/>
    <row r="15568" ht="12.75"/>
    <row r="15569" ht="12.75"/>
    <row r="15570" ht="12.75"/>
    <row r="15571" ht="12.75"/>
    <row r="15572" ht="12.75"/>
    <row r="15573" ht="12.75"/>
    <row r="15574" ht="12.75"/>
    <row r="15575" ht="12.75"/>
    <row r="15576" ht="12.75"/>
    <row r="15577" ht="12.75"/>
    <row r="15578" ht="12.75"/>
    <row r="15579" ht="12.75"/>
    <row r="15580" ht="12.75"/>
    <row r="15581" ht="12.75"/>
    <row r="15582" ht="12.75"/>
    <row r="15583" ht="12.75"/>
    <row r="15584" ht="12.75"/>
    <row r="15585" ht="12.75"/>
    <row r="15586" ht="12.75"/>
    <row r="15587" ht="12.75"/>
    <row r="15588" ht="12.75"/>
    <row r="15589" ht="12.75"/>
    <row r="15590" ht="12.75"/>
    <row r="15591" ht="12.75"/>
    <row r="15592" ht="12.75"/>
    <row r="15593" ht="12.75"/>
    <row r="15594" ht="12.75"/>
    <row r="15595" ht="12.75"/>
    <row r="15596" ht="12.75"/>
    <row r="15597" ht="12.75"/>
    <row r="15598" ht="12.75"/>
    <row r="15599" ht="12.75"/>
    <row r="15600" ht="12.75"/>
    <row r="15601" ht="12.75"/>
    <row r="15602" ht="12.75"/>
    <row r="15603" ht="12.75"/>
    <row r="15604" ht="12.75"/>
    <row r="15605" ht="12.75"/>
    <row r="15606" ht="12.75"/>
    <row r="15607" ht="12.75"/>
    <row r="15608" ht="12.75"/>
    <row r="15609" ht="12.75"/>
    <row r="15610" ht="12.75"/>
    <row r="15611" ht="12.75"/>
    <row r="15612" ht="12.75"/>
    <row r="15613" ht="12.75"/>
    <row r="15614" ht="12.75"/>
    <row r="15615" ht="12.75"/>
    <row r="15616" ht="12.75"/>
    <row r="15617" ht="12.75"/>
    <row r="15618" ht="12.75"/>
    <row r="15619" ht="12.75"/>
    <row r="15620" ht="12.75"/>
    <row r="15621" ht="12.75"/>
    <row r="15622" ht="12.75"/>
    <row r="15623" ht="12.75"/>
    <row r="15624" ht="12.75"/>
    <row r="15625" ht="12.75"/>
    <row r="15626" ht="12.75"/>
    <row r="15627" ht="12.75"/>
    <row r="15628" ht="12.75"/>
    <row r="15629" ht="12.75"/>
    <row r="15630" ht="12.75"/>
    <row r="15631" ht="12.75"/>
    <row r="15632" ht="12.75"/>
    <row r="15633" ht="12.75"/>
    <row r="15634" ht="12.75"/>
    <row r="15635" ht="12.75"/>
    <row r="15636" ht="12.75"/>
    <row r="15637" ht="12.75"/>
    <row r="15638" ht="12.75"/>
    <row r="15639" ht="12.75"/>
    <row r="15640" ht="12.75"/>
    <row r="15641" ht="12.75"/>
    <row r="15642" ht="12.75"/>
    <row r="15643" ht="12.75"/>
    <row r="15644" ht="12.75"/>
    <row r="15645" ht="12.75"/>
    <row r="15646" ht="12.75"/>
    <row r="15647" ht="12.75"/>
    <row r="15648" ht="12.75"/>
    <row r="15649" ht="12.75"/>
    <row r="15650" ht="12.75"/>
    <row r="15651" ht="12.75"/>
    <row r="15652" ht="12.75"/>
    <row r="15653" ht="12.75"/>
    <row r="15654" ht="12.75"/>
    <row r="15655" ht="12.75"/>
    <row r="15656" ht="12.75"/>
    <row r="15657" ht="12.75"/>
    <row r="15658" ht="12.75"/>
    <row r="15659" ht="12.75"/>
    <row r="15660" ht="12.75"/>
    <row r="15661" ht="12.75"/>
    <row r="15662" ht="12.75"/>
    <row r="15663" ht="12.75"/>
    <row r="15664" ht="12.75"/>
    <row r="15665" ht="12.75"/>
    <row r="15666" ht="12.75"/>
    <row r="15667" ht="12.75"/>
    <row r="15668" ht="12.75"/>
    <row r="15669" ht="12.75"/>
    <row r="15670" ht="12.75"/>
    <row r="15671" ht="12.75"/>
    <row r="15672" ht="12.75"/>
    <row r="15673" ht="12.75"/>
    <row r="15674" ht="12.75"/>
    <row r="15675" ht="12.75"/>
    <row r="15676" ht="12.75"/>
    <row r="15677" ht="12.75"/>
    <row r="15678" ht="12.75"/>
    <row r="15679" ht="12.75"/>
    <row r="15680" ht="12.75"/>
    <row r="15681" ht="12.75"/>
    <row r="15682" ht="12.75"/>
    <row r="15683" ht="12.75"/>
    <row r="15684" ht="12.75"/>
    <row r="15685" ht="12.75"/>
    <row r="15686" ht="12.75"/>
    <row r="15687" ht="12.75"/>
    <row r="15688" ht="12.75"/>
    <row r="15689" ht="12.75"/>
    <row r="15690" ht="12.75"/>
    <row r="15691" ht="12.75"/>
    <row r="15692" ht="12.75"/>
    <row r="15693" ht="12.75"/>
    <row r="15694" ht="12.75"/>
    <row r="15695" ht="12.75"/>
    <row r="15696" ht="12.75"/>
    <row r="15697" ht="12.75"/>
    <row r="15698" ht="12.75"/>
    <row r="15699" ht="12.75"/>
    <row r="15700" ht="12.75"/>
    <row r="15701" ht="12.75"/>
    <row r="15702" ht="12.75"/>
    <row r="15703" ht="12.75"/>
    <row r="15704" ht="12.75"/>
    <row r="15705" ht="12.75"/>
    <row r="15706" ht="12.75"/>
    <row r="15707" ht="12.75"/>
    <row r="15708" ht="12.75"/>
    <row r="15709" ht="12.75"/>
    <row r="15710" ht="12.75"/>
    <row r="15711" ht="12.75"/>
    <row r="15712" ht="12.75"/>
    <row r="15713" ht="12.75"/>
    <row r="15714" ht="12.75"/>
    <row r="15715" ht="12.75"/>
    <row r="15716" ht="12.75"/>
    <row r="15717" ht="12.75"/>
    <row r="15718" ht="12.75"/>
    <row r="15719" ht="12.75"/>
    <row r="15720" ht="12.75"/>
    <row r="15721" ht="12.75"/>
    <row r="15722" ht="12.75"/>
    <row r="15723" ht="12.75"/>
    <row r="15724" ht="12.75"/>
    <row r="15725" ht="12.75"/>
    <row r="15726" ht="12.75"/>
    <row r="15727" ht="12.75"/>
    <row r="15728" ht="12.75"/>
    <row r="15729" ht="12.75"/>
    <row r="15730" ht="12.75"/>
    <row r="15731" ht="12.75"/>
    <row r="15732" ht="12.75"/>
    <row r="15733" ht="12.75"/>
    <row r="15734" ht="12.75"/>
    <row r="15735" ht="12.75"/>
    <row r="15736" ht="12.75"/>
    <row r="15737" ht="12.75"/>
    <row r="15738" ht="12.75"/>
    <row r="15739" ht="12.75"/>
    <row r="15740" ht="12.75"/>
    <row r="15741" ht="12.75"/>
    <row r="15742" ht="12.75"/>
    <row r="15743" ht="12.75"/>
    <row r="15744" ht="12.75"/>
    <row r="15745" ht="12.75"/>
    <row r="15746" ht="12.75"/>
    <row r="15747" ht="12.75"/>
    <row r="15748" ht="12.75"/>
    <row r="15749" ht="12.75"/>
    <row r="15750" ht="12.75"/>
    <row r="15751" ht="12.75"/>
    <row r="15752" ht="12.75"/>
    <row r="15753" ht="12.75"/>
    <row r="15754" ht="12.75"/>
    <row r="15755" ht="12.75"/>
    <row r="15756" ht="12.75"/>
    <row r="15757" ht="12.75"/>
    <row r="15758" ht="12.75"/>
    <row r="15759" ht="12.75"/>
    <row r="15760" ht="12.75"/>
    <row r="15761" ht="12.75"/>
    <row r="15762" ht="12.75"/>
    <row r="15763" ht="12.75"/>
    <row r="15764" ht="12.75"/>
    <row r="15765" ht="12.75"/>
    <row r="15766" ht="12.75"/>
    <row r="15767" ht="12.75"/>
    <row r="15768" ht="12.75"/>
    <row r="15769" ht="12.75"/>
    <row r="15770" ht="12.75"/>
    <row r="15771" ht="12.75"/>
    <row r="15772" ht="12.75"/>
    <row r="15773" ht="12.75"/>
    <row r="15774" ht="12.75"/>
    <row r="15775" ht="12.75"/>
    <row r="15776" ht="12.75"/>
    <row r="15777" ht="12.75"/>
    <row r="15778" ht="12.75"/>
    <row r="15779" ht="12.75"/>
    <row r="15780" ht="12.75"/>
    <row r="15781" ht="12.75"/>
    <row r="15782" ht="12.75"/>
    <row r="15783" ht="12.75"/>
    <row r="15784" ht="12.75"/>
    <row r="15785" ht="12.75"/>
    <row r="15786" ht="12.75"/>
    <row r="15787" ht="12.75"/>
    <row r="15788" ht="12.75"/>
    <row r="15789" ht="12.75"/>
    <row r="15790" ht="12.75"/>
    <row r="15791" ht="12.75"/>
    <row r="15792" ht="12.75"/>
    <row r="15793" ht="12.75"/>
    <row r="15794" ht="12.75"/>
    <row r="15795" ht="12.75"/>
    <row r="15796" ht="12.75"/>
    <row r="15797" ht="12.75"/>
    <row r="15798" ht="12.75"/>
    <row r="15799" ht="12.75"/>
    <row r="15800" ht="12.75"/>
    <row r="15801" ht="12.75"/>
    <row r="15802" ht="12.75"/>
    <row r="15803" ht="12.75"/>
    <row r="15804" ht="12.75"/>
    <row r="15805" ht="12.75"/>
    <row r="15806" ht="12.75"/>
    <row r="15807" ht="12.75"/>
    <row r="15808" ht="12.75"/>
    <row r="15809" ht="12.75"/>
    <row r="15810" ht="12.75"/>
    <row r="15811" ht="12.75"/>
    <row r="15812" ht="12.75"/>
    <row r="15813" ht="12.75"/>
    <row r="15814" ht="12.75"/>
    <row r="15815" ht="12.75"/>
    <row r="15816" ht="12.75"/>
    <row r="15817" ht="12.75"/>
    <row r="15818" ht="12.75"/>
    <row r="15819" ht="12.75"/>
    <row r="15820" ht="12.75"/>
    <row r="15821" ht="12.75"/>
    <row r="15822" ht="12.75"/>
    <row r="15823" ht="12.75"/>
    <row r="15824" ht="12.75"/>
    <row r="15825" ht="12.75"/>
    <row r="15826" ht="12.75"/>
    <row r="15827" ht="12.75"/>
    <row r="15828" ht="12.75"/>
    <row r="15829" ht="12.75"/>
    <row r="15830" ht="12.75"/>
    <row r="15831" ht="12.75"/>
    <row r="15832" ht="12.75"/>
    <row r="15833" ht="12.75"/>
    <row r="15834" ht="12.75"/>
    <row r="15835" ht="12.75"/>
    <row r="15836" ht="12.75"/>
    <row r="15837" ht="12.75"/>
    <row r="15838" ht="12.75"/>
    <row r="15839" ht="12.75"/>
    <row r="15840" ht="12.75"/>
    <row r="15841" ht="12.75"/>
    <row r="15842" ht="12.75"/>
    <row r="15843" ht="12.75"/>
    <row r="15844" ht="12.75"/>
    <row r="15845" ht="12.75"/>
    <row r="15846" ht="12.75"/>
    <row r="15847" ht="12.75"/>
    <row r="15848" ht="12.75"/>
    <row r="15849" ht="12.75"/>
    <row r="15850" ht="12.75"/>
    <row r="15851" ht="12.75"/>
    <row r="15852" ht="12.75"/>
    <row r="15853" ht="12.75"/>
    <row r="15854" ht="12.75"/>
    <row r="15855" ht="12.75"/>
    <row r="15856" ht="12.75"/>
    <row r="15857" ht="12.75"/>
    <row r="15858" ht="12.75"/>
    <row r="15859" ht="12.75"/>
    <row r="15860" ht="12.75"/>
    <row r="15861" ht="12.75"/>
    <row r="15862" ht="12.75"/>
    <row r="15863" ht="12.75"/>
    <row r="15864" ht="12.75"/>
    <row r="15865" ht="12.75"/>
    <row r="15866" ht="12.75"/>
    <row r="15867" ht="12.75"/>
    <row r="15868" ht="12.75"/>
    <row r="15869" ht="12.75"/>
    <row r="15870" ht="12.75"/>
    <row r="15871" ht="12.75"/>
    <row r="15872" ht="12.75"/>
    <row r="15873" ht="12.75"/>
    <row r="15874" ht="12.75"/>
    <row r="15875" ht="12.75"/>
    <row r="15876" ht="12.75"/>
    <row r="15877" ht="12.75"/>
    <row r="15878" ht="12.75"/>
    <row r="15879" ht="12.75"/>
    <row r="15880" ht="12.75"/>
    <row r="15881" ht="12.75"/>
    <row r="15882" ht="12.75"/>
    <row r="15883" ht="12.75"/>
    <row r="15884" ht="12.75"/>
    <row r="15885" ht="12.75"/>
    <row r="15886" ht="12.75"/>
    <row r="15887" ht="12.75"/>
    <row r="15888" ht="12.75"/>
    <row r="15889" ht="12.75"/>
    <row r="15890" ht="12.75"/>
    <row r="15891" ht="12.75"/>
    <row r="15892" ht="12.75"/>
    <row r="15893" ht="12.75"/>
    <row r="15894" ht="12.75"/>
    <row r="15895" ht="12.75"/>
    <row r="15896" ht="12.75"/>
    <row r="15897" ht="12.75"/>
    <row r="15898" ht="12.75"/>
    <row r="15899" ht="12.75"/>
    <row r="15900" ht="12.75"/>
    <row r="15901" ht="12.75"/>
    <row r="15902" ht="12.75"/>
    <row r="15903" ht="12.75"/>
    <row r="15904" ht="12.75"/>
    <row r="15905" ht="12.75"/>
    <row r="15906" ht="12.75"/>
    <row r="15907" ht="12.75"/>
    <row r="15908" ht="12.75"/>
    <row r="15909" ht="12.75"/>
    <row r="15910" ht="12.75"/>
    <row r="15911" ht="12.75"/>
    <row r="15912" ht="12.75"/>
    <row r="15913" ht="12.75"/>
    <row r="15914" ht="12.75"/>
    <row r="15915" ht="12.75"/>
    <row r="15916" ht="12.75"/>
    <row r="15917" ht="12.75"/>
    <row r="15918" ht="12.75"/>
    <row r="15919" ht="12.75"/>
    <row r="15920" ht="12.75"/>
    <row r="15921" ht="12.75"/>
    <row r="15922" ht="12.75"/>
    <row r="15923" ht="12.75"/>
    <row r="15924" ht="12.75"/>
    <row r="15925" ht="12.75"/>
    <row r="15926" ht="12.75"/>
    <row r="15927" ht="12.75"/>
    <row r="15928" ht="12.75"/>
    <row r="15929" ht="12.75"/>
    <row r="15930" ht="12.75"/>
    <row r="15931" ht="12.75"/>
    <row r="15932" ht="12.75"/>
    <row r="15933" ht="12.75"/>
    <row r="15934" ht="12.75"/>
    <row r="15935" ht="12.75"/>
    <row r="15936" ht="12.75"/>
    <row r="15937" ht="12.75"/>
    <row r="15938" ht="12.75"/>
    <row r="15939" ht="12.75"/>
    <row r="15940" ht="12.75"/>
    <row r="15941" ht="12.75"/>
    <row r="15942" ht="12.75"/>
    <row r="15943" ht="12.75"/>
    <row r="15944" ht="12.75"/>
    <row r="15945" ht="12.75"/>
    <row r="15946" ht="12.75"/>
    <row r="15947" ht="12.75"/>
    <row r="15948" ht="12.75"/>
    <row r="15949" ht="12.75"/>
    <row r="15950" ht="12.75"/>
    <row r="15951" ht="12.75"/>
    <row r="15952" ht="12.75"/>
    <row r="15953" ht="12.75"/>
    <row r="15954" ht="12.75"/>
    <row r="15955" ht="12.75"/>
    <row r="15956" ht="12.75"/>
    <row r="15957" ht="12.75"/>
    <row r="15958" ht="12.75"/>
    <row r="15959" ht="12.75"/>
    <row r="15960" ht="12.75"/>
    <row r="15961" ht="12.75"/>
    <row r="15962" ht="12.75"/>
    <row r="15963" ht="12.75"/>
    <row r="15964" ht="12.75"/>
    <row r="15965" ht="12.75"/>
    <row r="15966" ht="12.75"/>
    <row r="15967" ht="12.75"/>
    <row r="15968" ht="12.75"/>
    <row r="15969" ht="12.75"/>
    <row r="15970" ht="12.75"/>
    <row r="15971" ht="12.75"/>
    <row r="15972" ht="12.75"/>
    <row r="15973" ht="12.75"/>
    <row r="15974" ht="12.75"/>
    <row r="15975" ht="12.75"/>
    <row r="15976" ht="12.75"/>
    <row r="15977" ht="12.75"/>
    <row r="15978" ht="12.75"/>
    <row r="15979" ht="12.75"/>
    <row r="15980" ht="12.75"/>
    <row r="15981" ht="12.75"/>
    <row r="15982" ht="12.75"/>
    <row r="15983" ht="12.75"/>
    <row r="15984" ht="12.75"/>
    <row r="15985" ht="12.75"/>
    <row r="15986" ht="12.75"/>
    <row r="15987" ht="12.75"/>
    <row r="15988" ht="12.75"/>
    <row r="15989" ht="12.75"/>
    <row r="15990" ht="12.75"/>
    <row r="15991" ht="12.75"/>
    <row r="15992" ht="12.75"/>
    <row r="15993" ht="12.75"/>
    <row r="15994" ht="12.75"/>
    <row r="15995" ht="12.75"/>
    <row r="15996" ht="12.75"/>
    <row r="15997" ht="12.75"/>
    <row r="15998" ht="12.75"/>
    <row r="15999" ht="12.75"/>
    <row r="16000" ht="12.75"/>
    <row r="16001" ht="12.75"/>
    <row r="16002" ht="12.75"/>
    <row r="16003" ht="12.75"/>
    <row r="16004" ht="12.75"/>
    <row r="16005" ht="12.75"/>
    <row r="16006" ht="12.75"/>
    <row r="16007" ht="12.75"/>
    <row r="16008" ht="12.75"/>
    <row r="16009" ht="12.75"/>
    <row r="16010" ht="12.75"/>
    <row r="16011" ht="12.75"/>
    <row r="16012" ht="12.75"/>
    <row r="16013" ht="12.75"/>
    <row r="16014" ht="12.75"/>
    <row r="16015" ht="12.75"/>
    <row r="16016" ht="12.75"/>
    <row r="16017" ht="12.75"/>
    <row r="16018" ht="12.75"/>
    <row r="16019" ht="12.75"/>
    <row r="16020" ht="12.75"/>
    <row r="16021" ht="12.75"/>
    <row r="16022" ht="12.75"/>
    <row r="16023" ht="12.75"/>
    <row r="16024" ht="12.75"/>
    <row r="16025" ht="12.75"/>
    <row r="16026" ht="12.75"/>
    <row r="16027" ht="12.75"/>
    <row r="16028" ht="12.75"/>
    <row r="16029" ht="12.75"/>
    <row r="16030" ht="12.75"/>
    <row r="16031" ht="12.75"/>
    <row r="16032" ht="12.75"/>
    <row r="16033" ht="12.75"/>
    <row r="16034" ht="12.75"/>
    <row r="16035" ht="12.75"/>
    <row r="16036" ht="12.75"/>
    <row r="16037" ht="12.75"/>
    <row r="16038" ht="12.75"/>
    <row r="16039" ht="12.75"/>
    <row r="16040" ht="12.75"/>
    <row r="16041" ht="12.75"/>
    <row r="16042" ht="12.75"/>
    <row r="16043" ht="12.75"/>
    <row r="16044" ht="12.75"/>
    <row r="16045" ht="12.75"/>
    <row r="16046" ht="12.75"/>
    <row r="16047" ht="12.75"/>
    <row r="16048" ht="12.75"/>
    <row r="16049" ht="12.75"/>
    <row r="16050" ht="12.75"/>
    <row r="16051" ht="12.75"/>
    <row r="16052" ht="12.75"/>
    <row r="16053" ht="12.75"/>
    <row r="16054" ht="12.75"/>
    <row r="16055" ht="12.75"/>
    <row r="16056" ht="12.75"/>
    <row r="16057" ht="12.75"/>
    <row r="16058" ht="12.75"/>
    <row r="16059" ht="12.75"/>
    <row r="16060" ht="12.75"/>
    <row r="16061" ht="12.75"/>
    <row r="16062" ht="12.75"/>
    <row r="16063" ht="12.75"/>
    <row r="16064" ht="12.75"/>
    <row r="16065" ht="12.75"/>
    <row r="16066" ht="12.75"/>
    <row r="16067" ht="12.75"/>
    <row r="16068" ht="12.75"/>
    <row r="16069" ht="12.75"/>
    <row r="16070" ht="12.75"/>
    <row r="16071" ht="12.75"/>
    <row r="16072" ht="12.75"/>
    <row r="16073" ht="12.75"/>
    <row r="16074" ht="12.75"/>
    <row r="16075" ht="12.75"/>
    <row r="16076" ht="12.75"/>
    <row r="16077" ht="12.75"/>
    <row r="16078" ht="12.75"/>
    <row r="16079" ht="12.75"/>
    <row r="16080" ht="12.75"/>
    <row r="16081" ht="12.75"/>
    <row r="16082" ht="12.75"/>
    <row r="16083" ht="12.75"/>
    <row r="16084" ht="12.75"/>
    <row r="16085" ht="12.75"/>
    <row r="16086" ht="12.75"/>
    <row r="16087" ht="12.75"/>
    <row r="16088" ht="12.75"/>
    <row r="16089" ht="12.75"/>
    <row r="16090" ht="12.75"/>
    <row r="16091" ht="12.75"/>
    <row r="16092" ht="12.75"/>
    <row r="16093" ht="12.75"/>
    <row r="16094" ht="12.75"/>
    <row r="16095" ht="12.75"/>
    <row r="16096" ht="12.75"/>
    <row r="16097" ht="12.75"/>
    <row r="16098" ht="12.75"/>
    <row r="16099" ht="12.75"/>
    <row r="16100" ht="12.75"/>
    <row r="16101" ht="12.75"/>
    <row r="16102" ht="12.75"/>
    <row r="16103" ht="12.75"/>
    <row r="16104" ht="12.75"/>
    <row r="16105" ht="12.75"/>
    <row r="16106" ht="12.75"/>
    <row r="16107" ht="12.75"/>
    <row r="16108" ht="12.75"/>
    <row r="16109" ht="12.75"/>
    <row r="16110" ht="12.75"/>
    <row r="16111" ht="12.75"/>
    <row r="16112" ht="12.75"/>
    <row r="16113" ht="12.75"/>
    <row r="16114" ht="12.75"/>
    <row r="16115" ht="12.75"/>
    <row r="16116" ht="12.75"/>
    <row r="16117" ht="12.75"/>
    <row r="16118" ht="12.75"/>
    <row r="16119" ht="12.75"/>
    <row r="16120" ht="12.75"/>
    <row r="16121" ht="12.75"/>
    <row r="16122" ht="12.75"/>
    <row r="16123" ht="12.75"/>
    <row r="16124" ht="12.75"/>
    <row r="16125" ht="12.75"/>
    <row r="16126" ht="12.75"/>
    <row r="16127" ht="12.75"/>
    <row r="16128" ht="12.75"/>
    <row r="16129" ht="12.75"/>
    <row r="16130" ht="12.75"/>
    <row r="16131" ht="12.75"/>
    <row r="16132" ht="12.75"/>
    <row r="16133" ht="12.75"/>
    <row r="16134" ht="12.75"/>
    <row r="16135" ht="12.75"/>
    <row r="16136" ht="12.75"/>
    <row r="16137" ht="12.75"/>
    <row r="16138" ht="12.75"/>
    <row r="16139" ht="12.75"/>
    <row r="16140" ht="12.75"/>
    <row r="16141" ht="12.75"/>
    <row r="16142" ht="12.75"/>
    <row r="16143" ht="12.75"/>
    <row r="16144" ht="12.75"/>
    <row r="16145" ht="12.75"/>
    <row r="16146" ht="12.75"/>
    <row r="16147" ht="12.75"/>
    <row r="16148" ht="12.75"/>
    <row r="16149" ht="12.75"/>
    <row r="16150" ht="12.75"/>
    <row r="16151" ht="12.75"/>
    <row r="16152" ht="12.75"/>
    <row r="16153" ht="12.75"/>
    <row r="16154" ht="12.75"/>
    <row r="16155" ht="12.75"/>
    <row r="16156" ht="12.75"/>
    <row r="16157" ht="12.75"/>
    <row r="16158" ht="12.75"/>
    <row r="16159" ht="12.75"/>
    <row r="16160" ht="12.75"/>
    <row r="16161" ht="12.75"/>
    <row r="16162" ht="12.75"/>
    <row r="16163" ht="12.75"/>
    <row r="16164" ht="12.75"/>
    <row r="16165" ht="12.75"/>
    <row r="16166" ht="12.75"/>
    <row r="16167" ht="12.75"/>
    <row r="16168" ht="12.75"/>
    <row r="16169" ht="12.75"/>
    <row r="16170" ht="12.75"/>
    <row r="16171" ht="12.75"/>
    <row r="16172" ht="12.75"/>
    <row r="16173" ht="12.75"/>
    <row r="16174" ht="12.75"/>
    <row r="16175" ht="12.75"/>
    <row r="16176" ht="12.75"/>
    <row r="16177" ht="12.75"/>
    <row r="16178" ht="12.75"/>
    <row r="16179" ht="12.75"/>
    <row r="16180" ht="12.75"/>
    <row r="16181" ht="12.75"/>
    <row r="16182" ht="12.75"/>
    <row r="16183" ht="12.75"/>
    <row r="16184" ht="12.75"/>
    <row r="16185" ht="12.75"/>
    <row r="16186" ht="12.75"/>
    <row r="16187" ht="12.75"/>
    <row r="16188" ht="12.75"/>
    <row r="16189" ht="12.75"/>
    <row r="16190" ht="12.75"/>
    <row r="16191" ht="12.75"/>
    <row r="16192" ht="12.75"/>
    <row r="16193" ht="12.75"/>
    <row r="16194" ht="12.75"/>
    <row r="16195" ht="12.75"/>
    <row r="16196" ht="12.75"/>
    <row r="16197" ht="12.75"/>
    <row r="16198" ht="12.75"/>
    <row r="16199" ht="12.75"/>
    <row r="16200" ht="12.75"/>
    <row r="16201" ht="12.75"/>
    <row r="16202" ht="12.75"/>
    <row r="16203" ht="12.75"/>
    <row r="16204" ht="12.75"/>
    <row r="16205" ht="12.75"/>
    <row r="16206" ht="12.75"/>
    <row r="16207" ht="12.75"/>
    <row r="16208" ht="12.75"/>
    <row r="16209" ht="12.75"/>
    <row r="16210" ht="12.75"/>
    <row r="16211" ht="12.75"/>
    <row r="16212" ht="12.75"/>
    <row r="16213" ht="12.75"/>
    <row r="16214" ht="12.75"/>
    <row r="16215" ht="12.75"/>
    <row r="16216" ht="12.75"/>
    <row r="16217" ht="12.75"/>
    <row r="16218" ht="12.75"/>
    <row r="16219" ht="12.75"/>
    <row r="16220" ht="12.75"/>
    <row r="16221" ht="12.75"/>
    <row r="16222" ht="12.75"/>
    <row r="16223" ht="12.75"/>
    <row r="16224" ht="12.75"/>
    <row r="16225" ht="12.75"/>
    <row r="16226" ht="12.75"/>
    <row r="16227" ht="12.75"/>
    <row r="16228" ht="12.75"/>
    <row r="16229" ht="12.75"/>
    <row r="16230" ht="12.75"/>
    <row r="16231" ht="12.75"/>
    <row r="16232" ht="12.75"/>
    <row r="16233" ht="12.75"/>
    <row r="16234" ht="12.75"/>
    <row r="16235" ht="12.75"/>
    <row r="16236" ht="12.75"/>
    <row r="16237" ht="12.75"/>
    <row r="16238" ht="12.75"/>
    <row r="16239" ht="12.75"/>
    <row r="16240" ht="12.75"/>
    <row r="16241" ht="12.75"/>
    <row r="16242" ht="12.75"/>
    <row r="16243" ht="12.75"/>
    <row r="16244" ht="12.75"/>
    <row r="16245" ht="12.75"/>
    <row r="16246" ht="12.75"/>
    <row r="16247" ht="12.75"/>
    <row r="16248" ht="12.75"/>
    <row r="16249" ht="12.75"/>
    <row r="16250" ht="12.75"/>
    <row r="16251" ht="12.75"/>
    <row r="16252" ht="12.75"/>
    <row r="16253" ht="12.75"/>
    <row r="16254" ht="12.75"/>
    <row r="16255" ht="12.75"/>
    <row r="16256" ht="12.75"/>
    <row r="16257" ht="12.75"/>
    <row r="16258" ht="12.75"/>
    <row r="16259" ht="12.75"/>
    <row r="16260" ht="12.75"/>
    <row r="16261" ht="12.75"/>
    <row r="16262" ht="12.75"/>
    <row r="16263" ht="12.75"/>
    <row r="16264" ht="12.75"/>
    <row r="16265" ht="12.75"/>
    <row r="16266" ht="12.75"/>
    <row r="16267" ht="12.75"/>
    <row r="16268" ht="12.75"/>
    <row r="16269" ht="12.75"/>
    <row r="16270" ht="12.75"/>
    <row r="16271" ht="12.75"/>
    <row r="16272" ht="12.75"/>
    <row r="16273" ht="12.75"/>
    <row r="16274" ht="12.75"/>
    <row r="16275" ht="12.75"/>
    <row r="16276" ht="12.75"/>
    <row r="16277" ht="12.75"/>
    <row r="16278" ht="12.75"/>
    <row r="16279" ht="12.75"/>
    <row r="16280" ht="12.75"/>
    <row r="16281" ht="12.75"/>
    <row r="16282" ht="12.75"/>
    <row r="16283" ht="12.75"/>
    <row r="16284" ht="12.75"/>
    <row r="16285" ht="12.75"/>
    <row r="16286" ht="12.75"/>
    <row r="16287" ht="12.75"/>
    <row r="16288" ht="12.75"/>
    <row r="16289" ht="12.75"/>
    <row r="16290" ht="12.75"/>
    <row r="16291" ht="12.75"/>
    <row r="16292" ht="12.75"/>
    <row r="16293" ht="12.75"/>
    <row r="16294" ht="12.75"/>
    <row r="16295" ht="12.75"/>
    <row r="16296" ht="12.75"/>
    <row r="16297" ht="12.75"/>
    <row r="16298" ht="12.75"/>
    <row r="16299" ht="12.75"/>
    <row r="16300" ht="12.75"/>
    <row r="16301" ht="12.75"/>
    <row r="16302" ht="12.75"/>
    <row r="16303" ht="12.75"/>
    <row r="16304" ht="12.75"/>
    <row r="16305" ht="12.75"/>
    <row r="16306" ht="12.75"/>
    <row r="16307" ht="12.75"/>
    <row r="16308" ht="12.75"/>
    <row r="16309" ht="12.75"/>
    <row r="16310" ht="12.75"/>
    <row r="16311" ht="12.75"/>
    <row r="16312" ht="12.75"/>
    <row r="16313" ht="12.75"/>
    <row r="16314" ht="12.75"/>
    <row r="16315" ht="12.75"/>
    <row r="16316" ht="12.75"/>
    <row r="16317" ht="12.75"/>
    <row r="16318" ht="12.75"/>
    <row r="16319" ht="12.75"/>
    <row r="16320" ht="12.75"/>
    <row r="16321" ht="12.75"/>
    <row r="16322" ht="12.75"/>
    <row r="16323" ht="12.75"/>
    <row r="16324" ht="12.75"/>
    <row r="16325" ht="12.75"/>
    <row r="16326" ht="12.75"/>
    <row r="16327" ht="12.75"/>
    <row r="16328" ht="12.75"/>
    <row r="16329" ht="12.75"/>
    <row r="16330" ht="12.75"/>
    <row r="16331" ht="12.75"/>
    <row r="16332" ht="12.75"/>
    <row r="16333" ht="12.75"/>
    <row r="16334" ht="12.75"/>
    <row r="16335" ht="12.75"/>
    <row r="16336" ht="12.75"/>
    <row r="16337" ht="12.75"/>
    <row r="16338" ht="12.75"/>
    <row r="16339" ht="12.75"/>
    <row r="16340" ht="12.75"/>
    <row r="16341" ht="12.75"/>
    <row r="16342" ht="12.75"/>
    <row r="16343" ht="12.75"/>
    <row r="16344" ht="12.75"/>
    <row r="16345" ht="12.75"/>
    <row r="16346" ht="12.75"/>
    <row r="16347" ht="12.75"/>
    <row r="16348" ht="12.75"/>
    <row r="16349" ht="12.75"/>
    <row r="16350" ht="12.75"/>
    <row r="16351" ht="12.75"/>
    <row r="16352" ht="12.75"/>
    <row r="16353" ht="12.75"/>
    <row r="16354" ht="12.75"/>
    <row r="16355" ht="12.75"/>
    <row r="16356" ht="12.75"/>
    <row r="16357" ht="12.75"/>
    <row r="16358" ht="12.75"/>
    <row r="16359" ht="12.75"/>
    <row r="16360" ht="12.75"/>
    <row r="16361" ht="12.75"/>
    <row r="16362" ht="12.75"/>
    <row r="16363" ht="12.75"/>
    <row r="16364" ht="12.75"/>
    <row r="16365" ht="12.75"/>
    <row r="16366" ht="12.75"/>
    <row r="16367" ht="12.75"/>
    <row r="16368" ht="12.75"/>
    <row r="16369" ht="12.75"/>
    <row r="16370" ht="12.75"/>
    <row r="16371" ht="12.75"/>
    <row r="16372" ht="12.75"/>
    <row r="16373" ht="12.75"/>
    <row r="16374" ht="12.75"/>
    <row r="16375" ht="12.75"/>
    <row r="16376" ht="12.75"/>
    <row r="16377" ht="12.75"/>
    <row r="16378" ht="12.75"/>
    <row r="16379" ht="12.75"/>
    <row r="16380" ht="12.75"/>
    <row r="16381" ht="12.75"/>
    <row r="16382" ht="12.75"/>
    <row r="16383" ht="12.75"/>
    <row r="16384" ht="12.75"/>
    <row r="16385" ht="12.75"/>
    <row r="16386" ht="12.75"/>
    <row r="16387" ht="12.75"/>
    <row r="16388" ht="12.75"/>
    <row r="16389" ht="12.75"/>
    <row r="16390" ht="12.75"/>
    <row r="16391" ht="12.75"/>
    <row r="16392" ht="12.75"/>
    <row r="16393" ht="12.75"/>
    <row r="16394" ht="12.75"/>
    <row r="16395" ht="12.75"/>
    <row r="16396" ht="12.75"/>
    <row r="16397" ht="12.75"/>
    <row r="16398" ht="12.75"/>
    <row r="16399" ht="12.75"/>
    <row r="16400" ht="12.75"/>
    <row r="16401" ht="12.75"/>
    <row r="16402" ht="12.75"/>
    <row r="16403" ht="12.75"/>
    <row r="16404" ht="12.75"/>
    <row r="16405" ht="12.75"/>
    <row r="16406" ht="12.75"/>
    <row r="16407" ht="12.75"/>
    <row r="16408" ht="12.75"/>
    <row r="16409" ht="12.75"/>
    <row r="16410" ht="12.75"/>
    <row r="16411" ht="12.75"/>
    <row r="16412" ht="12.75"/>
    <row r="16413" ht="12.75"/>
    <row r="16414" ht="12.75"/>
    <row r="16415" ht="12.75"/>
    <row r="16416" ht="12.75"/>
    <row r="16417" ht="12.75"/>
    <row r="16418" ht="12.75"/>
    <row r="16419" ht="12.75"/>
    <row r="16420" ht="12.75"/>
    <row r="16421" ht="12.75"/>
    <row r="16422" ht="12.75"/>
    <row r="16423" ht="12.75"/>
    <row r="16424" ht="12.75"/>
    <row r="16425" ht="12.75"/>
    <row r="16426" ht="12.75"/>
    <row r="16427" ht="12.75"/>
    <row r="16428" ht="12.75"/>
    <row r="16429" ht="12.75"/>
    <row r="16430" ht="12.75"/>
    <row r="16431" ht="12.75"/>
    <row r="16432" ht="12.75"/>
    <row r="16433" ht="12.75"/>
    <row r="16434" ht="12.75"/>
    <row r="16435" ht="12.75"/>
    <row r="16436" ht="12.75"/>
    <row r="16437" ht="12.75"/>
    <row r="16438" ht="12.75"/>
    <row r="16439" ht="12.75"/>
    <row r="16440" ht="12.75"/>
    <row r="16441" ht="12.75"/>
    <row r="16442" ht="12.75"/>
    <row r="16443" ht="12.75"/>
    <row r="16444" ht="12.75"/>
    <row r="16445" ht="12.75"/>
    <row r="16446" ht="12.75"/>
    <row r="16447" ht="12.75"/>
    <row r="16448" ht="12.75"/>
    <row r="16449" ht="12.75"/>
    <row r="16450" ht="12.75"/>
    <row r="16451" ht="12.75"/>
    <row r="16452" ht="12.75"/>
    <row r="16453" ht="12.75"/>
    <row r="16454" ht="12.75"/>
    <row r="16455" ht="12.75"/>
    <row r="16456" ht="12.75"/>
    <row r="16457" ht="12.75"/>
    <row r="16458" ht="12.75"/>
    <row r="16459" ht="12.75"/>
    <row r="16460" ht="12.75"/>
    <row r="16461" ht="12.75"/>
    <row r="16462" ht="12.75"/>
    <row r="16463" ht="12.75"/>
    <row r="16464" ht="12.75"/>
    <row r="16465" ht="12.75"/>
    <row r="16466" ht="12.75"/>
    <row r="16467" ht="12.75"/>
    <row r="16468" ht="12.75"/>
    <row r="16469" ht="12.75"/>
    <row r="16470" ht="12.75"/>
    <row r="16471" ht="12.75"/>
    <row r="16472" ht="12.75"/>
    <row r="16473" ht="12.75"/>
    <row r="16474" ht="12.75"/>
    <row r="16475" ht="12.75"/>
    <row r="16476" ht="12.75"/>
    <row r="16477" ht="12.75"/>
    <row r="16478" ht="12.75"/>
    <row r="16479" ht="12.75"/>
    <row r="16480" ht="12.75"/>
    <row r="16481" ht="12.75"/>
    <row r="16482" ht="12.75"/>
    <row r="16483" ht="12.75"/>
    <row r="16484" ht="12.75"/>
    <row r="16485" ht="12.75"/>
    <row r="16486" ht="12.75"/>
    <row r="16487" ht="12.75"/>
    <row r="16488" ht="12.75"/>
    <row r="16489" ht="12.75"/>
    <row r="16490" ht="12.75"/>
    <row r="16491" ht="12.75"/>
    <row r="16492" ht="12.75"/>
    <row r="16493" ht="12.75"/>
    <row r="16494" ht="12.75"/>
    <row r="16495" ht="12.75"/>
    <row r="16496" ht="12.75"/>
    <row r="16497" ht="12.75"/>
    <row r="16498" ht="12.75"/>
    <row r="16499" ht="12.75"/>
    <row r="16500" ht="12.75"/>
    <row r="16501" ht="12.75"/>
    <row r="16502" ht="12.75"/>
    <row r="16503" ht="12.75"/>
    <row r="16504" ht="12.75"/>
    <row r="16505" ht="12.75"/>
    <row r="16506" ht="12.75"/>
    <row r="16507" ht="12.75"/>
    <row r="16508" ht="12.75"/>
    <row r="16509" ht="12.75"/>
    <row r="16510" ht="12.75"/>
    <row r="16511" ht="12.75"/>
    <row r="16512" ht="12.75"/>
    <row r="16513" ht="12.75"/>
    <row r="16514" ht="12.75"/>
    <row r="16515" ht="12.75"/>
    <row r="16516" ht="12.75"/>
    <row r="16517" ht="12.75"/>
    <row r="16518" ht="12.75"/>
    <row r="16519" ht="12.75"/>
    <row r="16520" ht="12.75"/>
    <row r="16521" ht="12.75"/>
    <row r="16522" ht="12.75"/>
    <row r="16523" ht="12.75"/>
    <row r="16524" ht="12.75"/>
    <row r="16525" ht="12.75"/>
    <row r="16526" ht="12.75"/>
    <row r="16527" ht="12.75"/>
    <row r="16528" ht="12.75"/>
    <row r="16529" ht="12.75"/>
    <row r="16530" ht="12.75"/>
    <row r="16531" ht="12.75"/>
    <row r="16532" ht="12.75"/>
    <row r="16533" ht="12.75"/>
    <row r="16534" ht="12.75"/>
    <row r="16535" ht="12.75"/>
    <row r="16536" ht="12.75"/>
    <row r="16537" ht="12.75"/>
    <row r="16538" ht="12.75"/>
    <row r="16539" ht="12.75"/>
    <row r="16540" ht="12.75"/>
    <row r="16541" ht="12.75"/>
    <row r="16542" ht="12.75"/>
    <row r="16543" ht="12.75"/>
    <row r="16544" ht="12.75"/>
    <row r="16545" ht="12.75"/>
    <row r="16546" ht="12.75"/>
    <row r="16547" ht="12.75"/>
    <row r="16548" ht="12.75"/>
    <row r="16549" ht="12.75"/>
    <row r="16550" ht="12.75"/>
    <row r="16551" ht="12.75"/>
    <row r="16552" ht="12.75"/>
    <row r="16553" ht="12.75"/>
    <row r="16554" ht="12.75"/>
    <row r="16555" ht="12.75"/>
    <row r="16556" ht="12.75"/>
    <row r="16557" ht="12.75"/>
    <row r="16558" ht="12.75"/>
    <row r="16559" ht="12.75"/>
    <row r="16560" ht="12.75"/>
    <row r="16561" ht="12.75"/>
    <row r="16562" ht="12.75"/>
    <row r="16563" ht="12.75"/>
    <row r="16564" ht="12.75"/>
    <row r="16565" ht="12.75"/>
    <row r="16566" ht="12.75"/>
    <row r="16567" ht="12.75"/>
    <row r="16568" ht="12.75"/>
    <row r="16569" ht="12.75"/>
    <row r="16570" ht="12.75"/>
    <row r="16571" ht="12.75"/>
    <row r="16572" ht="12.75"/>
    <row r="16573" ht="12.75"/>
    <row r="16574" ht="12.75"/>
    <row r="16575" ht="12.75"/>
    <row r="16576" ht="12.75"/>
    <row r="16577" ht="12.75"/>
    <row r="16578" ht="12.75"/>
    <row r="16579" ht="12.75"/>
    <row r="16580" ht="12.75"/>
    <row r="16581" ht="12.75"/>
    <row r="16582" ht="12.75"/>
    <row r="16583" ht="12.75"/>
    <row r="16584" ht="12.75"/>
    <row r="16585" ht="12.75"/>
    <row r="16586" ht="12.75"/>
    <row r="16587" ht="12.75"/>
    <row r="16588" ht="12.75"/>
    <row r="16589" ht="12.75"/>
    <row r="16590" ht="12.75"/>
    <row r="16591" ht="12.75"/>
    <row r="16592" ht="12.75"/>
    <row r="16593" ht="12.75"/>
    <row r="16594" ht="12.75"/>
    <row r="16595" ht="12.75"/>
    <row r="16596" ht="12.75"/>
    <row r="16597" ht="12.75"/>
    <row r="16598" ht="12.75"/>
    <row r="16599" ht="12.75"/>
    <row r="16600" ht="12.75"/>
    <row r="16601" ht="12.75"/>
    <row r="16602" ht="12.75"/>
    <row r="16603" ht="12.75"/>
    <row r="16604" ht="12.75"/>
    <row r="16605" ht="12.75"/>
    <row r="16606" ht="12.75"/>
    <row r="16607" ht="12.75"/>
    <row r="16608" ht="12.75"/>
    <row r="16609" ht="12.75"/>
    <row r="16610" ht="12.75"/>
    <row r="16611" ht="12.75"/>
    <row r="16612" ht="12.75"/>
    <row r="16613" ht="12.75"/>
    <row r="16614" ht="12.75"/>
    <row r="16615" ht="12.75"/>
    <row r="16616" ht="12.75"/>
    <row r="16617" ht="12.75"/>
    <row r="16618" ht="12.75"/>
    <row r="16619" ht="12.75"/>
    <row r="16620" ht="12.75"/>
    <row r="16621" ht="12.75"/>
    <row r="16622" ht="12.75"/>
    <row r="16623" ht="12.75"/>
    <row r="16624" ht="12.75"/>
    <row r="16625" ht="12.75"/>
    <row r="16626" ht="12.75"/>
    <row r="16627" ht="12.75"/>
    <row r="16628" ht="12.75"/>
    <row r="16629" ht="12.75"/>
    <row r="16630" ht="12.75"/>
    <row r="16631" ht="12.75"/>
    <row r="16632" ht="12.75"/>
    <row r="16633" ht="12.75"/>
    <row r="16634" ht="12.75"/>
    <row r="16635" ht="12.75"/>
    <row r="16636" ht="12.75"/>
    <row r="16637" ht="12.75"/>
    <row r="16638" ht="12.75"/>
    <row r="16639" ht="12.75"/>
    <row r="16640" ht="12.75"/>
    <row r="16641" ht="12.75"/>
    <row r="16642" ht="12.75"/>
    <row r="16643" ht="12.75"/>
    <row r="16644" ht="12.75"/>
    <row r="16645" ht="12.75"/>
    <row r="16646" ht="12.75"/>
    <row r="16647" ht="12.75"/>
    <row r="16648" ht="12.75"/>
    <row r="16649" ht="12.75"/>
    <row r="16650" ht="12.75"/>
    <row r="16651" ht="12.75"/>
    <row r="16652" ht="12.75"/>
    <row r="16653" ht="12.75"/>
    <row r="16654" ht="12.75"/>
    <row r="16655" ht="12.75"/>
    <row r="16656" ht="12.75"/>
    <row r="16657" ht="12.75"/>
    <row r="16658" ht="12.75"/>
    <row r="16659" ht="12.75"/>
    <row r="16660" ht="12.75"/>
    <row r="16661" ht="12.75"/>
    <row r="16662" ht="12.75"/>
    <row r="16663" ht="12.75"/>
    <row r="16664" ht="12.75"/>
    <row r="16665" ht="12.75"/>
    <row r="16666" ht="12.75"/>
    <row r="16667" ht="12.75"/>
    <row r="16668" ht="12.75"/>
    <row r="16669" ht="12.75"/>
    <row r="16670" ht="12.75"/>
    <row r="16671" ht="12.75"/>
    <row r="16672" ht="12.75"/>
    <row r="16673" ht="12.75"/>
    <row r="16674" ht="12.75"/>
    <row r="16675" ht="12.75"/>
    <row r="16676" ht="12.75"/>
    <row r="16677" ht="12.75"/>
    <row r="16678" ht="12.75"/>
    <row r="16679" ht="12.75"/>
    <row r="16680" ht="12.75"/>
    <row r="16681" ht="12.75"/>
    <row r="16682" ht="12.75"/>
    <row r="16683" ht="12.75"/>
    <row r="16684" ht="12.75"/>
    <row r="16685" ht="12.75"/>
    <row r="16686" ht="12.75"/>
    <row r="16687" ht="12.75"/>
    <row r="16688" ht="12.75"/>
    <row r="16689" ht="12.75"/>
    <row r="16690" ht="12.75"/>
    <row r="16691" ht="12.75"/>
    <row r="16692" ht="12.75"/>
    <row r="16693" ht="12.75"/>
    <row r="16694" ht="12.75"/>
    <row r="16695" ht="12.75"/>
    <row r="16696" ht="12.75"/>
    <row r="16697" ht="12.75"/>
    <row r="16698" ht="12.75"/>
    <row r="16699" ht="12.75"/>
    <row r="16700" ht="12.75"/>
    <row r="16701" ht="12.75"/>
    <row r="16702" ht="12.75"/>
    <row r="16703" ht="12.75"/>
    <row r="16704" ht="12.75"/>
    <row r="16705" ht="12.75"/>
    <row r="16706" ht="12.75"/>
    <row r="16707" ht="12.75"/>
    <row r="16708" ht="12.75"/>
    <row r="16709" ht="12.75"/>
    <row r="16710" ht="12.75"/>
    <row r="16711" ht="12.75"/>
    <row r="16712" ht="12.75"/>
    <row r="16713" ht="12.75"/>
    <row r="16714" ht="12.75"/>
    <row r="16715" ht="12.75"/>
    <row r="16716" ht="12.75"/>
    <row r="16717" ht="12.75"/>
    <row r="16718" ht="12.75"/>
    <row r="16719" ht="12.75"/>
    <row r="16720" ht="12.75"/>
    <row r="16721" ht="12.75"/>
    <row r="16722" ht="12.75"/>
    <row r="16723" ht="12.75"/>
    <row r="16724" ht="12.75"/>
    <row r="16725" ht="12.75"/>
    <row r="16726" ht="12.75"/>
    <row r="16727" ht="12.75"/>
    <row r="16728" ht="12.75"/>
    <row r="16729" ht="12.75"/>
    <row r="16730" ht="12.75"/>
    <row r="16731" ht="12.75"/>
    <row r="16732" ht="12.75"/>
    <row r="16733" ht="12.75"/>
    <row r="16734" ht="12.75"/>
    <row r="16735" ht="12.75"/>
    <row r="16736" ht="12.75"/>
    <row r="16737" ht="12.75"/>
    <row r="16738" ht="12.75"/>
    <row r="16739" ht="12.75"/>
    <row r="16740" ht="12.75"/>
    <row r="16741" ht="12.75"/>
    <row r="16742" ht="12.75"/>
    <row r="16743" ht="12.75"/>
    <row r="16744" ht="12.75"/>
    <row r="16745" ht="12.75"/>
    <row r="16746" ht="12.75"/>
    <row r="16747" ht="12.75"/>
    <row r="16748" ht="12.75"/>
    <row r="16749" ht="12.75"/>
    <row r="16750" ht="12.75"/>
    <row r="16751" ht="12.75"/>
    <row r="16752" ht="12.75"/>
    <row r="16753" ht="12.75"/>
    <row r="16754" ht="12.75"/>
    <row r="16755" ht="12.75"/>
    <row r="16756" ht="12.75"/>
    <row r="16757" ht="12.75"/>
    <row r="16758" ht="12.75"/>
    <row r="16759" ht="12.75"/>
    <row r="16760" ht="12.75"/>
    <row r="16761" ht="12.75"/>
    <row r="16762" ht="12.75"/>
    <row r="16763" ht="12.75"/>
    <row r="16764" ht="12.75"/>
    <row r="16765" ht="12.75"/>
    <row r="16766" ht="12.75"/>
    <row r="16767" ht="12.75"/>
    <row r="16768" ht="12.75"/>
    <row r="16769" ht="12.75"/>
    <row r="16770" ht="12.75"/>
    <row r="16771" ht="12.75"/>
    <row r="16772" ht="12.75"/>
    <row r="16773" ht="12.75"/>
    <row r="16774" ht="12.75"/>
    <row r="16775" ht="12.75"/>
    <row r="16776" ht="12.75"/>
    <row r="16777" ht="12.75"/>
    <row r="16778" ht="12.75"/>
    <row r="16779" ht="12.75"/>
    <row r="16780" ht="12.75"/>
    <row r="16781" ht="12.75"/>
    <row r="16782" ht="12.75"/>
    <row r="16783" ht="12.75"/>
    <row r="16784" ht="12.75"/>
    <row r="16785" ht="12.75"/>
    <row r="16786" ht="12.75"/>
    <row r="16787" ht="12.75"/>
    <row r="16788" ht="12.75"/>
    <row r="16789" ht="12.75"/>
    <row r="16790" ht="12.75"/>
    <row r="16791" ht="12.75"/>
    <row r="16792" ht="12.75"/>
    <row r="16793" ht="12.75"/>
    <row r="16794" ht="12.75"/>
    <row r="16795" ht="12.75"/>
    <row r="16796" ht="12.75"/>
    <row r="16797" ht="12.75"/>
    <row r="16798" ht="12.75"/>
    <row r="16799" ht="12.75"/>
    <row r="16800" ht="12.75"/>
    <row r="16801" ht="12.75"/>
    <row r="16802" ht="12.75"/>
    <row r="16803" ht="12.75"/>
    <row r="16804" ht="12.75"/>
    <row r="16805" ht="12.75"/>
    <row r="16806" ht="12.75"/>
    <row r="16807" ht="12.75"/>
    <row r="16808" ht="12.75"/>
    <row r="16809" ht="12.75"/>
    <row r="16810" ht="12.75"/>
    <row r="16811" ht="12.75"/>
    <row r="16812" ht="12.75"/>
    <row r="16813" ht="12.75"/>
    <row r="16814" ht="12.75"/>
    <row r="16815" ht="12.75"/>
    <row r="16816" ht="12.75"/>
    <row r="16817" ht="12.75"/>
    <row r="16818" ht="12.75"/>
    <row r="16819" ht="12.75"/>
    <row r="16820" ht="12.75"/>
    <row r="16821" ht="12.75"/>
    <row r="16822" ht="12.75"/>
    <row r="16823" ht="12.75"/>
    <row r="16824" ht="12.75"/>
    <row r="16825" ht="12.75"/>
    <row r="16826" ht="12.75"/>
    <row r="16827" ht="12.75"/>
    <row r="16828" ht="12.75"/>
    <row r="16829" ht="12.75"/>
    <row r="16830" ht="12.75"/>
    <row r="16831" ht="12.75"/>
    <row r="16832" ht="12.75"/>
    <row r="16833" ht="12.75"/>
    <row r="16834" ht="12.75"/>
    <row r="16835" ht="12.75"/>
    <row r="16836" ht="12.75"/>
    <row r="16837" ht="12.75"/>
    <row r="16838" ht="12.75"/>
    <row r="16839" ht="12.75"/>
    <row r="16840" ht="12.75"/>
    <row r="16841" ht="12.75"/>
    <row r="16842" ht="12.75"/>
    <row r="16843" ht="12.75"/>
    <row r="16844" ht="12.75"/>
    <row r="16845" ht="12.75"/>
    <row r="16846" ht="12.75"/>
    <row r="16847" ht="12.75"/>
    <row r="16848" ht="12.75"/>
    <row r="16849" ht="12.75"/>
    <row r="16850" ht="12.75"/>
    <row r="16851" ht="12.75"/>
    <row r="16852" ht="12.75"/>
    <row r="16853" ht="12.75"/>
    <row r="16854" ht="12.75"/>
    <row r="16855" ht="12.75"/>
    <row r="16856" ht="12.75"/>
    <row r="16857" ht="12.75"/>
    <row r="16858" ht="12.75"/>
    <row r="16859" ht="12.75"/>
    <row r="16860" ht="12.75"/>
    <row r="16861" ht="12.75"/>
    <row r="16862" ht="12.75"/>
    <row r="16863" ht="12.75"/>
    <row r="16864" ht="12.75"/>
    <row r="16865" ht="12.75"/>
    <row r="16866" ht="12.75"/>
    <row r="16867" ht="12.75"/>
    <row r="16868" ht="12.75"/>
    <row r="16869" ht="12.75"/>
    <row r="16870" ht="12.75"/>
    <row r="16871" ht="12.75"/>
    <row r="16872" ht="12.75"/>
    <row r="16873" ht="12.75"/>
    <row r="16874" ht="12.75"/>
    <row r="16875" ht="12.75"/>
    <row r="16876" ht="12.75"/>
    <row r="16877" ht="12.75"/>
    <row r="16878" ht="12.75"/>
    <row r="16879" ht="12.75"/>
    <row r="16880" ht="12.75"/>
    <row r="16881" ht="12.75"/>
    <row r="16882" ht="12.75"/>
    <row r="16883" ht="12.75"/>
    <row r="16884" ht="12.75"/>
    <row r="16885" ht="12.75"/>
    <row r="16886" ht="12.75"/>
    <row r="16887" ht="12.75"/>
    <row r="16888" ht="12.75"/>
    <row r="16889" ht="12.75"/>
    <row r="16890" ht="12.75"/>
    <row r="16891" ht="12.75"/>
    <row r="16892" ht="12.75"/>
    <row r="16893" ht="12.75"/>
    <row r="16894" ht="12.75"/>
    <row r="16895" ht="12.75"/>
    <row r="16896" ht="12.75"/>
    <row r="16897" ht="12.75"/>
    <row r="16898" ht="12.75"/>
    <row r="16899" ht="12.75"/>
    <row r="16900" ht="12.75"/>
    <row r="16901" ht="12.75"/>
    <row r="16902" ht="12.75"/>
    <row r="16903" ht="12.75"/>
    <row r="16904" ht="12.75"/>
    <row r="16905" ht="12.75"/>
    <row r="16906" ht="12.75"/>
    <row r="16907" ht="12.75"/>
    <row r="16908" ht="12.75"/>
    <row r="16909" ht="12.75"/>
    <row r="16910" ht="12.75"/>
    <row r="16911" ht="12.75"/>
    <row r="16912" ht="12.75"/>
    <row r="16913" ht="12.75"/>
    <row r="16914" ht="12.75"/>
    <row r="16915" ht="12.75"/>
    <row r="16916" ht="12.75"/>
    <row r="16917" ht="12.75"/>
    <row r="16918" ht="12.75"/>
    <row r="16919" ht="12.75"/>
    <row r="16920" ht="12.75"/>
    <row r="16921" ht="12.75"/>
    <row r="16922" ht="12.75"/>
    <row r="16923" ht="12.75"/>
    <row r="16924" ht="12.75"/>
    <row r="16925" ht="12.75"/>
    <row r="16926" ht="12.75"/>
    <row r="16927" ht="12.75"/>
    <row r="16928" ht="12.75"/>
    <row r="16929" ht="12.75"/>
    <row r="16930" ht="12.75"/>
    <row r="16931" ht="12.75"/>
    <row r="16932" ht="12.75"/>
    <row r="16933" ht="12.75"/>
    <row r="16934" ht="12.75"/>
    <row r="16935" ht="12.75"/>
    <row r="16936" ht="12.75"/>
    <row r="16937" ht="12.75"/>
    <row r="16938" ht="12.75"/>
    <row r="16939" ht="12.75"/>
    <row r="16940" ht="12.75"/>
    <row r="16941" ht="12.75"/>
    <row r="16942" ht="12.75"/>
    <row r="16943" ht="12.75"/>
    <row r="16944" ht="12.75"/>
    <row r="16945" ht="12.75"/>
    <row r="16946" ht="12.75"/>
    <row r="16947" ht="12.75"/>
    <row r="16948" ht="12.75"/>
    <row r="16949" ht="12.75"/>
    <row r="16950" ht="12.75"/>
    <row r="16951" ht="12.75"/>
    <row r="16952" ht="12.75"/>
    <row r="16953" ht="12.75"/>
    <row r="16954" ht="12.75"/>
    <row r="16955" ht="12.75"/>
    <row r="16956" ht="12.75"/>
    <row r="16957" ht="12.75"/>
    <row r="16958" ht="12.75"/>
    <row r="16959" ht="12.75"/>
    <row r="16960" ht="12.75"/>
    <row r="16961" ht="12.75"/>
    <row r="16962" ht="12.75"/>
    <row r="16963" ht="12.75"/>
    <row r="16964" ht="12.75"/>
    <row r="16965" ht="12.75"/>
    <row r="16966" ht="12.75"/>
    <row r="16967" ht="12.75"/>
    <row r="16968" ht="12.75"/>
    <row r="16969" ht="12.75"/>
    <row r="16970" ht="12.75"/>
    <row r="16971" ht="12.75"/>
    <row r="16972" ht="12.75"/>
    <row r="16973" ht="12.75"/>
    <row r="16974" ht="12.75"/>
    <row r="16975" ht="12.75"/>
    <row r="16976" ht="12.75"/>
    <row r="16977" ht="12.75"/>
    <row r="16978" ht="12.75"/>
    <row r="16979" ht="12.75"/>
    <row r="16980" ht="12.75"/>
    <row r="16981" ht="12.75"/>
    <row r="16982" ht="12.75"/>
    <row r="16983" ht="12.75"/>
    <row r="16984" ht="12.75"/>
    <row r="16985" ht="12.75"/>
    <row r="16986" ht="12.75"/>
    <row r="16987" ht="12.75"/>
    <row r="16988" ht="12.75"/>
    <row r="16989" ht="12.75"/>
    <row r="16990" ht="12.75"/>
    <row r="16991" ht="12.75"/>
    <row r="16992" ht="12.75"/>
    <row r="16993" ht="12.75"/>
    <row r="16994" ht="12.75"/>
    <row r="16995" ht="12.75"/>
    <row r="16996" ht="12.75"/>
    <row r="16997" ht="12.75"/>
    <row r="16998" ht="12.75"/>
    <row r="16999" ht="12.75"/>
    <row r="17000" ht="12.75"/>
    <row r="17001" ht="12.75"/>
    <row r="17002" ht="12.75"/>
    <row r="17003" ht="12.75"/>
    <row r="17004" ht="12.75"/>
    <row r="17005" ht="12.75"/>
    <row r="17006" ht="12.75"/>
    <row r="17007" ht="12.75"/>
    <row r="17008" ht="12.75"/>
    <row r="17009" ht="12.75"/>
    <row r="17010" ht="12.75"/>
    <row r="17011" ht="12.75"/>
    <row r="17012" ht="12.75"/>
    <row r="17013" ht="12.75"/>
    <row r="17014" ht="12.75"/>
    <row r="17015" ht="12.75"/>
    <row r="17016" ht="12.75"/>
    <row r="17017" ht="12.75"/>
    <row r="17018" ht="12.75"/>
    <row r="17019" ht="12.75"/>
    <row r="17020" ht="12.75"/>
    <row r="17021" ht="12.75"/>
    <row r="17022" ht="12.75"/>
    <row r="17023" ht="12.75"/>
    <row r="17024" ht="12.75"/>
    <row r="17025" ht="12.75"/>
    <row r="17026" ht="12.75"/>
    <row r="17027" ht="12.75"/>
    <row r="17028" ht="12.75"/>
    <row r="17029" ht="12.75"/>
    <row r="17030" ht="12.75"/>
    <row r="17031" ht="12.75"/>
    <row r="17032" ht="12.75"/>
    <row r="17033" ht="12.75"/>
    <row r="17034" ht="12.75"/>
    <row r="17035" ht="12.75"/>
    <row r="17036" ht="12.75"/>
    <row r="17037" ht="12.75"/>
    <row r="17038" ht="12.75"/>
    <row r="17039" ht="12.75"/>
    <row r="17040" ht="12.75"/>
    <row r="17041" ht="12.75"/>
    <row r="17042" ht="12.75"/>
    <row r="17043" ht="12.75"/>
    <row r="17044" ht="12.75"/>
    <row r="17045" ht="12.75"/>
    <row r="17046" ht="12.75"/>
    <row r="17047" ht="12.75"/>
    <row r="17048" ht="12.75"/>
    <row r="17049" ht="12.75"/>
    <row r="17050" ht="12.75"/>
    <row r="17051" ht="12.75"/>
    <row r="17052" ht="12.75"/>
    <row r="17053" ht="12.75"/>
    <row r="17054" ht="12.75"/>
    <row r="17055" ht="12.75"/>
    <row r="17056" ht="12.75"/>
    <row r="17057" ht="12.75"/>
    <row r="17058" ht="12.75"/>
    <row r="17059" ht="12.75"/>
    <row r="17060" ht="12.75"/>
    <row r="17061" ht="12.75"/>
    <row r="17062" ht="12.75"/>
    <row r="17063" ht="12.75"/>
    <row r="17064" ht="12.75"/>
    <row r="17065" ht="12.75"/>
    <row r="17066" ht="12.75"/>
    <row r="17067" ht="12.75"/>
    <row r="17068" ht="12.75"/>
    <row r="17069" ht="12.75"/>
    <row r="17070" ht="12.75"/>
    <row r="17071" ht="12.75"/>
    <row r="17072" ht="12.75"/>
    <row r="17073" ht="12.75"/>
    <row r="17074" ht="12.75"/>
    <row r="17075" ht="12.75"/>
    <row r="17076" ht="12.75"/>
    <row r="17077" ht="12.75"/>
    <row r="17078" ht="12.75"/>
    <row r="17079" ht="12.75"/>
    <row r="17080" ht="12.75"/>
    <row r="17081" ht="12.75"/>
    <row r="17082" ht="12.75"/>
    <row r="17083" ht="12.75"/>
    <row r="17084" ht="12.75"/>
    <row r="17085" ht="12.75"/>
    <row r="17086" ht="12.75"/>
    <row r="17087" ht="12.75"/>
    <row r="17088" ht="12.75"/>
    <row r="17089" ht="12.75"/>
    <row r="17090" ht="12.75"/>
    <row r="17091" ht="12.75"/>
    <row r="17092" ht="12.75"/>
    <row r="17093" ht="12.75"/>
    <row r="17094" ht="12.75"/>
    <row r="17095" ht="12.75"/>
    <row r="17096" ht="12.75"/>
    <row r="17097" ht="12.75"/>
    <row r="17098" ht="12.75"/>
    <row r="17099" ht="12.75"/>
    <row r="17100" ht="12.75"/>
    <row r="17101" ht="12.75"/>
    <row r="17102" ht="12.75"/>
    <row r="17103" ht="12.75"/>
    <row r="17104" ht="12.75"/>
    <row r="17105" ht="12.75"/>
    <row r="17106" ht="12.75"/>
    <row r="17107" ht="12.75"/>
    <row r="17108" ht="12.75"/>
    <row r="17109" ht="12.75"/>
    <row r="17110" ht="12.75"/>
    <row r="17111" ht="12.75"/>
    <row r="17112" ht="12.75"/>
    <row r="17113" ht="12.75"/>
    <row r="17114" ht="12.75"/>
    <row r="17115" ht="12.75"/>
    <row r="17116" ht="12.75"/>
    <row r="17117" ht="12.75"/>
    <row r="17118" ht="12.75"/>
    <row r="17119" ht="12.75"/>
    <row r="17120" ht="12.75"/>
    <row r="17121" ht="12.75"/>
    <row r="17122" ht="12.75"/>
    <row r="17123" ht="12.75"/>
    <row r="17124" ht="12.75"/>
    <row r="17125" ht="12.75"/>
    <row r="17126" ht="12.75"/>
    <row r="17127" ht="12.75"/>
    <row r="17128" ht="12.75"/>
    <row r="17129" ht="12.75"/>
    <row r="17130" ht="12.75"/>
    <row r="17131" ht="12.75"/>
    <row r="17132" ht="12.75"/>
    <row r="17133" ht="12.75"/>
    <row r="17134" ht="12.75"/>
    <row r="17135" ht="12.75"/>
    <row r="17136" ht="12.75"/>
    <row r="17137" ht="12.75"/>
    <row r="17138" ht="12.75"/>
    <row r="17139" ht="12.75"/>
    <row r="17140" ht="12.75"/>
    <row r="17141" ht="12.75"/>
    <row r="17142" ht="12.75"/>
    <row r="17143" ht="12.75"/>
    <row r="17144" ht="12.75"/>
    <row r="17145" ht="12.75"/>
    <row r="17146" ht="12.75"/>
    <row r="17147" ht="12.75"/>
    <row r="17148" ht="12.75"/>
    <row r="17149" ht="12.75"/>
    <row r="17150" ht="12.75"/>
    <row r="17151" ht="12.75"/>
    <row r="17152" ht="12.75"/>
    <row r="17153" ht="12.75"/>
    <row r="17154" ht="12.75"/>
    <row r="17155" ht="12.75"/>
    <row r="17156" ht="12.75"/>
    <row r="17157" ht="12.75"/>
    <row r="17158" ht="12.75"/>
    <row r="17159" ht="12.75"/>
    <row r="17160" ht="12.75"/>
    <row r="17161" ht="12.75"/>
    <row r="17162" ht="12.75"/>
    <row r="17163" ht="12.75"/>
    <row r="17164" ht="12.75"/>
    <row r="17165" ht="12.75"/>
    <row r="17166" ht="12.75"/>
    <row r="17167" ht="12.75"/>
    <row r="17168" ht="12.75"/>
    <row r="17169" ht="12.75"/>
    <row r="17170" ht="12.75"/>
    <row r="17171" ht="12.75"/>
    <row r="17172" ht="12.75"/>
    <row r="17173" ht="12.75"/>
    <row r="17174" ht="12.75"/>
    <row r="17175" ht="12.75"/>
    <row r="17176" ht="12.75"/>
    <row r="17177" ht="12.75"/>
    <row r="17178" ht="12.75"/>
    <row r="17179" ht="12.75"/>
    <row r="17180" ht="12.75"/>
    <row r="17181" ht="12.75"/>
    <row r="17182" ht="12.75"/>
    <row r="17183" ht="12.75"/>
    <row r="17184" ht="12.75"/>
    <row r="17185" ht="12.75"/>
    <row r="17186" ht="12.75"/>
    <row r="17187" ht="12.75"/>
    <row r="17188" ht="12.75"/>
    <row r="17189" ht="12.75"/>
    <row r="17190" ht="12.75"/>
    <row r="17191" ht="12.75"/>
    <row r="17192" ht="12.75"/>
    <row r="17193" ht="12.75"/>
    <row r="17194" ht="12.75"/>
    <row r="17195" ht="12.75"/>
    <row r="17196" ht="12.75"/>
    <row r="17197" ht="12.75"/>
    <row r="17198" ht="12.75"/>
    <row r="17199" ht="12.75"/>
    <row r="17200" ht="12.75"/>
    <row r="17201" ht="12.75"/>
    <row r="17202" ht="12.75"/>
    <row r="17203" ht="12.75"/>
    <row r="17204" ht="12.75"/>
    <row r="17205" ht="12.75"/>
    <row r="17206" ht="12.75"/>
    <row r="17207" ht="12.75"/>
    <row r="17208" ht="12.75"/>
    <row r="17209" ht="12.75"/>
    <row r="17210" ht="12.75"/>
    <row r="17211" ht="12.75"/>
    <row r="17212" ht="12.75"/>
    <row r="17213" ht="12.75"/>
    <row r="17214" ht="12.75"/>
    <row r="17215" ht="12.75"/>
    <row r="17216" ht="12.75"/>
    <row r="17217" ht="12.75"/>
    <row r="17218" ht="12.75"/>
    <row r="17219" ht="12.75"/>
    <row r="17220" ht="12.75"/>
    <row r="17221" ht="12.75"/>
    <row r="17222" ht="12.75"/>
    <row r="17223" ht="12.75"/>
    <row r="17224" ht="12.75"/>
    <row r="17225" ht="12.75"/>
    <row r="17226" ht="12.75"/>
    <row r="17227" ht="12.75"/>
    <row r="17228" ht="12.75"/>
    <row r="17229" ht="12.75"/>
    <row r="17230" ht="12.75"/>
    <row r="17231" ht="12.75"/>
    <row r="17232" ht="12.75"/>
    <row r="17233" ht="12.75"/>
    <row r="17234" ht="12.75"/>
    <row r="17235" ht="12.75"/>
    <row r="17236" ht="12.75"/>
    <row r="17237" ht="12.75"/>
    <row r="17238" ht="12.75"/>
    <row r="17239" ht="12.75"/>
    <row r="17240" ht="12.75"/>
    <row r="17241" ht="12.75"/>
    <row r="17242" ht="12.75"/>
    <row r="17243" ht="12.75"/>
    <row r="17244" ht="12.75"/>
    <row r="17245" ht="12.75"/>
    <row r="17246" ht="12.75"/>
    <row r="17247" ht="12.75"/>
    <row r="17248" ht="12.75"/>
    <row r="17249" ht="12.75"/>
    <row r="17250" ht="12.75"/>
    <row r="17251" ht="12.75"/>
    <row r="17252" ht="12.75"/>
    <row r="17253" ht="12.75"/>
    <row r="17254" ht="12.75"/>
    <row r="17255" ht="12.75"/>
    <row r="17256" ht="12.75"/>
    <row r="17257" ht="12.75"/>
    <row r="17258" ht="12.75"/>
    <row r="17259" ht="12.75"/>
    <row r="17260" ht="12.75"/>
    <row r="17261" ht="12.75"/>
    <row r="17262" ht="12.75"/>
    <row r="17263" ht="12.75"/>
    <row r="17264" ht="12.75"/>
    <row r="17265" ht="12.75"/>
    <row r="17266" ht="12.75"/>
    <row r="17267" ht="12.75"/>
    <row r="17268" ht="12.75"/>
    <row r="17269" ht="12.75"/>
    <row r="17270" ht="12.75"/>
    <row r="17271" ht="12.75"/>
    <row r="17272" ht="12.75"/>
    <row r="17273" ht="12.75"/>
    <row r="17274" ht="12.75"/>
    <row r="17275" ht="12.75"/>
    <row r="17276" ht="12.75"/>
    <row r="17277" ht="12.75"/>
    <row r="17278" ht="12.75"/>
    <row r="17279" ht="12.75"/>
    <row r="17280" ht="12.75"/>
    <row r="17281" ht="12.75"/>
    <row r="17282" ht="12.75"/>
    <row r="17283" ht="12.75"/>
    <row r="17284" ht="12.75"/>
    <row r="17285" ht="12.75"/>
    <row r="17286" ht="12.75"/>
    <row r="17287" ht="12.75"/>
    <row r="17288" ht="12.75"/>
    <row r="17289" ht="12.75"/>
    <row r="17290" ht="12.75"/>
    <row r="17291" ht="12.75"/>
    <row r="17292" ht="12.75"/>
    <row r="17293" ht="12.75"/>
    <row r="17294" ht="12.75"/>
    <row r="17295" ht="12.75"/>
    <row r="17296" ht="12.75"/>
    <row r="17297" ht="12.75"/>
    <row r="17298" ht="12.75"/>
    <row r="17299" ht="12.75"/>
    <row r="17300" ht="12.75"/>
    <row r="17301" ht="12.75"/>
    <row r="17302" ht="12.75"/>
    <row r="17303" ht="12.75"/>
    <row r="17304" ht="12.75"/>
    <row r="17305" ht="12.75"/>
    <row r="17306" ht="12.75"/>
    <row r="17307" ht="12.75"/>
    <row r="17308" ht="12.75"/>
    <row r="17309" ht="12.75"/>
    <row r="17310" ht="12.75"/>
    <row r="17311" ht="12.75"/>
    <row r="17312" ht="12.75"/>
    <row r="17313" ht="12.75"/>
    <row r="17314" ht="12.75"/>
    <row r="17315" ht="12.75"/>
    <row r="17316" ht="12.75"/>
    <row r="17317" ht="12.75"/>
    <row r="17318" ht="12.75"/>
    <row r="17319" ht="12.75"/>
    <row r="17320" ht="12.75"/>
    <row r="17321" ht="12.75"/>
    <row r="17322" ht="12.75"/>
    <row r="17323" ht="12.75"/>
    <row r="17324" ht="12.75"/>
    <row r="17325" ht="12.75"/>
    <row r="17326" ht="12.75"/>
    <row r="17327" ht="12.75"/>
    <row r="17328" ht="12.75"/>
    <row r="17329" ht="12.75"/>
    <row r="17330" ht="12.75"/>
    <row r="17331" ht="12.75"/>
    <row r="17332" ht="12.75"/>
    <row r="17333" ht="12.75"/>
    <row r="17334" ht="12.75"/>
    <row r="17335" ht="12.75"/>
    <row r="17336" ht="12.75"/>
    <row r="17337" ht="12.75"/>
    <row r="17338" ht="12.75"/>
    <row r="17339" ht="12.75"/>
    <row r="17340" ht="12.75"/>
    <row r="17341" ht="12.75"/>
    <row r="17342" ht="12.75"/>
    <row r="17343" ht="12.75"/>
    <row r="17344" ht="12.75"/>
    <row r="17345" ht="12.75"/>
    <row r="17346" ht="12.75"/>
    <row r="17347" ht="12.75"/>
    <row r="17348" ht="12.75"/>
    <row r="17349" ht="12.75"/>
    <row r="17350" ht="12.75"/>
    <row r="17351" ht="12.75"/>
    <row r="17352" ht="12.75"/>
    <row r="17353" ht="12.75"/>
    <row r="17354" ht="12.75"/>
    <row r="17355" ht="12.75"/>
    <row r="17356" ht="12.75"/>
    <row r="17357" ht="12.75"/>
    <row r="17358" ht="12.75"/>
    <row r="17359" ht="12.75"/>
    <row r="17360" ht="12.75"/>
    <row r="17361" ht="12.75"/>
    <row r="17362" ht="12.75"/>
    <row r="17363" ht="12.75"/>
    <row r="17364" ht="12.75"/>
    <row r="17365" ht="12.75"/>
    <row r="17366" ht="12.75"/>
    <row r="17367" ht="12.75"/>
    <row r="17368" ht="12.75"/>
    <row r="17369" ht="12.75"/>
    <row r="17370" ht="12.75"/>
    <row r="17371" ht="12.75"/>
    <row r="17372" ht="12.75"/>
    <row r="17373" ht="12.75"/>
    <row r="17374" ht="12.75"/>
    <row r="17375" ht="12.75"/>
    <row r="17376" ht="12.75"/>
    <row r="17377" ht="12.75"/>
    <row r="17378" ht="12.75"/>
    <row r="17379" ht="12.75"/>
    <row r="17380" ht="12.75"/>
    <row r="17381" ht="12.75"/>
    <row r="17382" ht="12.75"/>
    <row r="17383" ht="12.75"/>
    <row r="17384" ht="12.75"/>
    <row r="17385" ht="12.75"/>
    <row r="17386" ht="12.75"/>
    <row r="17387" ht="12.75"/>
    <row r="17388" ht="12.75"/>
    <row r="17389" ht="12.75"/>
    <row r="17390" ht="12.75"/>
    <row r="17391" ht="12.75"/>
    <row r="17392" ht="12.75"/>
    <row r="17393" ht="12.75"/>
    <row r="17394" ht="12.75"/>
    <row r="17395" ht="12.75"/>
    <row r="17396" ht="12.75"/>
    <row r="17397" ht="12.75"/>
    <row r="17398" ht="12.75"/>
    <row r="17399" ht="12.75"/>
    <row r="17400" ht="12.75"/>
    <row r="17401" ht="12.75"/>
    <row r="17402" ht="12.75"/>
    <row r="17403" ht="12.75"/>
    <row r="17404" ht="12.75"/>
    <row r="17405" ht="12.75"/>
    <row r="17406" ht="12.75"/>
    <row r="17407" ht="12.75"/>
    <row r="17408" ht="12.75"/>
    <row r="17409" ht="12.75"/>
    <row r="17410" ht="12.75"/>
    <row r="17411" ht="12.75"/>
    <row r="17412" ht="12.75"/>
    <row r="17413" ht="12.75"/>
    <row r="17414" ht="12.75"/>
    <row r="17415" ht="12.75"/>
    <row r="17416" ht="12.75"/>
    <row r="17417" ht="12.75"/>
    <row r="17418" ht="12.75"/>
    <row r="17419" ht="12.75"/>
    <row r="17420" ht="12.75"/>
    <row r="17421" ht="12.75"/>
    <row r="17422" ht="12.75"/>
    <row r="17423" ht="12.75"/>
    <row r="17424" ht="12.75"/>
    <row r="17425" ht="12.75"/>
    <row r="17426" ht="12.75"/>
    <row r="17427" ht="12.75"/>
    <row r="17428" ht="12.75"/>
    <row r="17429" ht="12.75"/>
    <row r="17430" ht="12.75"/>
    <row r="17431" ht="12.75"/>
    <row r="17432" ht="12.75"/>
    <row r="17433" ht="12.75"/>
    <row r="17434" ht="12.75"/>
    <row r="17435" ht="12.75"/>
    <row r="17436" ht="12.75"/>
    <row r="17437" ht="12.75"/>
    <row r="17438" ht="12.75"/>
    <row r="17439" ht="12.75"/>
    <row r="17440" ht="12.75"/>
    <row r="17441" ht="12.75"/>
    <row r="17442" ht="12.75"/>
    <row r="17443" ht="12.75"/>
    <row r="17444" ht="12.75"/>
    <row r="17445" ht="12.75"/>
    <row r="17446" ht="12.75"/>
    <row r="17447" ht="12.75"/>
    <row r="17448" ht="12.75"/>
    <row r="17449" ht="12.75"/>
    <row r="17450" ht="12.75"/>
    <row r="17451" ht="12.75"/>
    <row r="17452" ht="12.75"/>
    <row r="17453" ht="12.75"/>
    <row r="17454" ht="12.75"/>
    <row r="17455" ht="12.75"/>
    <row r="17456" ht="12.75"/>
    <row r="17457" ht="12.75"/>
    <row r="17458" ht="12.75"/>
    <row r="17459" ht="12.75"/>
    <row r="17460" ht="12.75"/>
    <row r="17461" ht="12.75"/>
    <row r="17462" ht="12.75"/>
    <row r="17463" ht="12.75"/>
    <row r="17464" ht="12.75"/>
    <row r="17465" ht="12.75"/>
    <row r="17466" ht="12.75"/>
    <row r="17467" ht="12.75"/>
    <row r="17468" ht="12.75"/>
    <row r="17469" ht="12.75"/>
    <row r="17470" ht="12.75"/>
    <row r="17471" ht="12.75"/>
    <row r="17472" ht="12.75"/>
    <row r="17473" ht="12.75"/>
    <row r="17474" ht="12.75"/>
    <row r="17475" ht="12.75"/>
    <row r="17476" ht="12.75"/>
    <row r="17477" ht="12.75"/>
    <row r="17478" ht="12.75"/>
    <row r="17479" ht="12.75"/>
    <row r="17480" ht="12.75"/>
    <row r="17481" ht="12.75"/>
    <row r="17482" ht="12.75"/>
    <row r="17483" ht="12.75"/>
    <row r="17484" ht="12.75"/>
    <row r="17485" ht="12.75"/>
    <row r="17486" ht="12.75"/>
    <row r="17487" ht="12.75"/>
    <row r="17488" ht="12.75"/>
    <row r="17489" ht="12.75"/>
    <row r="17490" ht="12.75"/>
    <row r="17491" ht="12.75"/>
    <row r="17492" ht="12.75"/>
    <row r="17493" ht="12.75"/>
    <row r="17494" ht="12.75"/>
    <row r="17495" ht="12.75"/>
    <row r="17496" ht="12.75"/>
    <row r="17497" ht="12.75"/>
    <row r="17498" ht="12.75"/>
    <row r="17499" ht="12.75"/>
    <row r="17500" ht="12.75"/>
    <row r="17501" ht="12.75"/>
    <row r="17502" ht="12.75"/>
    <row r="17503" ht="12.75"/>
    <row r="17504" ht="12.75"/>
    <row r="17505" ht="12.75"/>
    <row r="17506" ht="12.75"/>
    <row r="17507" ht="12.75"/>
    <row r="17508" ht="12.75"/>
    <row r="17509" ht="12.75"/>
    <row r="17510" ht="12.75"/>
    <row r="17511" ht="12.75"/>
    <row r="17512" ht="12.75"/>
    <row r="17513" ht="12.75"/>
    <row r="17514" ht="12.75"/>
    <row r="17515" ht="12.75"/>
    <row r="17516" ht="12.75"/>
    <row r="17517" ht="12.75"/>
    <row r="17518" ht="12.75"/>
    <row r="17519" ht="12.75"/>
    <row r="17520" ht="12.75"/>
    <row r="17521" ht="12.75"/>
    <row r="17522" ht="12.75"/>
    <row r="17523" ht="12.75"/>
    <row r="17524" ht="12.75"/>
    <row r="17525" ht="12.75"/>
    <row r="17526" ht="12.75"/>
    <row r="17527" ht="12.75"/>
    <row r="17528" ht="12.75"/>
    <row r="17529" ht="12.75"/>
    <row r="17530" ht="12.75"/>
    <row r="17531" ht="12.75"/>
    <row r="17532" ht="12.75"/>
    <row r="17533" ht="12.75"/>
    <row r="17534" ht="12.75"/>
    <row r="17535" ht="12.75"/>
    <row r="17536" ht="12.75"/>
    <row r="17537" ht="12.75"/>
    <row r="17538" ht="12.75"/>
    <row r="17539" ht="12.75"/>
    <row r="17540" ht="12.75"/>
    <row r="17541" ht="12.75"/>
    <row r="17542" ht="12.75"/>
    <row r="17543" ht="12.75"/>
    <row r="17544" ht="12.75"/>
    <row r="17545" ht="12.75"/>
    <row r="17546" ht="12.75"/>
    <row r="17547" ht="12.75"/>
    <row r="17548" ht="12.75"/>
    <row r="17549" ht="12.75"/>
    <row r="17550" ht="12.75"/>
    <row r="17551" ht="12.75"/>
    <row r="17552" ht="12.75"/>
    <row r="17553" ht="12.75"/>
    <row r="17554" ht="12.75"/>
    <row r="17555" ht="12.75"/>
    <row r="17556" ht="12.75"/>
    <row r="17557" ht="12.75"/>
    <row r="17558" ht="12.75"/>
    <row r="17559" ht="12.75"/>
    <row r="17560" ht="12.75"/>
    <row r="17561" ht="12.75"/>
    <row r="17562" ht="12.75"/>
    <row r="17563" ht="12.75"/>
    <row r="17564" ht="12.75"/>
    <row r="17565" ht="12.75"/>
    <row r="17566" ht="12.75"/>
    <row r="17567" ht="12.75"/>
    <row r="17568" ht="12.75"/>
    <row r="17569" ht="12.75"/>
    <row r="17570" ht="12.75"/>
    <row r="17571" ht="12.75"/>
    <row r="17572" ht="12.75"/>
    <row r="17573" ht="12.75"/>
    <row r="17574" ht="12.75"/>
    <row r="17575" ht="12.75"/>
    <row r="17576" ht="12.75"/>
    <row r="17577" ht="12.75"/>
    <row r="17578" ht="12.75"/>
    <row r="17579" ht="12.75"/>
    <row r="17580" ht="12.75"/>
    <row r="17581" ht="12.75"/>
    <row r="17582" ht="12.75"/>
    <row r="17583" ht="12.75"/>
    <row r="17584" ht="12.75"/>
    <row r="17585" ht="12.75"/>
    <row r="17586" ht="12.75"/>
    <row r="17587" ht="12.75"/>
    <row r="17588" ht="12.75"/>
    <row r="17589" ht="12.75"/>
    <row r="17590" ht="12.75"/>
    <row r="17591" ht="12.75"/>
    <row r="17592" ht="12.75"/>
    <row r="17593" ht="12.75"/>
    <row r="17594" ht="12.75"/>
    <row r="17595" ht="12.75"/>
    <row r="17596" ht="12.75"/>
    <row r="17597" ht="12.75"/>
    <row r="17598" ht="12.75"/>
    <row r="17599" ht="12.75"/>
    <row r="17600" ht="12.75"/>
    <row r="17601" ht="12.75"/>
    <row r="17602" ht="12.75"/>
    <row r="17603" ht="12.75"/>
    <row r="17604" ht="12.75"/>
    <row r="17605" ht="12.75"/>
    <row r="17606" ht="12.75"/>
    <row r="17607" ht="12.75"/>
    <row r="17608" ht="12.75"/>
    <row r="17609" ht="12.75"/>
    <row r="17610" ht="12.75"/>
    <row r="17611" ht="12.75"/>
    <row r="17612" ht="12.75"/>
    <row r="17613" ht="12.75"/>
    <row r="17614" ht="12.75"/>
    <row r="17615" ht="12.75"/>
    <row r="17616" ht="12.75"/>
    <row r="17617" ht="12.75"/>
    <row r="17618" ht="12.75"/>
    <row r="17619" ht="12.75"/>
    <row r="17620" ht="12.75"/>
    <row r="17621" ht="12.75"/>
    <row r="17622" ht="12.75"/>
    <row r="17623" ht="12.75"/>
    <row r="17624" ht="12.75"/>
    <row r="17625" ht="12.75"/>
    <row r="17626" ht="12.75"/>
    <row r="17627" ht="12.75"/>
    <row r="17628" ht="12.75"/>
    <row r="17629" ht="12.75"/>
    <row r="17630" ht="12.75"/>
    <row r="17631" ht="12.75"/>
    <row r="17632" ht="12.75"/>
    <row r="17633" ht="12.75"/>
    <row r="17634" ht="12.75"/>
    <row r="17635" ht="12.75"/>
    <row r="17636" ht="12.75"/>
    <row r="17637" ht="12.75"/>
    <row r="17638" ht="12.75"/>
    <row r="17639" ht="12.75"/>
    <row r="17640" ht="12.75"/>
    <row r="17641" ht="12.75"/>
    <row r="17642" ht="12.75"/>
    <row r="17643" ht="12.75"/>
    <row r="17644" ht="12.75"/>
    <row r="17645" ht="12.75"/>
    <row r="17646" ht="12.75"/>
    <row r="17647" ht="12.75"/>
    <row r="17648" ht="12.75"/>
    <row r="17649" ht="12.75"/>
    <row r="17650" ht="12.75"/>
    <row r="17651" ht="12.75"/>
    <row r="17652" ht="12.75"/>
    <row r="17653" ht="12.75"/>
    <row r="17654" ht="12.75"/>
    <row r="17655" ht="12.75"/>
    <row r="17656" ht="12.75"/>
    <row r="17657" ht="12.75"/>
    <row r="17658" ht="12.75"/>
    <row r="17659" ht="12.75"/>
    <row r="17660" ht="12.75"/>
    <row r="17661" ht="12.75"/>
    <row r="17662" ht="12.75"/>
    <row r="17663" ht="12.75"/>
    <row r="17664" ht="12.75"/>
    <row r="17665" ht="12.75"/>
    <row r="17666" ht="12.75"/>
    <row r="17667" ht="12.75"/>
    <row r="17668" ht="12.75"/>
    <row r="17669" ht="12.75"/>
    <row r="17670" ht="12.75"/>
    <row r="17671" ht="12.75"/>
    <row r="17672" ht="12.75"/>
    <row r="17673" ht="12.75"/>
    <row r="17674" ht="12.75"/>
    <row r="17675" ht="12.75"/>
    <row r="17676" ht="12.75"/>
    <row r="17677" ht="12.75"/>
    <row r="17678" ht="12.75"/>
    <row r="17679" ht="12.75"/>
    <row r="17680" ht="12.75"/>
    <row r="17681" ht="12.75"/>
    <row r="17682" ht="12.75"/>
    <row r="17683" ht="12.75"/>
    <row r="17684" ht="12.75"/>
    <row r="17685" ht="12.75"/>
    <row r="17686" ht="12.75"/>
    <row r="17687" ht="12.75"/>
    <row r="17688" ht="12.75"/>
    <row r="17689" ht="12.75"/>
    <row r="17690" ht="12.75"/>
    <row r="17691" ht="12.75"/>
    <row r="17692" ht="12.75"/>
    <row r="17693" ht="12.75"/>
    <row r="17694" ht="12.75"/>
    <row r="17695" ht="12.75"/>
    <row r="17696" ht="12.75"/>
    <row r="17697" ht="12.75"/>
    <row r="17698" ht="12.75"/>
    <row r="17699" ht="12.75"/>
    <row r="17700" ht="12.75"/>
    <row r="17701" ht="12.75"/>
    <row r="17702" ht="12.75"/>
    <row r="17703" ht="12.75"/>
    <row r="17704" ht="12.75"/>
    <row r="17705" ht="12.75"/>
    <row r="17706" ht="12.75"/>
    <row r="17707" ht="12.75"/>
    <row r="17708" ht="12.75"/>
    <row r="17709" ht="12.75"/>
    <row r="17710" ht="12.75"/>
    <row r="17711" ht="12.75"/>
    <row r="17712" ht="12.75"/>
    <row r="17713" ht="12.75"/>
    <row r="17714" ht="12.75"/>
    <row r="17715" ht="12.75"/>
    <row r="17716" ht="12.75"/>
    <row r="17717" ht="12.75"/>
    <row r="17718" ht="12.75"/>
    <row r="17719" ht="12.75"/>
    <row r="17720" ht="12.75"/>
    <row r="17721" ht="12.75"/>
    <row r="17722" ht="12.75"/>
    <row r="17723" ht="12.75"/>
    <row r="17724" ht="12.75"/>
    <row r="17725" ht="12.75"/>
    <row r="17726" ht="12.75"/>
    <row r="17727" ht="12.75"/>
    <row r="17728" ht="12.75"/>
    <row r="17729" ht="12.75"/>
    <row r="17730" ht="12.75"/>
    <row r="17731" ht="12.75"/>
    <row r="17732" ht="12.75"/>
    <row r="17733" ht="12.75"/>
    <row r="17734" ht="12.75"/>
    <row r="17735" ht="12.75"/>
    <row r="17736" ht="12.75"/>
    <row r="17737" ht="12.75"/>
    <row r="17738" ht="12.75"/>
    <row r="17739" ht="12.75"/>
    <row r="17740" ht="12.75"/>
    <row r="17741" ht="12.75"/>
    <row r="17742" ht="12.75"/>
    <row r="17743" ht="12.75"/>
    <row r="17744" ht="12.75"/>
    <row r="17745" ht="12.75"/>
    <row r="17746" ht="12.75"/>
    <row r="17747" ht="12.75"/>
    <row r="17748" ht="12.75"/>
    <row r="17749" ht="12.75"/>
    <row r="17750" ht="12.75"/>
    <row r="17751" ht="12.75"/>
    <row r="17752" ht="12.75"/>
    <row r="17753" ht="12.75"/>
    <row r="17754" ht="12.75"/>
    <row r="17755" ht="12.75"/>
    <row r="17756" ht="12.75"/>
    <row r="17757" ht="12.75"/>
    <row r="17758" ht="12.75"/>
    <row r="17759" ht="12.75"/>
    <row r="17760" ht="12.75"/>
    <row r="17761" ht="12.75"/>
    <row r="17762" ht="12.75"/>
    <row r="17763" ht="12.75"/>
    <row r="17764" ht="12.75"/>
    <row r="17765" ht="12.75"/>
    <row r="17766" ht="12.75"/>
    <row r="17767" ht="12.75"/>
    <row r="17768" ht="12.75"/>
    <row r="17769" ht="12.75"/>
    <row r="17770" ht="12.75"/>
    <row r="17771" ht="12.75"/>
    <row r="17772" ht="12.75"/>
    <row r="17773" ht="12.75"/>
    <row r="17774" ht="12.75"/>
    <row r="17775" ht="12.75"/>
    <row r="17776" ht="12.75"/>
    <row r="17777" ht="12.75"/>
    <row r="17778" ht="12.75"/>
    <row r="17779" ht="12.75"/>
    <row r="17780" ht="12.75"/>
    <row r="17781" ht="12.75"/>
    <row r="17782" ht="12.75"/>
    <row r="17783" ht="12.75"/>
    <row r="17784" ht="12.75"/>
    <row r="17785" ht="12.75"/>
    <row r="17786" ht="12.75"/>
    <row r="17787" ht="12.75"/>
    <row r="17788" ht="12.75"/>
    <row r="17789" ht="12.75"/>
    <row r="17790" ht="12.75"/>
    <row r="17791" ht="12.75"/>
    <row r="17792" ht="12.75"/>
    <row r="17793" ht="12.75"/>
    <row r="17794" ht="12.75"/>
    <row r="17795" ht="12.75"/>
    <row r="17796" ht="12.75"/>
    <row r="17797" ht="12.75"/>
    <row r="17798" ht="12.75"/>
    <row r="17799" ht="12.75"/>
    <row r="17800" ht="12.75"/>
    <row r="17801" ht="12.75"/>
    <row r="17802" ht="12.75"/>
    <row r="17803" ht="12.75"/>
    <row r="17804" ht="12.75"/>
    <row r="17805" ht="12.75"/>
    <row r="17806" ht="12.75"/>
    <row r="17807" ht="12.75"/>
    <row r="17808" ht="12.75"/>
    <row r="17809" ht="12.75"/>
    <row r="17810" ht="12.75"/>
    <row r="17811" ht="12.75"/>
    <row r="17812" ht="12.75"/>
    <row r="17813" ht="12.75"/>
    <row r="17814" ht="12.75"/>
    <row r="17815" ht="12.75"/>
    <row r="17816" ht="12.75"/>
    <row r="17817" ht="12.75"/>
    <row r="17818" ht="12.75"/>
    <row r="17819" ht="12.75"/>
    <row r="17820" ht="12.75"/>
    <row r="17821" ht="12.75"/>
    <row r="17822" ht="12.75"/>
    <row r="17823" ht="12.75"/>
    <row r="17824" ht="12.75"/>
    <row r="17825" ht="12.75"/>
    <row r="17826" ht="12.75"/>
    <row r="17827" ht="12.75"/>
    <row r="17828" ht="12.75"/>
    <row r="17829" ht="12.75"/>
    <row r="17830" ht="12.75"/>
    <row r="17831" ht="12.75"/>
    <row r="17832" ht="12.75"/>
    <row r="17833" ht="12.75"/>
    <row r="17834" ht="12.75"/>
    <row r="17835" ht="12.75"/>
    <row r="17836" ht="12.75"/>
    <row r="17837" ht="12.75"/>
    <row r="17838" ht="12.75"/>
    <row r="17839" ht="12.75"/>
    <row r="17840" ht="12.75"/>
    <row r="17841" ht="12.75"/>
    <row r="17842" ht="12.75"/>
    <row r="17843" ht="12.75"/>
    <row r="17844" ht="12.75"/>
    <row r="17845" ht="12.75"/>
    <row r="17846" ht="12.75"/>
    <row r="17847" ht="12.75"/>
    <row r="17848" ht="12.75"/>
    <row r="17849" ht="12.75"/>
    <row r="17850" ht="12.75"/>
    <row r="17851" ht="12.75"/>
    <row r="17852" ht="12.75"/>
    <row r="17853" ht="12.75"/>
    <row r="17854" ht="12.75"/>
    <row r="17855" ht="12.75"/>
    <row r="17856" ht="12.75"/>
    <row r="17857" ht="12.75"/>
    <row r="17858" ht="12.75"/>
    <row r="17859" ht="12.75"/>
    <row r="17860" ht="12.75"/>
    <row r="17861" ht="12.75"/>
    <row r="17862" ht="12.75"/>
    <row r="17863" ht="12.75"/>
    <row r="17864" ht="12.75"/>
    <row r="17865" ht="12.75"/>
    <row r="17866" ht="12.75"/>
    <row r="17867" ht="12.75"/>
    <row r="17868" ht="12.75"/>
    <row r="17869" ht="12.75"/>
    <row r="17870" ht="12.75"/>
    <row r="17871" ht="12.75"/>
    <row r="17872" ht="12.75"/>
    <row r="17873" ht="12.75"/>
    <row r="17874" ht="12.75"/>
    <row r="17875" ht="12.75"/>
    <row r="17876" ht="12.75"/>
    <row r="17877" ht="12.75"/>
    <row r="17878" ht="12.75"/>
    <row r="17879" ht="12.75"/>
    <row r="17880" ht="12.75"/>
    <row r="17881" ht="12.75"/>
    <row r="17882" ht="12.75"/>
    <row r="17883" ht="12.75"/>
    <row r="17884" ht="12.75"/>
    <row r="17885" ht="12.75"/>
    <row r="17886" ht="12.75"/>
    <row r="17887" ht="12.75"/>
    <row r="17888" ht="12.75"/>
    <row r="17889" ht="12.75"/>
    <row r="17890" ht="12.75"/>
    <row r="17891" ht="12.75"/>
    <row r="17892" ht="12.75"/>
    <row r="17893" ht="12.75"/>
    <row r="17894" ht="12.75"/>
    <row r="17895" ht="12.75"/>
    <row r="17896" ht="12.75"/>
    <row r="17897" ht="12.75"/>
    <row r="17898" ht="12.75"/>
    <row r="17899" ht="12.75"/>
    <row r="17900" ht="12.75"/>
    <row r="17901" ht="12.75"/>
    <row r="17902" ht="12.75"/>
    <row r="17903" ht="12.75"/>
    <row r="17904" ht="12.75"/>
    <row r="17905" ht="12.75"/>
    <row r="17906" ht="12.75"/>
    <row r="17907" ht="12.75"/>
    <row r="17908" ht="12.75"/>
    <row r="17909" ht="12.75"/>
    <row r="17910" ht="12.75"/>
    <row r="17911" ht="12.75"/>
    <row r="17912" ht="12.75"/>
    <row r="17913" ht="12.75"/>
    <row r="17914" ht="12.75"/>
    <row r="17915" ht="12.75"/>
    <row r="17916" ht="12.75"/>
    <row r="17917" ht="12.75"/>
    <row r="17918" ht="12.75"/>
    <row r="17919" ht="12.75"/>
    <row r="17920" ht="12.75"/>
    <row r="17921" ht="12.75"/>
    <row r="17922" ht="12.75"/>
    <row r="17923" ht="12.75"/>
    <row r="17924" ht="12.75"/>
    <row r="17925" ht="12.75"/>
    <row r="17926" ht="12.75"/>
    <row r="17927" ht="12.75"/>
    <row r="17928" ht="12.75"/>
    <row r="17929" ht="12.75"/>
    <row r="17930" ht="12.75"/>
    <row r="17931" ht="12.75"/>
    <row r="17932" ht="12.75"/>
    <row r="17933" ht="12.75"/>
    <row r="17934" ht="12.75"/>
    <row r="17935" ht="12.75"/>
    <row r="17936" ht="12.75"/>
    <row r="17937" ht="12.75"/>
    <row r="17938" ht="12.75"/>
    <row r="17939" ht="12.75"/>
    <row r="17940" ht="12.75"/>
    <row r="17941" ht="12.75"/>
    <row r="17942" ht="12.75"/>
    <row r="17943" ht="12.75"/>
    <row r="17944" ht="12.75"/>
    <row r="17945" ht="12.75"/>
    <row r="17946" ht="12.75"/>
    <row r="17947" ht="12.75"/>
    <row r="17948" ht="12.75"/>
    <row r="17949" ht="12.75"/>
    <row r="17950" ht="12.75"/>
    <row r="17951" ht="12.75"/>
    <row r="17952" ht="12.75"/>
    <row r="17953" ht="12.75"/>
    <row r="17954" ht="12.75"/>
    <row r="17955" ht="12.75"/>
    <row r="17956" ht="12.75"/>
    <row r="17957" ht="12.75"/>
    <row r="17958" ht="12.75"/>
    <row r="17959" ht="12.75"/>
    <row r="17960" ht="12.75"/>
    <row r="17961" ht="12.75"/>
    <row r="17962" ht="12.75"/>
    <row r="17963" ht="12.75"/>
    <row r="17964" ht="12.75"/>
    <row r="17965" ht="12.75"/>
    <row r="17966" ht="12.75"/>
    <row r="17967" ht="12.75"/>
    <row r="17968" ht="12.75"/>
    <row r="17969" ht="12.75"/>
    <row r="17970" ht="12.75"/>
    <row r="17971" ht="12.75"/>
    <row r="17972" ht="12.75"/>
    <row r="17973" ht="12.75"/>
    <row r="17974" ht="12.75"/>
    <row r="17975" ht="12.75"/>
    <row r="17976" ht="12.75"/>
    <row r="17977" ht="12.75"/>
    <row r="17978" ht="12.75"/>
    <row r="17979" ht="12.75"/>
    <row r="17980" ht="12.75"/>
    <row r="17981" ht="12.75"/>
    <row r="17982" ht="12.75"/>
    <row r="17983" ht="12.75"/>
    <row r="17984" ht="12.75"/>
    <row r="17985" ht="12.75"/>
    <row r="17986" ht="12.75"/>
    <row r="17987" ht="12.75"/>
    <row r="17988" ht="12.75"/>
    <row r="17989" ht="12.75"/>
    <row r="17990" ht="12.75"/>
    <row r="17991" ht="12.75"/>
    <row r="17992" ht="12.75"/>
    <row r="17993" ht="12.75"/>
    <row r="17994" ht="12.75"/>
    <row r="17995" ht="12.75"/>
    <row r="17996" ht="12.75"/>
    <row r="17997" ht="12.75"/>
    <row r="17998" ht="12.75"/>
    <row r="17999" ht="12.75"/>
    <row r="18000" ht="12.75"/>
    <row r="18001" ht="12.75"/>
    <row r="18002" ht="12.75"/>
    <row r="18003" ht="12.75"/>
    <row r="18004" ht="12.75"/>
    <row r="18005" ht="12.75"/>
    <row r="18006" ht="12.75"/>
    <row r="18007" ht="12.75"/>
    <row r="18008" ht="12.75"/>
    <row r="18009" ht="12.75"/>
    <row r="18010" ht="12.75"/>
    <row r="18011" ht="12.75"/>
    <row r="18012" ht="12.75"/>
    <row r="18013" ht="12.75"/>
    <row r="18014" ht="12.75"/>
    <row r="18015" ht="12.75"/>
    <row r="18016" ht="12.75"/>
    <row r="18017" ht="12.75"/>
    <row r="18018" ht="12.75"/>
    <row r="18019" ht="12.75"/>
    <row r="18020" ht="12.75"/>
    <row r="18021" ht="12.75"/>
    <row r="18022" ht="12.75"/>
    <row r="18023" ht="12.75"/>
    <row r="18024" ht="12.75"/>
    <row r="18025" ht="12.75"/>
    <row r="18026" ht="12.75"/>
    <row r="18027" ht="12.75"/>
    <row r="18028" ht="12.75"/>
    <row r="18029" ht="12.75"/>
    <row r="18030" ht="12.75"/>
    <row r="18031" ht="12.75"/>
    <row r="18032" ht="12.75"/>
    <row r="18033" ht="12.75"/>
    <row r="18034" ht="12.75"/>
    <row r="18035" ht="12.75"/>
    <row r="18036" ht="12.75"/>
    <row r="18037" ht="12.75"/>
    <row r="18038" ht="12.75"/>
    <row r="18039" ht="12.75"/>
    <row r="18040" ht="12.75"/>
    <row r="18041" ht="12.75"/>
    <row r="18042" ht="12.75"/>
    <row r="18043" ht="12.75"/>
    <row r="18044" ht="12.75"/>
    <row r="18045" ht="12.75"/>
    <row r="18046" ht="12.75"/>
    <row r="18047" ht="12.75"/>
    <row r="18048" ht="12.75"/>
    <row r="18049" ht="12.75"/>
    <row r="18050" ht="12.75"/>
    <row r="18051" ht="12.75"/>
    <row r="18052" ht="12.75"/>
    <row r="18053" ht="12.75"/>
    <row r="18054" ht="12.75"/>
    <row r="18055" ht="12.75"/>
    <row r="18056" ht="12.75"/>
    <row r="18057" ht="12.75"/>
    <row r="18058" ht="12.75"/>
    <row r="18059" ht="12.75"/>
    <row r="18060" ht="12.75"/>
    <row r="18061" ht="12.75"/>
    <row r="18062" ht="12.75"/>
    <row r="18063" ht="12.75"/>
    <row r="18064" ht="12.75"/>
    <row r="18065" ht="12.75"/>
    <row r="18066" ht="12.75"/>
    <row r="18067" ht="12.75"/>
    <row r="18068" ht="12.75"/>
    <row r="18069" ht="12.75"/>
    <row r="18070" ht="12.75"/>
    <row r="18071" ht="12.75"/>
    <row r="18072" ht="12.75"/>
    <row r="18073" ht="12.75"/>
    <row r="18074" ht="12.75"/>
    <row r="18075" ht="12.75"/>
    <row r="18076" ht="12.75"/>
    <row r="18077" ht="12.75"/>
    <row r="18078" ht="12.75"/>
    <row r="18079" ht="12.75"/>
    <row r="18080" ht="12.75"/>
    <row r="18081" ht="12.75"/>
    <row r="18082" ht="12.75"/>
    <row r="18083" ht="12.75"/>
    <row r="18084" ht="12.75"/>
    <row r="18085" ht="12.75"/>
    <row r="18086" ht="12.75"/>
    <row r="18087" ht="12.75"/>
    <row r="18088" ht="12.75"/>
    <row r="18089" ht="12.75"/>
    <row r="18090" ht="12.75"/>
    <row r="18091" ht="12.75"/>
    <row r="18092" ht="12.75"/>
    <row r="18093" ht="12.75"/>
    <row r="18094" ht="12.75"/>
    <row r="18095" ht="12.75"/>
    <row r="18096" ht="12.75"/>
    <row r="18097" ht="12.75"/>
    <row r="18098" ht="12.75"/>
    <row r="18099" ht="12.75"/>
    <row r="18100" ht="12.75"/>
    <row r="18101" ht="12.75"/>
    <row r="18102" ht="12.75"/>
    <row r="18103" ht="12.75"/>
    <row r="18104" ht="12.75"/>
    <row r="18105" ht="12.75"/>
    <row r="18106" ht="12.75"/>
    <row r="18107" ht="12.75"/>
    <row r="18108" ht="12.75"/>
    <row r="18109" ht="12.75"/>
    <row r="18110" ht="12.75"/>
    <row r="18111" ht="12.75"/>
    <row r="18112" ht="12.75"/>
    <row r="18113" ht="12.75"/>
    <row r="18114" ht="12.75"/>
    <row r="18115" ht="12.75"/>
    <row r="18116" ht="12.75"/>
    <row r="18117" ht="12.75"/>
    <row r="18118" ht="12.75"/>
    <row r="18119" ht="12.75"/>
    <row r="18120" ht="12.75"/>
    <row r="18121" ht="12.75"/>
    <row r="18122" ht="12.75"/>
    <row r="18123" ht="12.75"/>
    <row r="18124" ht="12.75"/>
    <row r="18125" ht="12.75"/>
    <row r="18126" ht="12.75"/>
    <row r="18127" ht="12.75"/>
    <row r="18128" ht="12.75"/>
    <row r="18129" ht="12.75"/>
    <row r="18130" ht="12.75"/>
    <row r="18131" ht="12.75"/>
    <row r="18132" ht="12.75"/>
    <row r="18133" ht="12.75"/>
    <row r="18134" ht="12.75"/>
    <row r="18135" ht="12.75"/>
    <row r="18136" ht="12.75"/>
    <row r="18137" ht="12.75"/>
    <row r="18138" ht="12.75"/>
    <row r="18139" ht="12.75"/>
    <row r="18140" ht="12.75"/>
    <row r="18141" ht="12.75"/>
    <row r="18142" ht="12.75"/>
    <row r="18143" ht="12.75"/>
    <row r="18144" ht="12.75"/>
    <row r="18145" ht="12.75"/>
    <row r="18146" ht="12.75"/>
    <row r="18147" ht="12.75"/>
    <row r="18148" ht="12.75"/>
    <row r="18149" ht="12.75"/>
    <row r="18150" ht="12.75"/>
    <row r="18151" ht="12.75"/>
    <row r="18152" ht="12.75"/>
    <row r="18153" ht="12.75"/>
    <row r="18154" ht="12.75"/>
    <row r="18155" ht="12.75"/>
    <row r="18156" ht="12.75"/>
    <row r="18157" ht="12.75"/>
    <row r="18158" ht="12.75"/>
    <row r="18159" ht="12.75"/>
    <row r="18160" ht="12.75"/>
    <row r="18161" ht="12.75"/>
    <row r="18162" ht="12.75"/>
    <row r="18163" ht="12.75"/>
    <row r="18164" ht="12.75"/>
    <row r="18165" ht="12.75"/>
    <row r="18166" ht="12.75"/>
    <row r="18167" ht="12.75"/>
    <row r="18168" ht="12.75"/>
    <row r="18169" ht="12.75"/>
    <row r="18170" ht="12.75"/>
    <row r="18171" ht="12.75"/>
    <row r="18172" ht="12.75"/>
    <row r="18173" ht="12.75"/>
    <row r="18174" ht="12.75"/>
    <row r="18175" ht="12.75"/>
    <row r="18176" ht="12.75"/>
    <row r="18177" ht="12.75"/>
    <row r="18178" ht="12.75"/>
    <row r="18179" ht="12.75"/>
    <row r="18180" ht="12.75"/>
    <row r="18181" ht="12.75"/>
    <row r="18182" ht="12.75"/>
    <row r="18183" ht="12.75"/>
    <row r="18184" ht="12.75"/>
    <row r="18185" ht="12.75"/>
    <row r="18186" ht="12.75"/>
    <row r="18187" ht="12.75"/>
    <row r="18188" ht="12.75"/>
    <row r="18189" ht="12.75"/>
    <row r="18190" ht="12.75"/>
    <row r="18191" ht="12.75"/>
    <row r="18192" ht="12.75"/>
    <row r="18193" ht="12.75"/>
    <row r="18194" ht="12.75"/>
    <row r="18195" ht="12.75"/>
    <row r="18196" ht="12.75"/>
    <row r="18197" ht="12.75"/>
    <row r="18198" ht="12.75"/>
    <row r="18199" ht="12.75"/>
    <row r="18200" ht="12.75"/>
    <row r="18201" ht="12.75"/>
    <row r="18202" ht="12.75"/>
    <row r="18203" ht="12.75"/>
    <row r="18204" ht="12.75"/>
    <row r="18205" ht="12.75"/>
    <row r="18206" ht="12.75"/>
    <row r="18207" ht="12.75"/>
    <row r="18208" ht="12.75"/>
    <row r="18209" ht="12.75"/>
    <row r="18210" ht="12.75"/>
    <row r="18211" ht="12.75"/>
    <row r="18212" ht="12.75"/>
    <row r="18213" ht="12.75"/>
    <row r="18214" ht="12.75"/>
    <row r="18215" ht="12.75"/>
    <row r="18216" ht="12.75"/>
    <row r="18217" ht="12.75"/>
    <row r="18218" ht="12.75"/>
    <row r="18219" ht="12.75"/>
    <row r="18220" ht="12.75"/>
    <row r="18221" ht="12.75"/>
    <row r="18222" ht="12.75"/>
    <row r="18223" ht="12.75"/>
    <row r="18224" ht="12.75"/>
    <row r="18225" ht="12.75"/>
    <row r="18226" ht="12.75"/>
    <row r="18227" ht="12.75"/>
    <row r="18228" ht="12.75"/>
    <row r="18229" ht="12.75"/>
    <row r="18230" ht="12.75"/>
    <row r="18231" ht="12.75"/>
    <row r="18232" ht="12.75"/>
    <row r="18233" ht="12.75"/>
    <row r="18234" ht="12.75"/>
    <row r="18235" ht="12.75"/>
    <row r="18236" ht="12.75"/>
    <row r="18237" ht="12.75"/>
    <row r="18238" ht="12.75"/>
    <row r="18239" ht="12.75"/>
    <row r="18240" ht="12.75"/>
    <row r="18241" ht="12.75"/>
    <row r="18242" ht="12.75"/>
    <row r="18243" ht="12.75"/>
    <row r="18244" ht="12.75"/>
    <row r="18245" ht="12.75"/>
    <row r="18246" ht="12.75"/>
    <row r="18247" ht="12.75"/>
    <row r="18248" ht="12.75"/>
    <row r="18249" ht="12.75"/>
    <row r="18250" ht="12.75"/>
    <row r="18251" ht="12.75"/>
    <row r="18252" ht="12.75"/>
    <row r="18253" ht="12.75"/>
    <row r="18254" ht="12.75"/>
    <row r="18255" ht="12.75"/>
    <row r="18256" ht="12.75"/>
    <row r="18257" ht="12.75"/>
    <row r="18258" ht="12.75"/>
    <row r="18259" ht="12.75"/>
    <row r="18260" ht="12.75"/>
    <row r="18261" ht="12.75"/>
    <row r="18262" ht="12.75"/>
    <row r="18263" ht="12.75"/>
    <row r="18264" ht="12.75"/>
    <row r="18265" ht="12.75"/>
    <row r="18266" ht="12.75"/>
    <row r="18267" ht="12.75"/>
    <row r="18268" ht="12.75"/>
    <row r="18269" ht="12.75"/>
    <row r="18270" ht="12.75"/>
    <row r="18271" ht="12.75"/>
    <row r="18272" ht="12.75"/>
    <row r="18273" ht="12.75"/>
    <row r="18274" ht="12.75"/>
    <row r="18275" ht="12.75"/>
    <row r="18276" ht="12.75"/>
    <row r="18277" ht="12.75"/>
    <row r="18278" ht="12.75"/>
    <row r="18279" ht="12.75"/>
    <row r="18280" ht="12.75"/>
    <row r="18281" ht="12.75"/>
    <row r="18282" ht="12.75"/>
    <row r="18283" ht="12.75"/>
    <row r="18284" ht="12.75"/>
    <row r="18285" ht="12.75"/>
    <row r="18286" ht="12.75"/>
    <row r="18287" ht="12.75"/>
    <row r="18288" ht="12.75"/>
    <row r="18289" ht="12.75"/>
    <row r="18290" ht="12.75"/>
    <row r="18291" ht="12.75"/>
    <row r="18292" ht="12.75"/>
    <row r="18293" ht="12.75"/>
    <row r="18294" ht="12.75"/>
    <row r="18295" ht="12.75"/>
    <row r="18296" ht="12.75"/>
    <row r="18297" ht="12.75"/>
    <row r="18298" ht="12.75"/>
    <row r="18299" ht="12.75"/>
    <row r="18300" ht="12.75"/>
    <row r="18301" ht="12.75"/>
    <row r="18302" ht="12.75"/>
    <row r="18303" ht="12.75"/>
    <row r="18304" ht="12.75"/>
    <row r="18305" ht="12.75"/>
    <row r="18306" ht="12.75"/>
    <row r="18307" ht="12.75"/>
    <row r="18308" ht="12.75"/>
    <row r="18309" ht="12.75"/>
    <row r="18310" ht="12.75"/>
    <row r="18311" ht="12.75"/>
    <row r="18312" ht="12.75"/>
    <row r="18313" ht="12.75"/>
    <row r="18314" ht="12.75"/>
    <row r="18315" ht="12.75"/>
    <row r="18316" ht="12.75"/>
    <row r="18317" ht="12.75"/>
    <row r="18318" ht="12.75"/>
    <row r="18319" ht="12.75"/>
    <row r="18320" ht="12.75"/>
    <row r="18321" ht="12.75"/>
    <row r="18322" ht="12.75"/>
    <row r="18323" ht="12.75"/>
    <row r="18324" ht="12.75"/>
    <row r="18325" ht="12.75"/>
    <row r="18326" ht="12.75"/>
    <row r="18327" ht="12.75"/>
    <row r="18328" ht="12.75"/>
    <row r="18329" ht="12.75"/>
    <row r="18330" ht="12.75"/>
    <row r="18331" ht="12.75"/>
    <row r="18332" ht="12.75"/>
    <row r="18333" ht="12.75"/>
    <row r="18334" ht="12.75"/>
    <row r="18335" ht="12.75"/>
    <row r="18336" ht="12.75"/>
    <row r="18337" ht="12.75"/>
    <row r="18338" ht="12.75"/>
    <row r="18339" ht="12.75"/>
    <row r="18340" ht="12.75"/>
    <row r="18341" ht="12.75"/>
    <row r="18342" ht="12.75"/>
    <row r="18343" ht="12.75"/>
    <row r="18344" ht="12.75"/>
    <row r="18345" ht="12.75"/>
    <row r="18346" ht="12.75"/>
    <row r="18347" ht="12.75"/>
    <row r="18348" ht="12.75"/>
    <row r="18349" ht="12.75"/>
    <row r="18350" ht="12.75"/>
    <row r="18351" ht="12.75"/>
    <row r="18352" ht="12.75"/>
    <row r="18353" ht="12.75"/>
    <row r="18354" ht="12.75"/>
    <row r="18355" ht="12.75"/>
    <row r="18356" ht="12.75"/>
    <row r="18357" ht="12.75"/>
    <row r="18358" ht="12.75"/>
    <row r="18359" ht="12.75"/>
    <row r="18360" ht="12.75"/>
    <row r="18361" ht="12.75"/>
    <row r="18362" ht="12.75"/>
    <row r="18363" ht="12.75"/>
    <row r="18364" ht="12.75"/>
    <row r="18365" ht="12.75"/>
    <row r="18366" ht="12.75"/>
    <row r="18367" ht="12.75"/>
    <row r="18368" ht="12.75"/>
    <row r="18369" ht="12.75"/>
    <row r="18370" ht="12.75"/>
    <row r="18371" ht="12.75"/>
    <row r="18372" ht="12.75"/>
    <row r="18373" ht="12.75"/>
    <row r="18374" ht="12.75"/>
    <row r="18375" ht="12.75"/>
    <row r="18376" ht="12.75"/>
    <row r="18377" ht="12.75"/>
    <row r="18378" ht="12.75"/>
    <row r="18379" ht="12.75"/>
    <row r="18380" ht="12.75"/>
    <row r="18381" ht="12.75"/>
    <row r="18382" ht="12.75"/>
    <row r="18383" ht="12.75"/>
    <row r="18384" ht="12.75"/>
    <row r="18385" ht="12.75"/>
    <row r="18386" ht="12.75"/>
    <row r="18387" ht="12.75"/>
    <row r="18388" ht="12.75"/>
    <row r="18389" ht="12.75"/>
    <row r="18390" ht="12.75"/>
    <row r="18391" ht="12.75"/>
    <row r="18392" ht="12.75"/>
    <row r="18393" ht="12.75"/>
    <row r="18394" ht="12.75"/>
    <row r="18395" ht="12.75"/>
    <row r="18396" ht="12.75"/>
    <row r="18397" ht="12.75"/>
    <row r="18398" ht="12.75"/>
    <row r="18399" ht="12.75"/>
    <row r="18400" ht="12.75"/>
    <row r="18401" ht="12.75"/>
    <row r="18402" ht="12.75"/>
    <row r="18403" ht="12.75"/>
    <row r="18404" ht="12.75"/>
    <row r="18405" ht="12.75"/>
    <row r="18406" ht="12.75"/>
    <row r="18407" ht="12.75"/>
    <row r="18408" ht="12.75"/>
    <row r="18409" ht="12.75"/>
    <row r="18410" ht="12.75"/>
    <row r="18411" ht="12.75"/>
    <row r="18412" ht="12.75"/>
    <row r="18413" ht="12.75"/>
    <row r="18414" ht="12.75"/>
    <row r="18415" ht="12.75"/>
    <row r="18416" ht="12.75"/>
    <row r="18417" ht="12.75"/>
    <row r="18418" ht="12.75"/>
    <row r="18419" ht="12.75"/>
    <row r="18420" ht="12.75"/>
    <row r="18421" ht="12.75"/>
    <row r="18422" ht="12.75"/>
    <row r="18423" ht="12.75"/>
    <row r="18424" ht="12.75"/>
    <row r="18425" ht="12.75"/>
    <row r="18426" ht="12.75"/>
    <row r="18427" ht="12.75"/>
    <row r="18428" ht="12.75"/>
    <row r="18429" ht="12.75"/>
    <row r="18430" ht="12.75"/>
    <row r="18431" ht="12.75"/>
    <row r="18432" ht="12.75"/>
    <row r="18433" ht="12.75"/>
    <row r="18434" ht="12.75"/>
    <row r="18435" ht="12.75"/>
    <row r="18436" ht="12.75"/>
    <row r="18437" ht="12.75"/>
    <row r="18438" ht="12.75"/>
    <row r="18439" ht="12.75"/>
    <row r="18440" ht="12.75"/>
    <row r="18441" ht="12.75"/>
    <row r="18442" ht="12.75"/>
    <row r="18443" ht="12.75"/>
    <row r="18444" ht="12.75"/>
    <row r="18445" ht="12.75"/>
    <row r="18446" ht="12.75"/>
    <row r="18447" ht="12.75"/>
    <row r="18448" ht="12.75"/>
    <row r="18449" ht="12.75"/>
    <row r="18450" ht="12.75"/>
    <row r="18451" ht="12.75"/>
    <row r="18452" ht="12.75"/>
    <row r="18453" ht="12.75"/>
    <row r="18454" ht="12.75"/>
    <row r="18455" ht="12.75"/>
    <row r="18456" ht="12.75"/>
    <row r="18457" ht="12.75"/>
    <row r="18458" ht="12.75"/>
    <row r="18459" ht="12.75"/>
    <row r="18460" ht="12.75"/>
    <row r="18461" ht="12.75"/>
    <row r="18462" ht="12.75"/>
    <row r="18463" ht="12.75"/>
    <row r="18464" ht="12.75"/>
    <row r="18465" ht="12.75"/>
    <row r="18466" ht="12.75"/>
    <row r="18467" ht="12.75"/>
    <row r="18468" ht="12.75"/>
    <row r="18469" ht="12.75"/>
    <row r="18470" ht="12.75"/>
    <row r="18471" ht="12.75"/>
    <row r="18472" ht="12.75"/>
    <row r="18473" ht="12.75"/>
    <row r="18474" ht="12.75"/>
    <row r="18475" ht="12.75"/>
    <row r="18476" ht="12.75"/>
    <row r="18477" ht="12.75"/>
    <row r="18478" ht="12.75"/>
    <row r="18479" ht="12.75"/>
    <row r="18480" ht="12.75"/>
    <row r="18481" ht="12.75"/>
    <row r="18482" ht="12.75"/>
    <row r="18483" ht="12.75"/>
    <row r="18484" ht="12.75"/>
    <row r="18485" ht="12.75"/>
    <row r="18486" ht="12.75"/>
    <row r="18487" ht="12.75"/>
    <row r="18488" ht="12.75"/>
    <row r="18489" ht="12.75"/>
    <row r="18490" ht="12.75"/>
    <row r="18491" ht="12.75"/>
    <row r="18492" ht="12.75"/>
    <row r="18493" ht="12.75"/>
    <row r="18494" ht="12.75"/>
    <row r="18495" ht="12.75"/>
    <row r="18496" ht="12.75"/>
    <row r="18497" ht="12.75"/>
    <row r="18498" ht="12.75"/>
    <row r="18499" ht="12.75"/>
    <row r="18500" ht="12.75"/>
    <row r="18501" ht="12.75"/>
    <row r="18502" ht="12.75"/>
    <row r="18503" ht="12.75"/>
    <row r="18504" ht="12.75"/>
    <row r="18505" ht="12.75"/>
    <row r="18506" ht="12.75"/>
    <row r="18507" ht="12.75"/>
    <row r="18508" ht="12.75"/>
    <row r="18509" ht="12.75"/>
    <row r="18510" ht="12.75"/>
    <row r="18511" ht="12.75"/>
    <row r="18512" ht="12.75"/>
    <row r="18513" ht="12.75"/>
    <row r="18514" ht="12.75"/>
    <row r="18515" ht="12.75"/>
    <row r="18516" ht="12.75"/>
    <row r="18517" ht="12.75"/>
    <row r="18518" ht="12.75"/>
    <row r="18519" ht="12.75"/>
    <row r="18520" ht="12.75"/>
    <row r="18521" ht="12.75"/>
    <row r="18522" ht="12.75"/>
    <row r="18523" ht="12.75"/>
    <row r="18524" ht="12.75"/>
    <row r="18525" ht="12.75"/>
    <row r="18526" ht="12.75"/>
    <row r="18527" ht="12.75"/>
    <row r="18528" ht="12.75"/>
    <row r="18529" ht="12.75"/>
    <row r="18530" ht="12.75"/>
    <row r="18531" ht="12.75"/>
    <row r="18532" ht="12.75"/>
    <row r="18533" ht="12.75"/>
    <row r="18534" ht="12.75"/>
    <row r="18535" ht="12.75"/>
    <row r="18536" ht="12.75"/>
    <row r="18537" ht="12.75"/>
    <row r="18538" ht="12.75"/>
    <row r="18539" ht="12.75"/>
    <row r="18540" ht="12.75"/>
    <row r="18541" ht="12.75"/>
    <row r="18542" ht="12.75"/>
    <row r="18543" ht="12.75"/>
    <row r="18544" ht="12.75"/>
    <row r="18545" ht="12.75"/>
    <row r="18546" ht="12.75"/>
    <row r="18547" ht="12.75"/>
    <row r="18548" ht="12.75"/>
    <row r="18549" ht="12.75"/>
    <row r="18550" ht="12.75"/>
    <row r="18551" ht="12.75"/>
    <row r="18552" ht="12.75"/>
    <row r="18553" ht="12.75"/>
    <row r="18554" ht="12.75"/>
    <row r="18555" ht="12.75"/>
    <row r="18556" ht="12.75"/>
    <row r="18557" ht="12.75"/>
    <row r="18558" ht="12.75"/>
    <row r="18559" ht="12.75"/>
    <row r="18560" ht="12.75"/>
    <row r="18561" ht="12.75"/>
    <row r="18562" ht="12.75"/>
    <row r="18563" ht="12.75"/>
    <row r="18564" ht="12.75"/>
    <row r="18565" ht="12.75"/>
    <row r="18566" ht="12.75"/>
    <row r="18567" ht="12.75"/>
    <row r="18568" ht="12.75"/>
    <row r="18569" ht="12.75"/>
    <row r="18570" ht="12.75"/>
    <row r="18571" ht="12.75"/>
    <row r="18572" ht="12.75"/>
    <row r="18573" ht="12.75"/>
    <row r="18574" ht="12.75"/>
    <row r="18575" ht="12.75"/>
    <row r="18576" ht="12.75"/>
    <row r="18577" ht="12.75"/>
    <row r="18578" ht="12.75"/>
    <row r="18579" ht="12.75"/>
    <row r="18580" ht="12.75"/>
    <row r="18581" ht="12.75"/>
    <row r="18582" ht="12.75"/>
    <row r="18583" ht="12.75"/>
    <row r="18584" ht="12.75"/>
    <row r="18585" ht="12.75"/>
    <row r="18586" ht="12.75"/>
    <row r="18587" ht="12.75"/>
    <row r="18588" ht="12.75"/>
    <row r="18589" ht="12.75"/>
    <row r="18590" ht="12.75"/>
    <row r="18591" ht="12.75"/>
    <row r="18592" ht="12.75"/>
    <row r="18593" ht="12.75"/>
    <row r="18594" ht="12.75"/>
    <row r="18595" ht="12.75"/>
    <row r="18596" ht="12.75"/>
    <row r="18597" ht="12.75"/>
    <row r="18598" ht="12.75"/>
    <row r="18599" ht="12.75"/>
    <row r="18600" ht="12.75"/>
    <row r="18601" ht="12.75"/>
    <row r="18602" ht="12.75"/>
    <row r="18603" ht="12.75"/>
    <row r="18604" ht="12.75"/>
    <row r="18605" ht="12.75"/>
    <row r="18606" ht="12.75"/>
    <row r="18607" ht="12.75"/>
    <row r="18608" ht="12.75"/>
    <row r="18609" ht="12.75"/>
    <row r="18610" ht="12.75"/>
    <row r="18611" ht="12.75"/>
    <row r="18612" ht="12.75"/>
    <row r="18613" ht="12.75"/>
    <row r="18614" ht="12.75"/>
    <row r="18615" ht="12.75"/>
    <row r="18616" ht="12.75"/>
    <row r="18617" ht="12.75"/>
    <row r="18618" ht="12.75"/>
    <row r="18619" ht="12.75"/>
    <row r="18620" ht="12.75"/>
    <row r="18621" ht="12.75"/>
    <row r="18622" ht="12.75"/>
    <row r="18623" ht="12.75"/>
    <row r="18624" ht="12.75"/>
    <row r="18625" ht="12.75"/>
    <row r="18626" ht="12.75"/>
    <row r="18627" ht="12.75"/>
    <row r="18628" ht="12.75"/>
    <row r="18629" ht="12.75"/>
    <row r="18630" ht="12.75"/>
    <row r="18631" ht="12.75"/>
    <row r="18632" ht="12.75"/>
    <row r="18633" ht="12.75"/>
    <row r="18634" ht="12.75"/>
    <row r="18635" ht="12.75"/>
    <row r="18636" ht="12.75"/>
    <row r="18637" ht="12.75"/>
    <row r="18638" ht="12.75"/>
    <row r="18639" ht="12.75"/>
    <row r="18640" ht="12.75"/>
    <row r="18641" ht="12.75"/>
    <row r="18642" ht="12.75"/>
    <row r="18643" ht="12.75"/>
    <row r="18644" ht="12.75"/>
    <row r="18645" ht="12.75"/>
    <row r="18646" ht="12.75"/>
    <row r="18647" ht="12.75"/>
    <row r="18648" ht="12.75"/>
    <row r="18649" ht="12.75"/>
    <row r="18650" ht="12.75"/>
    <row r="18651" ht="12.75"/>
    <row r="18652" ht="12.75"/>
    <row r="18653" ht="12.75"/>
    <row r="18654" ht="12.75"/>
    <row r="18655" ht="12.75"/>
    <row r="18656" ht="12.75"/>
    <row r="18657" ht="12.75"/>
    <row r="18658" ht="12.75"/>
    <row r="18659" ht="12.75"/>
    <row r="18660" ht="12.75"/>
    <row r="18661" ht="12.75"/>
    <row r="18662" ht="12.75"/>
    <row r="18663" ht="12.75"/>
    <row r="18664" ht="12.75"/>
    <row r="18665" ht="12.75"/>
    <row r="18666" ht="12.75"/>
    <row r="18667" ht="12.75"/>
    <row r="18668" ht="12.75"/>
    <row r="18669" ht="12.75"/>
    <row r="18670" ht="12.75"/>
    <row r="18671" ht="12.75"/>
    <row r="18672" ht="12.75"/>
    <row r="18673" ht="12.75"/>
    <row r="18674" ht="12.75"/>
    <row r="18675" ht="12.75"/>
    <row r="18676" ht="12.75"/>
    <row r="18677" ht="12.75"/>
    <row r="18678" ht="12.75"/>
    <row r="18679" ht="12.75"/>
    <row r="18680" ht="12.75"/>
    <row r="18681" ht="12.75"/>
    <row r="18682" ht="12.75"/>
    <row r="18683" ht="12.75"/>
    <row r="18684" ht="12.75"/>
    <row r="18685" ht="12.75"/>
    <row r="18686" ht="12.75"/>
    <row r="18687" ht="12.75"/>
    <row r="18688" ht="12.75"/>
    <row r="18689" ht="12.75"/>
    <row r="18690" ht="12.75"/>
    <row r="18691" ht="12.75"/>
    <row r="18692" ht="12.75"/>
    <row r="18693" ht="12.75"/>
    <row r="18694" ht="12.75"/>
    <row r="18695" ht="12.75"/>
    <row r="18696" ht="12.75"/>
    <row r="18697" ht="12.75"/>
    <row r="18698" ht="12.75"/>
    <row r="18699" ht="12.75"/>
    <row r="18700" ht="12.75"/>
    <row r="18701" ht="12.75"/>
    <row r="18702" ht="12.75"/>
    <row r="18703" ht="12.75"/>
    <row r="18704" ht="12.75"/>
    <row r="18705" ht="12.75"/>
    <row r="18706" ht="12.75"/>
    <row r="18707" ht="12.75"/>
    <row r="18708" ht="12.75"/>
    <row r="18709" ht="12.75"/>
    <row r="18710" ht="12.75"/>
    <row r="18711" ht="12.75"/>
    <row r="18712" ht="12.75"/>
    <row r="18713" ht="12.75"/>
    <row r="18714" ht="12.75"/>
    <row r="18715" ht="12.75"/>
    <row r="18716" ht="12.75"/>
    <row r="18717" ht="12.75"/>
    <row r="18718" ht="12.75"/>
    <row r="18719" ht="12.75"/>
    <row r="18720" ht="12.75"/>
    <row r="18721" ht="12.75"/>
    <row r="18722" ht="12.75"/>
    <row r="18723" ht="12.75"/>
    <row r="18724" ht="12.75"/>
    <row r="18725" ht="12.75"/>
    <row r="18726" ht="12.75"/>
    <row r="18727" ht="12.75"/>
    <row r="18728" ht="12.75"/>
    <row r="18729" ht="12.75"/>
    <row r="18730" ht="12.75"/>
    <row r="18731" ht="12.75"/>
    <row r="18732" ht="12.75"/>
    <row r="18733" ht="12.75"/>
    <row r="18734" ht="12.75"/>
    <row r="18735" ht="12.75"/>
    <row r="18736" ht="12.75"/>
    <row r="18737" ht="12.75"/>
    <row r="18738" ht="12.75"/>
    <row r="18739" ht="12.75"/>
    <row r="18740" ht="12.75"/>
    <row r="18741" ht="12.75"/>
    <row r="18742" ht="12.75"/>
    <row r="18743" ht="12.75"/>
    <row r="18744" ht="12.75"/>
    <row r="18745" ht="12.75"/>
    <row r="18746" ht="12.75"/>
    <row r="18747" ht="12.75"/>
    <row r="18748" ht="12.75"/>
    <row r="18749" ht="12.75"/>
    <row r="18750" ht="12.75"/>
    <row r="18751" ht="12.75"/>
    <row r="18752" ht="12.75"/>
    <row r="18753" ht="12.75"/>
    <row r="18754" ht="12.75"/>
    <row r="18755" ht="12.75"/>
    <row r="18756" ht="12.75"/>
    <row r="18757" ht="12.75"/>
    <row r="18758" ht="12.75"/>
    <row r="18759" ht="12.75"/>
    <row r="18760" ht="12.75"/>
    <row r="18761" ht="12.75"/>
    <row r="18762" ht="12.75"/>
    <row r="18763" ht="12.75"/>
    <row r="18764" ht="12.75"/>
    <row r="18765" ht="12.75"/>
    <row r="18766" ht="12.75"/>
    <row r="18767" ht="12.75"/>
    <row r="18768" ht="12.75"/>
    <row r="18769" ht="12.75"/>
    <row r="18770" ht="12.75"/>
    <row r="18771" ht="12.75"/>
    <row r="18772" ht="12.75"/>
    <row r="18773" ht="12.75"/>
    <row r="18774" ht="12.75"/>
    <row r="18775" ht="12.75"/>
    <row r="18776" ht="12.75"/>
    <row r="18777" ht="12.75"/>
    <row r="18778" ht="12.75"/>
    <row r="18779" ht="12.75"/>
    <row r="18780" ht="12.75"/>
    <row r="18781" ht="12.75"/>
    <row r="18782" ht="12.75"/>
    <row r="18783" ht="12.75"/>
    <row r="18784" ht="12.75"/>
    <row r="18785" ht="12.75"/>
    <row r="18786" ht="12.75"/>
    <row r="18787" ht="12.75"/>
    <row r="18788" ht="12.75"/>
    <row r="18789" ht="12.75"/>
    <row r="18790" ht="12.75"/>
    <row r="18791" ht="12.75"/>
    <row r="18792" ht="12.75"/>
    <row r="18793" ht="12.75"/>
    <row r="18794" ht="12.75"/>
    <row r="18795" ht="12.75"/>
    <row r="18796" ht="12.75"/>
    <row r="18797" ht="12.75"/>
    <row r="18798" ht="12.75"/>
    <row r="18799" ht="12.75"/>
    <row r="18800" ht="12.75"/>
    <row r="18801" ht="12.75"/>
    <row r="18802" ht="12.75"/>
    <row r="18803" ht="12.75"/>
    <row r="18804" ht="12.75"/>
    <row r="18805" ht="12.75"/>
    <row r="18806" ht="12.75"/>
    <row r="18807" ht="12.75"/>
    <row r="18808" ht="12.75"/>
    <row r="18809" ht="12.75"/>
    <row r="18810" ht="12.75"/>
    <row r="18811" ht="12.75"/>
    <row r="18812" ht="12.75"/>
    <row r="18813" ht="12.75"/>
    <row r="18814" ht="12.75"/>
    <row r="18815" ht="12.75"/>
    <row r="18816" ht="12.75"/>
    <row r="18817" ht="12.75"/>
    <row r="18818" ht="12.75"/>
    <row r="18819" ht="12.75"/>
    <row r="18820" ht="12.75"/>
    <row r="18821" ht="12.75"/>
    <row r="18822" ht="12.75"/>
    <row r="18823" ht="12.75"/>
    <row r="18824" ht="12.75"/>
    <row r="18825" ht="12.75"/>
    <row r="18826" ht="12.75"/>
    <row r="18827" ht="12.75"/>
    <row r="18828" ht="12.75"/>
    <row r="18829" ht="12.75"/>
    <row r="18830" ht="12.75"/>
    <row r="18831" ht="12.75"/>
    <row r="18832" ht="12.75"/>
    <row r="18833" ht="12.75"/>
    <row r="18834" ht="12.75"/>
    <row r="18835" ht="12.75"/>
    <row r="18836" ht="12.75"/>
    <row r="18837" ht="12.75"/>
    <row r="18838" ht="12.75"/>
    <row r="18839" ht="12.75"/>
    <row r="18840" ht="12.75"/>
    <row r="18841" ht="12.75"/>
    <row r="18842" ht="12.75"/>
    <row r="18843" ht="12.75"/>
    <row r="18844" ht="12.75"/>
    <row r="18845" ht="12.75"/>
    <row r="18846" ht="12.75"/>
    <row r="18847" ht="12.75"/>
    <row r="18848" ht="12.75"/>
    <row r="18849" ht="12.75"/>
    <row r="18850" ht="12.75"/>
    <row r="18851" ht="12.75"/>
    <row r="18852" ht="12.75"/>
    <row r="18853" ht="12.75"/>
    <row r="18854" ht="12.75"/>
    <row r="18855" ht="12.75"/>
    <row r="18856" ht="12.75"/>
    <row r="18857" ht="12.75"/>
    <row r="18858" ht="12.75"/>
    <row r="18859" ht="12.75"/>
    <row r="18860" ht="12.75"/>
    <row r="18861" ht="12.75"/>
    <row r="18862" ht="12.75"/>
    <row r="18863" ht="12.75"/>
    <row r="18864" ht="12.75"/>
    <row r="18865" ht="12.75"/>
    <row r="18866" ht="12.75"/>
    <row r="18867" ht="12.75"/>
    <row r="18868" ht="12.75"/>
    <row r="18869" ht="12.75"/>
    <row r="18870" ht="12.75"/>
    <row r="18871" ht="12.75"/>
    <row r="18872" ht="12.75"/>
    <row r="18873" ht="12.75"/>
    <row r="18874" ht="12.75"/>
    <row r="18875" ht="12.75"/>
    <row r="18876" ht="12.75"/>
    <row r="18877" ht="12.75"/>
    <row r="18878" ht="12.75"/>
    <row r="18879" ht="12.75"/>
    <row r="18880" ht="12.75"/>
    <row r="18881" ht="12.75"/>
    <row r="18882" ht="12.75"/>
    <row r="18883" ht="12.75"/>
    <row r="18884" ht="12.75"/>
    <row r="18885" ht="12.75"/>
    <row r="18886" ht="12.75"/>
    <row r="18887" ht="12.75"/>
    <row r="18888" ht="12.75"/>
    <row r="18889" ht="12.75"/>
    <row r="18890" ht="12.75"/>
    <row r="18891" ht="12.75"/>
    <row r="18892" ht="12.75"/>
    <row r="18893" ht="12.75"/>
    <row r="18894" ht="12.75"/>
    <row r="18895" ht="12.75"/>
    <row r="18896" ht="12.75"/>
    <row r="18897" ht="12.75"/>
    <row r="18898" ht="12.75"/>
    <row r="18899" ht="12.75"/>
    <row r="18900" ht="12.75"/>
    <row r="18901" ht="12.75"/>
    <row r="18902" ht="12.75"/>
    <row r="18903" ht="12.75"/>
    <row r="18904" ht="12.75"/>
    <row r="18905" ht="12.75"/>
    <row r="18906" ht="12.75"/>
    <row r="18907" ht="12.75"/>
    <row r="18908" ht="12.75"/>
    <row r="18909" ht="12.75"/>
    <row r="18910" ht="12.75"/>
    <row r="18911" ht="12.75"/>
    <row r="18912" ht="12.75"/>
    <row r="18913" ht="12.75"/>
    <row r="18914" ht="12.75"/>
    <row r="18915" ht="12.75"/>
    <row r="18916" ht="12.75"/>
    <row r="18917" ht="12.75"/>
    <row r="18918" ht="12.75"/>
    <row r="18919" ht="12.75"/>
    <row r="18920" ht="12.75"/>
    <row r="18921" ht="12.75"/>
    <row r="18922" ht="12.75"/>
    <row r="18923" ht="12.75"/>
    <row r="18924" ht="12.75"/>
    <row r="18925" ht="12.75"/>
    <row r="18926" ht="12.75"/>
    <row r="18927" ht="12.75"/>
    <row r="18928" ht="12.75"/>
    <row r="18929" ht="12.75"/>
    <row r="18930" ht="12.75"/>
    <row r="18931" ht="12.75"/>
    <row r="18932" ht="12.75"/>
    <row r="18933" ht="12.75"/>
    <row r="18934" ht="12.75"/>
    <row r="18935" ht="12.75"/>
    <row r="18936" ht="12.75"/>
    <row r="18937" ht="12.75"/>
    <row r="18938" ht="12.75"/>
    <row r="18939" ht="12.75"/>
    <row r="18940" ht="12.75"/>
    <row r="18941" ht="12.75"/>
    <row r="18942" ht="12.75"/>
    <row r="18943" ht="12.75"/>
    <row r="18944" ht="12.75"/>
    <row r="18945" ht="12.75"/>
    <row r="18946" ht="12.75"/>
    <row r="18947" ht="12.75"/>
    <row r="18948" ht="12.75"/>
    <row r="18949" ht="12.75"/>
    <row r="18950" ht="12.75"/>
    <row r="18951" ht="12.75"/>
    <row r="18952" ht="12.75"/>
    <row r="18953" ht="12.75"/>
    <row r="18954" ht="12.75"/>
    <row r="18955" ht="12.75"/>
    <row r="18956" ht="12.75"/>
    <row r="18957" ht="12.75"/>
    <row r="18958" ht="12.75"/>
    <row r="18959" ht="12.75"/>
    <row r="18960" ht="12.75"/>
    <row r="18961" ht="12.75"/>
    <row r="18962" ht="12.75"/>
    <row r="18963" ht="12.75"/>
    <row r="18964" ht="12.75"/>
    <row r="18965" ht="12.75"/>
    <row r="18966" ht="12.75"/>
    <row r="18967" ht="12.75"/>
    <row r="18968" ht="12.75"/>
    <row r="18969" ht="12.75"/>
    <row r="18970" ht="12.75"/>
    <row r="18971" ht="12.75"/>
    <row r="18972" ht="12.75"/>
    <row r="18973" ht="12.75"/>
    <row r="18974" ht="12.75"/>
    <row r="18975" ht="12.75"/>
    <row r="18976" ht="12.75"/>
    <row r="18977" ht="12.75"/>
    <row r="18978" ht="12.75"/>
    <row r="18979" ht="12.75"/>
    <row r="18980" ht="12.75"/>
    <row r="18981" ht="12.75"/>
    <row r="18982" ht="12.75"/>
    <row r="18983" ht="12.75"/>
    <row r="18984" ht="12.75"/>
    <row r="18985" ht="12.75"/>
    <row r="18986" ht="12.75"/>
    <row r="18987" ht="12.75"/>
    <row r="18988" ht="12.75"/>
    <row r="18989" ht="12.75"/>
    <row r="18990" ht="12.75"/>
    <row r="18991" ht="12.75"/>
    <row r="18992" ht="12.75"/>
    <row r="18993" ht="12.75"/>
    <row r="18994" ht="12.75"/>
    <row r="18995" ht="12.75"/>
    <row r="18996" ht="12.75"/>
    <row r="18997" ht="12.75"/>
    <row r="18998" ht="12.75"/>
    <row r="18999" ht="12.75"/>
    <row r="19000" ht="12.75"/>
    <row r="19001" ht="12.75"/>
    <row r="19002" ht="12.75"/>
    <row r="19003" ht="12.75"/>
    <row r="19004" ht="12.75"/>
    <row r="19005" ht="12.75"/>
    <row r="19006" ht="12.75"/>
    <row r="19007" ht="12.75"/>
    <row r="19008" ht="12.75"/>
    <row r="19009" ht="12.75"/>
    <row r="19010" ht="12.75"/>
    <row r="19011" ht="12.75"/>
    <row r="19012" ht="12.75"/>
    <row r="19013" ht="12.75"/>
    <row r="19014" ht="12.75"/>
    <row r="19015" ht="12.75"/>
    <row r="19016" ht="12.75"/>
    <row r="19017" ht="12.75"/>
    <row r="19018" ht="12.75"/>
    <row r="19019" ht="12.75"/>
    <row r="19020" ht="12.75"/>
    <row r="19021" ht="12.75"/>
    <row r="19022" ht="12.75"/>
    <row r="19023" ht="12.75"/>
    <row r="19024" ht="12.75"/>
    <row r="19025" ht="12.75"/>
    <row r="19026" ht="12.75"/>
    <row r="19027" ht="12.75"/>
    <row r="19028" ht="12.75"/>
    <row r="19029" ht="12.75"/>
    <row r="19030" ht="12.75"/>
    <row r="19031" ht="12.75"/>
    <row r="19032" ht="12.75"/>
    <row r="19033" ht="12.75"/>
    <row r="19034" ht="12.75"/>
    <row r="19035" ht="12.75"/>
    <row r="19036" ht="12.75"/>
    <row r="19037" ht="12.75"/>
    <row r="19038" ht="12.75"/>
    <row r="19039" ht="12.75"/>
    <row r="19040" ht="12.75"/>
    <row r="19041" ht="12.75"/>
    <row r="19042" ht="12.75"/>
    <row r="19043" ht="12.75"/>
    <row r="19044" ht="12.75"/>
    <row r="19045" ht="12.75"/>
    <row r="19046" ht="12.75"/>
    <row r="19047" ht="12.75"/>
    <row r="19048" ht="12.75"/>
    <row r="19049" ht="12.75"/>
    <row r="19050" ht="12.75"/>
    <row r="19051" ht="12.75"/>
    <row r="19052" ht="12.75"/>
    <row r="19053" ht="12.75"/>
    <row r="19054" ht="12.75"/>
    <row r="19055" ht="12.75"/>
    <row r="19056" ht="12.75"/>
    <row r="19057" ht="12.75"/>
    <row r="19058" ht="12.75"/>
    <row r="19059" ht="12.75"/>
    <row r="19060" ht="12.75"/>
    <row r="19061" ht="12.75"/>
    <row r="19062" ht="12.75"/>
    <row r="19063" ht="12.75"/>
    <row r="19064" ht="12.75"/>
    <row r="19065" ht="12.75"/>
    <row r="19066" ht="12.75"/>
    <row r="19067" ht="12.75"/>
    <row r="19068" ht="12.75"/>
    <row r="19069" ht="12.75"/>
    <row r="19070" ht="12.75"/>
    <row r="19071" ht="12.75"/>
    <row r="19072" ht="12.75"/>
    <row r="19073" ht="12.75"/>
    <row r="19074" ht="12.75"/>
    <row r="19075" ht="12.75"/>
    <row r="19076" ht="12.75"/>
    <row r="19077" ht="12.75"/>
    <row r="19078" ht="12.75"/>
    <row r="19079" ht="12.75"/>
    <row r="19080" ht="12.75"/>
    <row r="19081" ht="12.75"/>
    <row r="19082" ht="12.75"/>
    <row r="19083" ht="12.75"/>
    <row r="19084" ht="12.75"/>
    <row r="19085" ht="12.75"/>
    <row r="19086" ht="12.75"/>
    <row r="19087" ht="12.75"/>
    <row r="19088" ht="12.75"/>
    <row r="19089" ht="12.75"/>
    <row r="19090" ht="12.75"/>
    <row r="19091" ht="12.75"/>
    <row r="19092" ht="12.75"/>
    <row r="19093" ht="12.75"/>
    <row r="19094" ht="12.75"/>
    <row r="19095" ht="12.75"/>
    <row r="19096" ht="12.75"/>
    <row r="19097" ht="12.75"/>
    <row r="19098" ht="12.75"/>
    <row r="19099" ht="12.75"/>
    <row r="19100" ht="12.75"/>
    <row r="19101" ht="12.75"/>
    <row r="19102" ht="12.75"/>
    <row r="19103" ht="12.75"/>
    <row r="19104" ht="12.75"/>
    <row r="19105" ht="12.75"/>
    <row r="19106" ht="12.75"/>
    <row r="19107" ht="12.75"/>
    <row r="19108" ht="12.75"/>
    <row r="19109" ht="12.75"/>
    <row r="19110" ht="12.75"/>
    <row r="19111" ht="12.75"/>
    <row r="19112" ht="12.75"/>
    <row r="19113" ht="12.75"/>
    <row r="19114" ht="12.75"/>
    <row r="19115" ht="12.75"/>
    <row r="19116" ht="12.75"/>
    <row r="19117" ht="12.75"/>
    <row r="19118" ht="12.75"/>
    <row r="19119" ht="12.75"/>
    <row r="19120" ht="12.75"/>
    <row r="19121" ht="12.75"/>
    <row r="19122" ht="12.75"/>
    <row r="19123" ht="12.75"/>
    <row r="19124" ht="12.75"/>
    <row r="19125" ht="12.75"/>
    <row r="19126" ht="12.75"/>
    <row r="19127" ht="12.75"/>
    <row r="19128" ht="12.75"/>
    <row r="19129" ht="12.75"/>
    <row r="19130" ht="12.75"/>
    <row r="19131" ht="12.75"/>
    <row r="19132" ht="12.75"/>
    <row r="19133" ht="12.75"/>
    <row r="19134" ht="12.75"/>
    <row r="19135" ht="12.75"/>
    <row r="19136" ht="12.75"/>
    <row r="19137" ht="12.75"/>
    <row r="19138" ht="12.75"/>
    <row r="19139" ht="12.75"/>
    <row r="19140" ht="12.75"/>
    <row r="19141" ht="12.75"/>
    <row r="19142" ht="12.75"/>
    <row r="19143" ht="12.75"/>
    <row r="19144" ht="12.75"/>
    <row r="19145" ht="12.75"/>
    <row r="19146" ht="12.75"/>
    <row r="19147" ht="12.75"/>
    <row r="19148" ht="12.75"/>
    <row r="19149" ht="12.75"/>
    <row r="19150" ht="12.75"/>
    <row r="19151" ht="12.75"/>
    <row r="19152" ht="12.75"/>
    <row r="19153" ht="12.75"/>
    <row r="19154" ht="12.75"/>
    <row r="19155" ht="12.75"/>
    <row r="19156" ht="12.75"/>
    <row r="19157" ht="12.75"/>
    <row r="19158" ht="12.75"/>
    <row r="19159" ht="12.75"/>
    <row r="19160" ht="12.75"/>
    <row r="19161" ht="12.75"/>
    <row r="19162" ht="12.75"/>
    <row r="19163" ht="12.75"/>
    <row r="19164" ht="12.75"/>
    <row r="19165" ht="12.75"/>
    <row r="19166" ht="12.75"/>
    <row r="19167" ht="12.75"/>
    <row r="19168" ht="12.75"/>
    <row r="19169" ht="12.75"/>
    <row r="19170" ht="12.75"/>
    <row r="19171" ht="12.75"/>
    <row r="19172" ht="12.75"/>
    <row r="19173" ht="12.75"/>
    <row r="19174" ht="12.75"/>
    <row r="19175" ht="12.75"/>
    <row r="19176" ht="12.75"/>
    <row r="19177" ht="12.75"/>
    <row r="19178" ht="12.75"/>
    <row r="19179" ht="12.75"/>
    <row r="19180" ht="12.75"/>
    <row r="19181" ht="12.75"/>
    <row r="19182" ht="12.75"/>
    <row r="19183" ht="12.75"/>
    <row r="19184" ht="12.75"/>
    <row r="19185" ht="12.75"/>
    <row r="19186" ht="12.75"/>
    <row r="19187" ht="12.75"/>
    <row r="19188" ht="12.75"/>
    <row r="19189" ht="12.75"/>
    <row r="19190" ht="12.75"/>
    <row r="19191" ht="12.75"/>
    <row r="19192" ht="12.75"/>
    <row r="19193" ht="12.75"/>
    <row r="19194" ht="12.75"/>
    <row r="19195" ht="12.75"/>
    <row r="19196" ht="12.75"/>
    <row r="19197" ht="12.75"/>
    <row r="19198" ht="12.75"/>
    <row r="19199" ht="12.75"/>
    <row r="19200" ht="12.75"/>
    <row r="19201" ht="12.75"/>
    <row r="19202" ht="12.75"/>
    <row r="19203" ht="12.75"/>
    <row r="19204" ht="12.75"/>
    <row r="19205" ht="12.75"/>
    <row r="19206" ht="12.75"/>
    <row r="19207" ht="12.75"/>
    <row r="19208" ht="12.75"/>
    <row r="19209" ht="12.75"/>
    <row r="19210" ht="12.75"/>
    <row r="19211" ht="12.75"/>
    <row r="19212" ht="12.75"/>
    <row r="19213" ht="12.75"/>
    <row r="19214" ht="12.75"/>
    <row r="19215" ht="12.75"/>
    <row r="19216" ht="12.75"/>
    <row r="19217" ht="12.75"/>
    <row r="19218" ht="12.75"/>
    <row r="19219" ht="12.75"/>
    <row r="19220" ht="12.75"/>
    <row r="19221" ht="12.75"/>
    <row r="19222" ht="12.75"/>
    <row r="19223" ht="12.75"/>
    <row r="19224" ht="12.75"/>
    <row r="19225" ht="12.75"/>
    <row r="19226" ht="12.75"/>
    <row r="19227" ht="12.75"/>
    <row r="19228" ht="12.75"/>
    <row r="19229" ht="12.75"/>
    <row r="19230" ht="12.75"/>
    <row r="19231" ht="12.75"/>
    <row r="19232" ht="12.75"/>
    <row r="19233" ht="12.75"/>
    <row r="19234" ht="12.75"/>
    <row r="19235" ht="12.75"/>
    <row r="19236" ht="12.75"/>
    <row r="19237" ht="12.75"/>
    <row r="19238" ht="12.75"/>
    <row r="19239" ht="12.75"/>
    <row r="19240" ht="12.75"/>
    <row r="19241" ht="12.75"/>
    <row r="19242" ht="12.75"/>
    <row r="19243" ht="12.75"/>
    <row r="19244" ht="12.75"/>
    <row r="19245" ht="12.75"/>
    <row r="19246" ht="12.75"/>
    <row r="19247" ht="12.75"/>
    <row r="19248" ht="12.75"/>
    <row r="19249" ht="12.75"/>
    <row r="19250" ht="12.75"/>
    <row r="19251" ht="12.75"/>
    <row r="19252" ht="12.75"/>
    <row r="19253" ht="12.75"/>
    <row r="19254" ht="12.75"/>
    <row r="19255" ht="12.75"/>
    <row r="19256" ht="12.75"/>
    <row r="19257" ht="12.75"/>
    <row r="19258" ht="12.75"/>
    <row r="19259" ht="12.75"/>
    <row r="19260" ht="12.75"/>
    <row r="19261" ht="12.75"/>
    <row r="19262" ht="12.75"/>
    <row r="19263" ht="12.75"/>
    <row r="19264" ht="12.75"/>
    <row r="19265" ht="12.75"/>
    <row r="19266" ht="12.75"/>
    <row r="19267" ht="12.75"/>
    <row r="19268" ht="12.75"/>
    <row r="19269" ht="12.75"/>
    <row r="19270" ht="12.75"/>
    <row r="19271" ht="12.75"/>
    <row r="19272" ht="12.75"/>
    <row r="19273" ht="12.75"/>
    <row r="19274" ht="12.75"/>
    <row r="19275" ht="12.75"/>
    <row r="19276" ht="12.75"/>
    <row r="19277" ht="12.75"/>
    <row r="19278" ht="12.75"/>
    <row r="19279" ht="12.75"/>
    <row r="19280" ht="12.75"/>
    <row r="19281" ht="12.75"/>
    <row r="19282" ht="12.75"/>
    <row r="19283" ht="12.75"/>
    <row r="19284" ht="12.75"/>
    <row r="19285" ht="12.75"/>
    <row r="19286" ht="12.75"/>
    <row r="19287" ht="12.75"/>
    <row r="19288" ht="12.75"/>
    <row r="19289" ht="12.75"/>
    <row r="19290" ht="12.75"/>
    <row r="19291" ht="12.75"/>
    <row r="19292" ht="12.75"/>
    <row r="19293" ht="12.75"/>
    <row r="19294" ht="12.75"/>
    <row r="19295" ht="12.75"/>
    <row r="19296" ht="12.75"/>
    <row r="19297" ht="12.75"/>
    <row r="19298" ht="12.75"/>
    <row r="19299" ht="12.75"/>
    <row r="19300" ht="12.75"/>
    <row r="19301" ht="12.75"/>
    <row r="19302" ht="12.75"/>
    <row r="19303" ht="12.75"/>
    <row r="19304" ht="12.75"/>
    <row r="19305" ht="12.75"/>
    <row r="19306" ht="12.75"/>
    <row r="19307" ht="12.75"/>
    <row r="19308" ht="12.75"/>
    <row r="19309" ht="12.75"/>
    <row r="19310" ht="12.75"/>
    <row r="19311" ht="12.75"/>
    <row r="19312" ht="12.75"/>
    <row r="19313" ht="12.75"/>
    <row r="19314" ht="12.75"/>
    <row r="19315" ht="12.75"/>
    <row r="19316" ht="12.75"/>
    <row r="19317" ht="12.75"/>
    <row r="19318" ht="12.75"/>
    <row r="19319" ht="12.75"/>
    <row r="19320" ht="12.75"/>
    <row r="19321" ht="12.75"/>
    <row r="19322" ht="12.75"/>
    <row r="19323" ht="12.75"/>
    <row r="19324" ht="12.75"/>
    <row r="19325" ht="12.75"/>
    <row r="19326" ht="12.75"/>
    <row r="19327" ht="12.75"/>
    <row r="19328" ht="12.75"/>
    <row r="19329" ht="12.75"/>
    <row r="19330" ht="12.75"/>
    <row r="19331" ht="12.75"/>
    <row r="19332" ht="12.75"/>
    <row r="19333" ht="12.75"/>
    <row r="19334" ht="12.75"/>
    <row r="19335" ht="12.75"/>
    <row r="19336" ht="12.75"/>
    <row r="19337" ht="12.75"/>
    <row r="19338" ht="12.75"/>
    <row r="19339" ht="12.75"/>
    <row r="19340" ht="12.75"/>
    <row r="19341" ht="12.75"/>
    <row r="19342" ht="12.75"/>
    <row r="19343" ht="12.75"/>
    <row r="19344" ht="12.75"/>
    <row r="19345" ht="12.75"/>
    <row r="19346" ht="12.75"/>
    <row r="19347" ht="12.75"/>
    <row r="19348" ht="12.75"/>
    <row r="19349" ht="12.75"/>
    <row r="19350" ht="12.75"/>
    <row r="19351" ht="12.75"/>
    <row r="19352" ht="12.75"/>
    <row r="19353" ht="12.75"/>
    <row r="19354" ht="12.75"/>
    <row r="19355" ht="12.75"/>
    <row r="19356" ht="12.75"/>
    <row r="19357" ht="12.75"/>
    <row r="19358" ht="12.75"/>
    <row r="19359" ht="12.75"/>
    <row r="19360" ht="12.75"/>
    <row r="19361" ht="12.75"/>
    <row r="19362" ht="12.75"/>
    <row r="19363" ht="12.75"/>
    <row r="19364" ht="12.75"/>
    <row r="19365" ht="12.75"/>
    <row r="19366" ht="12.75"/>
    <row r="19367" ht="12.75"/>
    <row r="19368" ht="12.75"/>
    <row r="19369" ht="12.75"/>
    <row r="19370" ht="12.75"/>
    <row r="19371" ht="12.75"/>
    <row r="19372" ht="12.75"/>
    <row r="19373" ht="12.75"/>
    <row r="19374" ht="12.75"/>
    <row r="19375" ht="12.75"/>
    <row r="19376" ht="12.75"/>
    <row r="19377" ht="12.75"/>
    <row r="19378" ht="12.75"/>
    <row r="19379" ht="12.75"/>
    <row r="19380" ht="12.75"/>
    <row r="19381" ht="12.75"/>
    <row r="19382" ht="12.75"/>
    <row r="19383" ht="12.75"/>
    <row r="19384" ht="12.75"/>
    <row r="19385" ht="12.75"/>
    <row r="19386" ht="12.75"/>
    <row r="19387" ht="12.75"/>
    <row r="19388" ht="12.75"/>
    <row r="19389" ht="12.75"/>
    <row r="19390" ht="12.75"/>
    <row r="19391" ht="12.75"/>
    <row r="19392" ht="12.75"/>
    <row r="19393" ht="12.75"/>
    <row r="19394" ht="12.75"/>
    <row r="19395" ht="12.75"/>
    <row r="19396" ht="12.75"/>
    <row r="19397" ht="12.75"/>
    <row r="19398" ht="12.75"/>
    <row r="19399" ht="12.75"/>
    <row r="19400" ht="12.75"/>
    <row r="19401" ht="12.75"/>
    <row r="19402" ht="12.75"/>
    <row r="19403" ht="12.75"/>
    <row r="19404" ht="12.75"/>
    <row r="19405" ht="12.75"/>
    <row r="19406" ht="12.75"/>
    <row r="19407" ht="12.75"/>
    <row r="19408" ht="12.75"/>
    <row r="19409" ht="12.75"/>
    <row r="19410" ht="12.75"/>
    <row r="19411" ht="12.75"/>
    <row r="19412" ht="12.75"/>
    <row r="19413" ht="12.75"/>
    <row r="19414" ht="12.75"/>
    <row r="19415" ht="12.75"/>
    <row r="19416" ht="12.75"/>
    <row r="19417" ht="12.75"/>
    <row r="19418" ht="12.75"/>
    <row r="19419" ht="12.75"/>
    <row r="19420" ht="12.75"/>
    <row r="19421" ht="12.75"/>
    <row r="19422" ht="12.75"/>
    <row r="19423" ht="12.75"/>
    <row r="19424" ht="12.75"/>
    <row r="19425" ht="12.75"/>
    <row r="19426" ht="12.75"/>
    <row r="19427" ht="12.75"/>
    <row r="19428" ht="12.75"/>
    <row r="19429" ht="12.75"/>
    <row r="19430" ht="12.75"/>
    <row r="19431" ht="12.75"/>
    <row r="19432" ht="12.75"/>
    <row r="19433" ht="12.75"/>
    <row r="19434" ht="12.75"/>
    <row r="19435" ht="12.75"/>
    <row r="19436" ht="12.75"/>
    <row r="19437" ht="12.75"/>
    <row r="19438" ht="12.75"/>
    <row r="19439" ht="12.75"/>
    <row r="19440" ht="12.75"/>
    <row r="19441" ht="12.75"/>
    <row r="19442" ht="12.75"/>
    <row r="19443" ht="12.75"/>
    <row r="19444" ht="12.75"/>
    <row r="19445" ht="12.75"/>
    <row r="19446" ht="12.75"/>
    <row r="19447" ht="12.75"/>
    <row r="19448" ht="12.75"/>
    <row r="19449" ht="12.75"/>
    <row r="19450" ht="12.75"/>
    <row r="19451" ht="12.75"/>
    <row r="19452" ht="12.75"/>
    <row r="19453" ht="12.75"/>
    <row r="19454" ht="12.75"/>
    <row r="19455" ht="12.75"/>
    <row r="19456" ht="12.75"/>
    <row r="19457" ht="12.75"/>
    <row r="19458" ht="12.75"/>
    <row r="19459" ht="12.75"/>
    <row r="19460" ht="12.75"/>
    <row r="19461" ht="12.75"/>
    <row r="19462" ht="12.75"/>
    <row r="19463" ht="12.75"/>
    <row r="19464" ht="12.75"/>
    <row r="19465" ht="12.75"/>
    <row r="19466" ht="12.75"/>
    <row r="19467" ht="12.75"/>
    <row r="19468" ht="12.75"/>
    <row r="19469" ht="12.75"/>
    <row r="19470" ht="12.75"/>
    <row r="19471" ht="12.75"/>
    <row r="19472" ht="12.75"/>
    <row r="19473" ht="12.75"/>
    <row r="19474" ht="12.75"/>
    <row r="19475" ht="12.75"/>
    <row r="19476" ht="12.75"/>
    <row r="19477" ht="12.75"/>
    <row r="19478" ht="12.75"/>
    <row r="19479" ht="12.75"/>
    <row r="19480" ht="12.75"/>
    <row r="19481" ht="12.75"/>
    <row r="19482" ht="12.75"/>
    <row r="19483" ht="12.75"/>
    <row r="19484" ht="12.75"/>
    <row r="19485" ht="12.75"/>
    <row r="19486" ht="12.75"/>
    <row r="19487" ht="12.75"/>
    <row r="19488" ht="12.75"/>
    <row r="19489" ht="12.75"/>
    <row r="19490" ht="12.75"/>
    <row r="19491" ht="12.75"/>
    <row r="19492" ht="12.75"/>
    <row r="19493" ht="12.75"/>
    <row r="19494" ht="12.75"/>
    <row r="19495" ht="12.75"/>
    <row r="19496" ht="12.75"/>
    <row r="19497" ht="12.75"/>
    <row r="19498" ht="12.75"/>
    <row r="19499" ht="12.75"/>
    <row r="19500" ht="12.75"/>
    <row r="19501" ht="12.75"/>
    <row r="19502" ht="12.75"/>
    <row r="19503" ht="12.75"/>
    <row r="19504" ht="12.75"/>
    <row r="19505" ht="12.75"/>
    <row r="19506" ht="12.75"/>
    <row r="19507" ht="12.75"/>
    <row r="19508" ht="12.75"/>
    <row r="19509" ht="12.75"/>
    <row r="19510" ht="12.75"/>
    <row r="19511" ht="12.75"/>
    <row r="19512" ht="12.75"/>
    <row r="19513" ht="12.75"/>
    <row r="19514" ht="12.75"/>
    <row r="19515" ht="12.75"/>
    <row r="19516" ht="12.75"/>
    <row r="19517" ht="12.75"/>
    <row r="19518" ht="12.75"/>
    <row r="19519" ht="12.75"/>
    <row r="19520" ht="12.75"/>
    <row r="19521" ht="12.75"/>
    <row r="19522" ht="12.75"/>
    <row r="19523" ht="12.75"/>
    <row r="19524" ht="12.75"/>
    <row r="19525" ht="12.75"/>
    <row r="19526" ht="12.75"/>
    <row r="19527" ht="12.75"/>
    <row r="19528" ht="12.75"/>
    <row r="19529" ht="12.75"/>
    <row r="19530" ht="12.75"/>
    <row r="19531" ht="12.75"/>
    <row r="19532" ht="12.75"/>
    <row r="19533" ht="12.75"/>
    <row r="19534" ht="12.75"/>
    <row r="19535" ht="12.75"/>
    <row r="19536" ht="12.75"/>
    <row r="19537" ht="12.75"/>
    <row r="19538" ht="12.75"/>
    <row r="19539" ht="12.75"/>
    <row r="19540" ht="12.75"/>
    <row r="19541" ht="12.75"/>
    <row r="19542" ht="12.75"/>
    <row r="19543" ht="12.75"/>
    <row r="19544" ht="12.75"/>
    <row r="19545" ht="12.75"/>
    <row r="19546" ht="12.75"/>
    <row r="19547" ht="12.75"/>
    <row r="19548" ht="12.75"/>
    <row r="19549" ht="12.75"/>
    <row r="19550" ht="12.75"/>
    <row r="19551" ht="12.75"/>
    <row r="19552" ht="12.75"/>
    <row r="19553" ht="12.75"/>
    <row r="19554" ht="12.75"/>
    <row r="19555" ht="12.75"/>
    <row r="19556" ht="12.75"/>
    <row r="19557" ht="12.75"/>
    <row r="19558" ht="12.75"/>
    <row r="19559" ht="12.75"/>
    <row r="19560" ht="12.75"/>
    <row r="19561" ht="12.75"/>
    <row r="19562" ht="12.75"/>
    <row r="19563" ht="12.75"/>
    <row r="19564" ht="12.75"/>
    <row r="19565" ht="12.75"/>
    <row r="19566" ht="12.75"/>
    <row r="19567" ht="12.75"/>
    <row r="19568" ht="12.75"/>
    <row r="19569" ht="12.75"/>
    <row r="19570" ht="12.75"/>
    <row r="19571" ht="12.75"/>
    <row r="19572" ht="12.75"/>
    <row r="19573" ht="12.75"/>
    <row r="19574" ht="12.75"/>
    <row r="19575" ht="12.75"/>
    <row r="19576" ht="12.75"/>
    <row r="19577" ht="12.75"/>
    <row r="19578" ht="12.75"/>
    <row r="19579" ht="12.75"/>
    <row r="19580" ht="12.75"/>
    <row r="19581" ht="12.75"/>
    <row r="19582" ht="12.75"/>
    <row r="19583" ht="12.75"/>
    <row r="19584" ht="12.75"/>
    <row r="19585" ht="12.75"/>
    <row r="19586" ht="12.75"/>
    <row r="19587" ht="12.75"/>
    <row r="19588" ht="12.75"/>
    <row r="19589" ht="12.75"/>
    <row r="19590" ht="12.75"/>
    <row r="19591" ht="12.75"/>
    <row r="19592" ht="12.75"/>
    <row r="19593" ht="12.75"/>
    <row r="19594" ht="12.75"/>
    <row r="19595" ht="12.75"/>
    <row r="19596" ht="12.75"/>
    <row r="19597" ht="12.75"/>
    <row r="19598" ht="12.75"/>
    <row r="19599" ht="12.75"/>
    <row r="19600" ht="12.75"/>
    <row r="19601" ht="12.75"/>
    <row r="19602" ht="12.75"/>
    <row r="19603" ht="12.75"/>
    <row r="19604" ht="12.75"/>
    <row r="19605" ht="12.75"/>
    <row r="19606" ht="12.75"/>
    <row r="19607" ht="12.75"/>
    <row r="19608" ht="12.75"/>
    <row r="19609" ht="12.75"/>
    <row r="19610" ht="12.75"/>
    <row r="19611" ht="12.75"/>
    <row r="19612" ht="12.75"/>
    <row r="19613" ht="12.75"/>
    <row r="19614" ht="12.75"/>
    <row r="19615" ht="12.75"/>
    <row r="19616" ht="12.75"/>
    <row r="19617" ht="12.75"/>
    <row r="19618" ht="12.75"/>
    <row r="19619" ht="12.75"/>
    <row r="19620" ht="12.75"/>
    <row r="19621" ht="12.75"/>
    <row r="19622" ht="12.75"/>
    <row r="19623" ht="12.75"/>
    <row r="19624" ht="12.75"/>
    <row r="19625" ht="12.75"/>
    <row r="19626" ht="12.75"/>
    <row r="19627" ht="12.75"/>
    <row r="19628" ht="12.75"/>
    <row r="19629" ht="12.75"/>
    <row r="19630" ht="12.75"/>
    <row r="19631" ht="12.75"/>
    <row r="19632" ht="12.75"/>
    <row r="19633" ht="12.75"/>
    <row r="19634" ht="12.75"/>
    <row r="19635" ht="12.75"/>
    <row r="19636" ht="12.75"/>
    <row r="19637" ht="12.75"/>
    <row r="19638" ht="12.75"/>
    <row r="19639" ht="12.75"/>
    <row r="19640" ht="12.75"/>
    <row r="19641" ht="12.75"/>
    <row r="19642" ht="12.75"/>
    <row r="19643" ht="12.75"/>
    <row r="19644" ht="12.75"/>
    <row r="19645" ht="12.75"/>
    <row r="19646" ht="12.75"/>
    <row r="19647" ht="12.75"/>
    <row r="19648" ht="12.75"/>
    <row r="19649" ht="12.75"/>
    <row r="19650" ht="12.75"/>
    <row r="19651" ht="12.75"/>
    <row r="19652" ht="12.75"/>
    <row r="19653" ht="12.75"/>
    <row r="19654" ht="12.75"/>
    <row r="19655" ht="12.75"/>
    <row r="19656" ht="12.75"/>
    <row r="19657" ht="12.75"/>
    <row r="19658" ht="12.75"/>
    <row r="19659" ht="12.75"/>
    <row r="19660" ht="12.75"/>
    <row r="19661" ht="12.75"/>
    <row r="19662" ht="12.75"/>
    <row r="19663" ht="12.75"/>
    <row r="19664" ht="12.75"/>
    <row r="19665" ht="12.75"/>
    <row r="19666" ht="12.75"/>
    <row r="19667" ht="12.75"/>
    <row r="19668" ht="12.75"/>
    <row r="19669" ht="12.75"/>
    <row r="19670" ht="12.75"/>
    <row r="19671" ht="12.75"/>
    <row r="19672" ht="12.75"/>
    <row r="19673" ht="12.75"/>
    <row r="19674" ht="12.75"/>
    <row r="19675" ht="12.75"/>
    <row r="19676" ht="12.75"/>
    <row r="19677" ht="12.75"/>
    <row r="19678" ht="12.75"/>
    <row r="19679" ht="12.75"/>
    <row r="19680" ht="12.75"/>
    <row r="19681" ht="12.75"/>
    <row r="19682" ht="12.75"/>
    <row r="19683" ht="12.75"/>
    <row r="19684" ht="12.75"/>
    <row r="19685" ht="12.75"/>
    <row r="19686" ht="12.75"/>
    <row r="19687" ht="12.75"/>
    <row r="19688" ht="12.75"/>
    <row r="19689" ht="12.75"/>
    <row r="19690" ht="12.75"/>
    <row r="19691" ht="12.75"/>
    <row r="19692" ht="12.75"/>
    <row r="19693" ht="12.75"/>
    <row r="19694" ht="12.75"/>
    <row r="19695" ht="12.75"/>
    <row r="19696" ht="12.75"/>
    <row r="19697" ht="12.75"/>
    <row r="19698" ht="12.75"/>
    <row r="19699" ht="12.75"/>
    <row r="19700" ht="12.75"/>
    <row r="19701" ht="12.75"/>
    <row r="19702" ht="12.75"/>
    <row r="19703" ht="12.75"/>
    <row r="19704" ht="12.75"/>
    <row r="19705" ht="12.75"/>
    <row r="19706" ht="12.75"/>
    <row r="19707" ht="12.75"/>
    <row r="19708" ht="12.75"/>
    <row r="19709" ht="12.75"/>
    <row r="19710" ht="12.75"/>
    <row r="19711" ht="12.75"/>
    <row r="19712" ht="12.75"/>
    <row r="19713" ht="12.75"/>
    <row r="19714" ht="12.75"/>
    <row r="19715" ht="12.75"/>
    <row r="19716" ht="12.75"/>
    <row r="19717" ht="12.75"/>
    <row r="19718" ht="12.75"/>
    <row r="19719" ht="12.75"/>
    <row r="19720" ht="12.75"/>
    <row r="19721" ht="12.75"/>
    <row r="19722" ht="12.75"/>
    <row r="19723" ht="12.75"/>
    <row r="19724" ht="12.75"/>
    <row r="19725" ht="12.75"/>
    <row r="19726" ht="12.75"/>
    <row r="19727" ht="12.75"/>
    <row r="19728" ht="12.75"/>
    <row r="19729" ht="12.75"/>
    <row r="19730" ht="12.75"/>
    <row r="19731" ht="12.75"/>
    <row r="19732" ht="12.75"/>
    <row r="19733" ht="12.75"/>
    <row r="19734" ht="12.75"/>
    <row r="19735" ht="12.75"/>
    <row r="19736" ht="12.75"/>
    <row r="19737" ht="12.75"/>
    <row r="19738" ht="12.75"/>
    <row r="19739" ht="12.75"/>
    <row r="19740" ht="12.75"/>
    <row r="19741" ht="12.75"/>
    <row r="19742" ht="12.75"/>
    <row r="19743" ht="12.75"/>
    <row r="19744" ht="12.75"/>
    <row r="19745" ht="12.75"/>
    <row r="19746" ht="12.75"/>
    <row r="19747" ht="12.75"/>
    <row r="19748" ht="12.75"/>
    <row r="19749" ht="12.75"/>
    <row r="19750" ht="12.75"/>
    <row r="19751" ht="12.75"/>
    <row r="19752" ht="12.75"/>
    <row r="19753" ht="12.75"/>
    <row r="19754" ht="12.75"/>
    <row r="19755" ht="12.75"/>
    <row r="19756" ht="12.75"/>
    <row r="19757" ht="12.75"/>
    <row r="19758" ht="12.75"/>
    <row r="19759" ht="12.75"/>
    <row r="19760" ht="12.75"/>
    <row r="19761" ht="12.75"/>
    <row r="19762" ht="12.75"/>
    <row r="19763" ht="12.75"/>
    <row r="19764" ht="12.75"/>
    <row r="19765" ht="12.75"/>
    <row r="19766" ht="12.75"/>
    <row r="19767" ht="12.75"/>
    <row r="19768" ht="12.75"/>
    <row r="19769" ht="12.75"/>
    <row r="19770" ht="12.75"/>
    <row r="19771" ht="12.75"/>
    <row r="19772" ht="12.75"/>
    <row r="19773" ht="12.75"/>
    <row r="19774" ht="12.75"/>
    <row r="19775" ht="12.75"/>
    <row r="19776" ht="12.75"/>
    <row r="19777" ht="12.75"/>
    <row r="19778" ht="12.75"/>
    <row r="19779" ht="12.75"/>
    <row r="19780" ht="12.75"/>
    <row r="19781" ht="12.75"/>
    <row r="19782" ht="12.75"/>
    <row r="19783" ht="12.75"/>
    <row r="19784" ht="12.75"/>
    <row r="19785" ht="12.75"/>
    <row r="19786" ht="12.75"/>
    <row r="19787" ht="12.75"/>
    <row r="19788" ht="12.75"/>
    <row r="19789" ht="12.75"/>
    <row r="19790" ht="12.75"/>
    <row r="19791" ht="12.75"/>
    <row r="19792" ht="12.75"/>
    <row r="19793" ht="12.75"/>
    <row r="19794" ht="12.75"/>
    <row r="19795" ht="12.75"/>
    <row r="19796" ht="12.75"/>
    <row r="19797" ht="12.75"/>
    <row r="19798" ht="12.75"/>
    <row r="19799" ht="12.75"/>
    <row r="19800" ht="12.75"/>
    <row r="19801" ht="12.75"/>
    <row r="19802" ht="12.75"/>
    <row r="19803" ht="12.75"/>
    <row r="19804" ht="12.75"/>
    <row r="19805" ht="12.75"/>
    <row r="19806" ht="12.75"/>
    <row r="19807" ht="12.75"/>
    <row r="19808" ht="12.75"/>
    <row r="19809" ht="12.75"/>
    <row r="19810" ht="12.75"/>
    <row r="19811" ht="12.75"/>
    <row r="19812" ht="12.75"/>
    <row r="19813" ht="12.75"/>
    <row r="19814" ht="12.75"/>
    <row r="19815" ht="12.75"/>
    <row r="19816" ht="12.75"/>
    <row r="19817" ht="12.75"/>
    <row r="19818" ht="12.75"/>
    <row r="19819" ht="12.75"/>
    <row r="19820" ht="12.75"/>
    <row r="19821" ht="12.75"/>
    <row r="19822" ht="12.75"/>
    <row r="19823" ht="12.75"/>
    <row r="19824" ht="12.75"/>
    <row r="19825" ht="12.75"/>
    <row r="19826" ht="12.75"/>
    <row r="19827" ht="12.75"/>
    <row r="19828" ht="12.75"/>
    <row r="19829" ht="12.75"/>
    <row r="19830" ht="12.75"/>
    <row r="19831" ht="12.75"/>
    <row r="19832" ht="12.75"/>
    <row r="19833" ht="12.75"/>
    <row r="19834" ht="12.75"/>
    <row r="19835" ht="12.75"/>
    <row r="19836" ht="12.75"/>
    <row r="19837" ht="12.75"/>
    <row r="19838" ht="12.75"/>
    <row r="19839" ht="12.75"/>
    <row r="19840" ht="12.75"/>
    <row r="19841" ht="12.75"/>
    <row r="19842" ht="12.75"/>
    <row r="19843" ht="12.75"/>
    <row r="19844" ht="12.75"/>
    <row r="19845" ht="12.75"/>
    <row r="19846" ht="12.75"/>
    <row r="19847" ht="12.75"/>
    <row r="19848" ht="12.75"/>
    <row r="19849" ht="12.75"/>
    <row r="19850" ht="12.75"/>
    <row r="19851" ht="12.75"/>
    <row r="19852" ht="12.75"/>
    <row r="19853" ht="12.75"/>
    <row r="19854" ht="12.75"/>
    <row r="19855" ht="12.75"/>
    <row r="19856" ht="12.75"/>
    <row r="19857" ht="12.75"/>
    <row r="19858" ht="12.75"/>
    <row r="19859" ht="12.75"/>
    <row r="19860" ht="12.75"/>
    <row r="19861" ht="12.75"/>
    <row r="19862" ht="12.75"/>
    <row r="19863" ht="12.75"/>
    <row r="19864" ht="12.75"/>
    <row r="19865" ht="12.75"/>
    <row r="19866" ht="12.75"/>
    <row r="19867" ht="12.75"/>
    <row r="19868" ht="12.75"/>
    <row r="19869" ht="12.75"/>
    <row r="19870" ht="12.75"/>
    <row r="19871" ht="12.75"/>
    <row r="19872" ht="12.75"/>
    <row r="19873" ht="12.75"/>
    <row r="19874" ht="12.75"/>
    <row r="19875" ht="12.75"/>
    <row r="19876" ht="12.75"/>
    <row r="19877" ht="12.75"/>
    <row r="19878" ht="12.75"/>
    <row r="19879" ht="12.75"/>
    <row r="19880" ht="12.75"/>
    <row r="19881" ht="12.75"/>
    <row r="19882" ht="12.75"/>
    <row r="19883" ht="12.75"/>
    <row r="19884" ht="12.75"/>
    <row r="19885" ht="12.75"/>
    <row r="19886" ht="12.75"/>
    <row r="19887" ht="12.75"/>
    <row r="19888" ht="12.75"/>
    <row r="19889" ht="12.75"/>
    <row r="19890" ht="12.75"/>
    <row r="19891" ht="12.75"/>
    <row r="19892" ht="12.75"/>
    <row r="19893" ht="12.75"/>
    <row r="19894" ht="12.75"/>
    <row r="19895" ht="12.75"/>
    <row r="19896" ht="12.75"/>
    <row r="19897" ht="12.75"/>
    <row r="19898" ht="12.75"/>
    <row r="19899" ht="12.75"/>
    <row r="19900" ht="12.75"/>
    <row r="19901" ht="12.75"/>
    <row r="19902" ht="12.75"/>
    <row r="19903" ht="12.75"/>
    <row r="19904" ht="12.75"/>
    <row r="19905" ht="12.75"/>
    <row r="19906" ht="12.75"/>
    <row r="19907" ht="12.75"/>
    <row r="19908" ht="12.75"/>
    <row r="19909" ht="12.75"/>
    <row r="19910" ht="12.75"/>
    <row r="19911" ht="12.75"/>
    <row r="19912" ht="12.75"/>
    <row r="19913" ht="12.75"/>
    <row r="19914" ht="12.75"/>
    <row r="19915" ht="12.75"/>
    <row r="19916" ht="12.75"/>
    <row r="19917" ht="12.75"/>
    <row r="19918" ht="12.75"/>
    <row r="19919" ht="12.75"/>
    <row r="19920" ht="12.75"/>
    <row r="19921" ht="12.75"/>
    <row r="19922" ht="12.75"/>
    <row r="19923" ht="12.75"/>
    <row r="19924" ht="12.75"/>
    <row r="19925" ht="12.75"/>
    <row r="19926" ht="12.75"/>
    <row r="19927" ht="12.75"/>
    <row r="19928" ht="12.75"/>
    <row r="19929" ht="12.75"/>
    <row r="19930" ht="12.75"/>
    <row r="19931" ht="12.75"/>
    <row r="19932" ht="12.75"/>
    <row r="19933" ht="12.75"/>
    <row r="19934" ht="12.75"/>
    <row r="19935" ht="12.75"/>
    <row r="19936" ht="12.75"/>
    <row r="19937" ht="12.75"/>
    <row r="19938" ht="12.75"/>
    <row r="19939" ht="12.75"/>
    <row r="19940" ht="12.75"/>
    <row r="19941" ht="12.75"/>
    <row r="19942" ht="12.75"/>
    <row r="19943" ht="12.75"/>
    <row r="19944" ht="12.75"/>
    <row r="19945" ht="12.75"/>
    <row r="19946" ht="12.75"/>
    <row r="19947" ht="12.75"/>
    <row r="19948" ht="12.75"/>
    <row r="19949" ht="12.75"/>
    <row r="19950" ht="12.75"/>
    <row r="19951" ht="12.75"/>
    <row r="19952" ht="12.75"/>
    <row r="19953" ht="12.75"/>
    <row r="19954" ht="12.75"/>
    <row r="19955" ht="12.75"/>
    <row r="19956" ht="12.75"/>
    <row r="19957" ht="12.75"/>
    <row r="19958" ht="12.75"/>
    <row r="19959" ht="12.75"/>
    <row r="19960" ht="12.75"/>
    <row r="19961" ht="12.75"/>
    <row r="19962" ht="12.75"/>
    <row r="19963" ht="12.75"/>
    <row r="19964" ht="12.75"/>
    <row r="19965" ht="12.75"/>
    <row r="19966" ht="12.75"/>
    <row r="19967" ht="12.75"/>
    <row r="19968" ht="12.75"/>
    <row r="19969" ht="12.75"/>
    <row r="19970" ht="12.75"/>
    <row r="19971" ht="12.75"/>
    <row r="19972" ht="12.75"/>
    <row r="19973" ht="12.75"/>
    <row r="19974" ht="12.75"/>
    <row r="19975" ht="12.75"/>
    <row r="19976" ht="12.75"/>
    <row r="19977" ht="12.75"/>
    <row r="19978" ht="12.75"/>
    <row r="19979" ht="12.75"/>
    <row r="19980" ht="12.75"/>
    <row r="19981" ht="12.75"/>
    <row r="19982" ht="12.75"/>
    <row r="19983" ht="12.75"/>
    <row r="19984" ht="12.75"/>
    <row r="19985" ht="12.75"/>
    <row r="19986" ht="12.75"/>
    <row r="19987" ht="12.75"/>
    <row r="19988" ht="12.75"/>
    <row r="19989" ht="12.75"/>
    <row r="19990" ht="12.75"/>
    <row r="19991" ht="12.75"/>
    <row r="19992" ht="12.75"/>
    <row r="19993" ht="12.75"/>
    <row r="19994" ht="12.75"/>
    <row r="19995" ht="12.75"/>
    <row r="19996" ht="12.75"/>
    <row r="19997" ht="12.75"/>
    <row r="19998" ht="12.75"/>
    <row r="19999" ht="12.75"/>
    <row r="20000" ht="12.75"/>
    <row r="20001" ht="12.75"/>
    <row r="20002" ht="12.75"/>
    <row r="20003" ht="12.75"/>
    <row r="20004" ht="12.75"/>
    <row r="20005" ht="12.75"/>
    <row r="20006" ht="12.75"/>
    <row r="20007" ht="12.75"/>
    <row r="20008" ht="12.75"/>
    <row r="20009" ht="12.75"/>
    <row r="20010" ht="12.75"/>
    <row r="20011" ht="12.75"/>
    <row r="20012" ht="12.75"/>
    <row r="20013" ht="12.75"/>
    <row r="20014" ht="12.75"/>
    <row r="20015" ht="12.75"/>
    <row r="20016" ht="12.75"/>
    <row r="20017" ht="12.75"/>
    <row r="20018" ht="12.75"/>
    <row r="20019" ht="12.75"/>
    <row r="20020" ht="12.75"/>
    <row r="20021" ht="12.75"/>
    <row r="20022" ht="12.75"/>
    <row r="20023" ht="12.75"/>
    <row r="20024" ht="12.75"/>
    <row r="20025" ht="12.75"/>
    <row r="20026" ht="12.75"/>
    <row r="20027" ht="12.75"/>
    <row r="20028" ht="12.75"/>
    <row r="20029" ht="12.75"/>
    <row r="20030" ht="12.75"/>
    <row r="20031" ht="12.75"/>
    <row r="20032" ht="12.75"/>
    <row r="20033" ht="12.75"/>
    <row r="20034" ht="12.75"/>
    <row r="20035" ht="12.75"/>
    <row r="20036" ht="12.75"/>
    <row r="20037" ht="12.75"/>
    <row r="20038" ht="12.75"/>
    <row r="20039" ht="12.75"/>
    <row r="20040" ht="12.75"/>
    <row r="20041" ht="12.75"/>
    <row r="20042" ht="12.75"/>
    <row r="20043" ht="12.75"/>
    <row r="20044" ht="12.75"/>
    <row r="20045" ht="12.75"/>
    <row r="20046" ht="12.75"/>
    <row r="20047" ht="12.75"/>
    <row r="20048" ht="12.75"/>
    <row r="20049" ht="12.75"/>
    <row r="20050" ht="12.75"/>
    <row r="20051" ht="12.75"/>
    <row r="20052" ht="12.75"/>
    <row r="20053" ht="12.75"/>
    <row r="20054" ht="12.75"/>
    <row r="20055" ht="12.75"/>
    <row r="20056" ht="12.75"/>
    <row r="20057" ht="12.75"/>
    <row r="20058" ht="12.75"/>
    <row r="20059" ht="12.75"/>
    <row r="20060" ht="12.75"/>
    <row r="20061" ht="12.75"/>
    <row r="20062" ht="12.75"/>
    <row r="20063" ht="12.75"/>
    <row r="20064" ht="12.75"/>
    <row r="20065" ht="12.75"/>
    <row r="20066" ht="12.75"/>
    <row r="20067" ht="12.75"/>
    <row r="20068" ht="12.75"/>
    <row r="20069" ht="12.75"/>
    <row r="20070" ht="12.75"/>
    <row r="20071" ht="12.75"/>
    <row r="20072" ht="12.75"/>
    <row r="20073" ht="12.75"/>
    <row r="20074" ht="12.75"/>
    <row r="20075" ht="12.75"/>
    <row r="20076" ht="12.75"/>
    <row r="20077" ht="12.75"/>
    <row r="20078" ht="12.75"/>
    <row r="20079" ht="12.75"/>
    <row r="20080" ht="12.75"/>
    <row r="20081" ht="12.75"/>
    <row r="20082" ht="12.75"/>
    <row r="20083" ht="12.75"/>
    <row r="20084" ht="12.75"/>
    <row r="20085" ht="12.75"/>
    <row r="20086" ht="12.75"/>
    <row r="20087" ht="12.75"/>
    <row r="20088" ht="12.75"/>
    <row r="20089" ht="12.75"/>
    <row r="20090" ht="12.75"/>
    <row r="20091" ht="12.75"/>
    <row r="20092" ht="12.75"/>
    <row r="20093" ht="12.75"/>
    <row r="20094" ht="12.75"/>
    <row r="20095" ht="12.75"/>
    <row r="20096" ht="12.75"/>
    <row r="20097" ht="12.75"/>
    <row r="20098" ht="12.75"/>
    <row r="20099" ht="12.75"/>
    <row r="20100" ht="12.75"/>
    <row r="20101" ht="12.75"/>
    <row r="20102" ht="12.75"/>
    <row r="20103" ht="12.75"/>
    <row r="20104" ht="12.75"/>
    <row r="20105" ht="12.75"/>
    <row r="20106" ht="12.75"/>
    <row r="20107" ht="12.75"/>
    <row r="20108" ht="12.75"/>
    <row r="20109" ht="12.75"/>
    <row r="20110" ht="12.75"/>
    <row r="20111" ht="12.75"/>
    <row r="20112" ht="12.75"/>
    <row r="20113" ht="12.75"/>
    <row r="20114" ht="12.75"/>
    <row r="20115" ht="12.75"/>
    <row r="20116" ht="12.75"/>
    <row r="20117" ht="12.75"/>
    <row r="20118" ht="12.75"/>
    <row r="20119" ht="12.75"/>
    <row r="20120" ht="12.75"/>
    <row r="20121" ht="12.75"/>
    <row r="20122" ht="12.75"/>
    <row r="20123" ht="12.75"/>
    <row r="20124" ht="12.75"/>
    <row r="20125" ht="12.75"/>
    <row r="20126" ht="12.75"/>
    <row r="20127" ht="12.75"/>
    <row r="20128" ht="12.75"/>
    <row r="20129" ht="12.75"/>
    <row r="20130" ht="12.75"/>
    <row r="20131" ht="12.75"/>
    <row r="20132" ht="12.75"/>
    <row r="20133" ht="12.75"/>
    <row r="20134" ht="12.75"/>
    <row r="20135" ht="12.75"/>
    <row r="20136" ht="12.75"/>
    <row r="20137" ht="12.75"/>
    <row r="20138" ht="12.75"/>
    <row r="20139" ht="12.75"/>
    <row r="20140" ht="12.75"/>
    <row r="20141" ht="12.75"/>
    <row r="20142" ht="12.75"/>
    <row r="20143" ht="12.75"/>
    <row r="20144" ht="12.75"/>
    <row r="20145" ht="12.75"/>
    <row r="20146" ht="12.75"/>
    <row r="20147" ht="12.75"/>
    <row r="20148" ht="12.75"/>
    <row r="20149" ht="12.75"/>
    <row r="20150" ht="12.75"/>
    <row r="20151" ht="12.75"/>
    <row r="20152" ht="12.75"/>
    <row r="20153" ht="12.75"/>
    <row r="20154" ht="12.75"/>
    <row r="20155" ht="12.75"/>
    <row r="20156" ht="12.75"/>
    <row r="20157" ht="12.75"/>
    <row r="20158" ht="12.75"/>
    <row r="20159" ht="12.75"/>
    <row r="20160" ht="12.75"/>
    <row r="20161" ht="12.75"/>
    <row r="20162" ht="12.75"/>
    <row r="20163" ht="12.75"/>
    <row r="20164" ht="12.75"/>
    <row r="20165" ht="12.75"/>
    <row r="20166" ht="12.75"/>
    <row r="20167" ht="12.75"/>
    <row r="20168" ht="12.75"/>
    <row r="20169" ht="12.75"/>
    <row r="20170" ht="12.75"/>
    <row r="20171" ht="12.75"/>
    <row r="20172" ht="12.75"/>
    <row r="20173" ht="12.75"/>
    <row r="20174" ht="12.75"/>
    <row r="20175" ht="12.75"/>
    <row r="20176" ht="12.75"/>
    <row r="20177" ht="12.75"/>
    <row r="20178" ht="12.75"/>
    <row r="20179" ht="12.75"/>
    <row r="20180" ht="12.75"/>
    <row r="20181" ht="12.75"/>
    <row r="20182" ht="12.75"/>
    <row r="20183" ht="12.75"/>
    <row r="20184" ht="12.75"/>
    <row r="20185" ht="12.75"/>
    <row r="20186" ht="12.75"/>
    <row r="20187" ht="12.75"/>
    <row r="20188" ht="12.75"/>
    <row r="20189" ht="12.75"/>
    <row r="20190" ht="12.75"/>
    <row r="20191" ht="12.75"/>
    <row r="20192" ht="12.75"/>
    <row r="20193" ht="12.75"/>
    <row r="20194" ht="12.75"/>
    <row r="20195" ht="12.75"/>
    <row r="20196" ht="12.75"/>
    <row r="20197" ht="12.75"/>
    <row r="20198" ht="12.75"/>
    <row r="20199" ht="12.75"/>
    <row r="20200" ht="12.75"/>
    <row r="20201" ht="12.75"/>
    <row r="20202" ht="12.75"/>
    <row r="20203" ht="12.75"/>
    <row r="20204" ht="12.75"/>
    <row r="20205" ht="12.75"/>
    <row r="20206" ht="12.75"/>
    <row r="20207" ht="12.75"/>
    <row r="20208" ht="12.75"/>
    <row r="20209" ht="12.75"/>
    <row r="20210" ht="12.75"/>
    <row r="20211" ht="12.75"/>
    <row r="20212" ht="12.75"/>
    <row r="20213" ht="12.75"/>
    <row r="20214" ht="12.75"/>
    <row r="20215" ht="12.75"/>
    <row r="20216" ht="12.75"/>
    <row r="20217" ht="12.75"/>
    <row r="20218" ht="12.75"/>
    <row r="20219" ht="12.75"/>
    <row r="20220" ht="12.75"/>
    <row r="20221" ht="12.75"/>
    <row r="20222" ht="12.75"/>
    <row r="20223" ht="12.75"/>
    <row r="20224" ht="12.75"/>
    <row r="20225" ht="12.75"/>
    <row r="20226" ht="12.75"/>
    <row r="20227" ht="12.75"/>
    <row r="20228" ht="12.75"/>
    <row r="20229" ht="12.75"/>
    <row r="20230" ht="12.75"/>
    <row r="20231" ht="12.75"/>
    <row r="20232" ht="12.75"/>
    <row r="20233" ht="12.75"/>
    <row r="20234" ht="12.75"/>
    <row r="20235" ht="12.75"/>
    <row r="20236" ht="12.75"/>
    <row r="20237" ht="12.75"/>
    <row r="20238" ht="12.75"/>
    <row r="20239" ht="12.75"/>
    <row r="20240" ht="12.75"/>
    <row r="20241" ht="12.75"/>
    <row r="20242" ht="12.75"/>
    <row r="20243" ht="12.75"/>
    <row r="20244" ht="12.75"/>
    <row r="20245" ht="12.75"/>
    <row r="20246" ht="12.75"/>
    <row r="20247" ht="12.75"/>
    <row r="20248" ht="12.75"/>
    <row r="20249" ht="12.75"/>
    <row r="20250" ht="12.75"/>
    <row r="20251" ht="12.75"/>
    <row r="20252" ht="12.75"/>
    <row r="20253" ht="12.75"/>
    <row r="20254" ht="12.75"/>
    <row r="20255" ht="12.75"/>
    <row r="20256" ht="12.75"/>
    <row r="20257" ht="12.75"/>
    <row r="20258" ht="12.75"/>
    <row r="20259" ht="12.75"/>
    <row r="20260" ht="12.75"/>
    <row r="20261" ht="12.75"/>
    <row r="20262" ht="12.75"/>
    <row r="20263" ht="12.75"/>
    <row r="20264" ht="12.75"/>
    <row r="20265" ht="12.75"/>
    <row r="20266" ht="12.75"/>
    <row r="20267" ht="12.75"/>
    <row r="20268" ht="12.75"/>
    <row r="20269" ht="12.75"/>
    <row r="20270" ht="12.75"/>
    <row r="20271" ht="12.75"/>
    <row r="20272" ht="12.75"/>
    <row r="20273" ht="12.75"/>
    <row r="20274" ht="12.75"/>
    <row r="20275" ht="12.75"/>
    <row r="20276" ht="12.75"/>
    <row r="20277" ht="12.75"/>
    <row r="20278" ht="12.75"/>
    <row r="20279" ht="12.75"/>
    <row r="20280" ht="12.75"/>
    <row r="20281" ht="12.75"/>
    <row r="20282" ht="12.75"/>
    <row r="20283" ht="12.75"/>
    <row r="20284" ht="12.75"/>
    <row r="20285" ht="12.75"/>
    <row r="20286" ht="12.75"/>
    <row r="20287" ht="12.75"/>
    <row r="20288" ht="12.75"/>
    <row r="20289" ht="12.75"/>
    <row r="20290" ht="12.75"/>
    <row r="20291" ht="12.75"/>
    <row r="20292" ht="12.75"/>
    <row r="20293" ht="12.75"/>
    <row r="20294" ht="12.75"/>
    <row r="20295" ht="12.75"/>
    <row r="20296" ht="12.75"/>
    <row r="20297" ht="12.75"/>
    <row r="20298" ht="12.75"/>
    <row r="20299" ht="12.75"/>
    <row r="20300" ht="12.75"/>
    <row r="20301" ht="12.75"/>
    <row r="20302" ht="12.75"/>
    <row r="20303" ht="12.75"/>
    <row r="20304" ht="12.75"/>
    <row r="20305" ht="12.75"/>
    <row r="20306" ht="12.75"/>
    <row r="20307" ht="12.75"/>
    <row r="20308" ht="12.75"/>
    <row r="20309" ht="12.75"/>
    <row r="20310" ht="12.75"/>
    <row r="20311" ht="12.75"/>
    <row r="20312" ht="12.75"/>
    <row r="20313" ht="12.75"/>
    <row r="20314" ht="12.75"/>
    <row r="20315" ht="12.75"/>
    <row r="20316" ht="12.75"/>
    <row r="20317" ht="12.75"/>
    <row r="20318" ht="12.75"/>
    <row r="20319" ht="12.75"/>
    <row r="20320" ht="12.75"/>
    <row r="20321" ht="12.75"/>
    <row r="20322" ht="12.75"/>
    <row r="20323" ht="12.75"/>
    <row r="20324" ht="12.75"/>
    <row r="20325" ht="12.75"/>
    <row r="20326" ht="12.75"/>
    <row r="20327" ht="12.75"/>
    <row r="20328" ht="12.75"/>
    <row r="20329" ht="12.75"/>
    <row r="20330" ht="12.75"/>
    <row r="20331" ht="12.75"/>
    <row r="20332" ht="12.75"/>
    <row r="20333" ht="12.75"/>
    <row r="20334" ht="12.75"/>
    <row r="20335" ht="12.75"/>
    <row r="20336" ht="12.75"/>
    <row r="20337" ht="12.75"/>
    <row r="20338" ht="12.75"/>
    <row r="20339" ht="12.75"/>
    <row r="20340" ht="12.75"/>
    <row r="20341" ht="12.75"/>
    <row r="20342" ht="12.75"/>
    <row r="20343" ht="12.75"/>
    <row r="20344" ht="12.75"/>
    <row r="20345" ht="12.75"/>
    <row r="20346" ht="12.75"/>
    <row r="20347" ht="12.75"/>
    <row r="20348" ht="12.75"/>
    <row r="20349" ht="12.75"/>
    <row r="20350" ht="12.75"/>
    <row r="20351" ht="12.75"/>
    <row r="20352" ht="12.75"/>
    <row r="20353" ht="12.75"/>
    <row r="20354" ht="12.75"/>
    <row r="20355" ht="12.75"/>
    <row r="20356" ht="12.75"/>
    <row r="20357" ht="12.75"/>
    <row r="20358" ht="12.75"/>
    <row r="20359" ht="12.75"/>
    <row r="20360" ht="12.75"/>
    <row r="20361" ht="12.75"/>
    <row r="20362" ht="12.75"/>
    <row r="20363" ht="12.75"/>
    <row r="20364" ht="12.75"/>
    <row r="20365" ht="12.75"/>
    <row r="20366" ht="12.75"/>
    <row r="20367" ht="12.75"/>
    <row r="20368" ht="12.75"/>
    <row r="20369" ht="12.75"/>
    <row r="20370" ht="12.75"/>
    <row r="20371" ht="12.75"/>
    <row r="20372" ht="12.75"/>
    <row r="20373" ht="12.75"/>
    <row r="20374" ht="12.75"/>
    <row r="20375" ht="12.75"/>
    <row r="20376" ht="12.75"/>
    <row r="20377" ht="12.75"/>
    <row r="20378" ht="12.75"/>
    <row r="20379" ht="12.75"/>
    <row r="20380" ht="12.75"/>
    <row r="20381" ht="12.75"/>
    <row r="20382" ht="12.75"/>
    <row r="20383" ht="12.75"/>
    <row r="20384" ht="12.75"/>
    <row r="20385" ht="12.75"/>
    <row r="20386" ht="12.75"/>
    <row r="20387" ht="12.75"/>
    <row r="20388" ht="12.75"/>
    <row r="20389" ht="12.75"/>
    <row r="20390" ht="12.75"/>
    <row r="20391" ht="12.75"/>
    <row r="20392" ht="12.75"/>
    <row r="20393" ht="12.75"/>
    <row r="20394" ht="12.75"/>
    <row r="20395" ht="12.75"/>
    <row r="20396" ht="12.75"/>
    <row r="20397" ht="12.75"/>
    <row r="20398" ht="12.75"/>
    <row r="20399" ht="12.75"/>
    <row r="20400" ht="12.75"/>
    <row r="20401" ht="12.75"/>
    <row r="20402" ht="12.75"/>
    <row r="20403" ht="12.75"/>
    <row r="20404" ht="12.75"/>
    <row r="20405" ht="12.75"/>
    <row r="20406" ht="12.75"/>
    <row r="20407" ht="12.75"/>
    <row r="20408" ht="12.75"/>
    <row r="20409" ht="12.75"/>
    <row r="20410" ht="12.75"/>
    <row r="20411" ht="12.75"/>
    <row r="20412" ht="12.75"/>
    <row r="20413" ht="12.75"/>
    <row r="20414" ht="12.75"/>
    <row r="20415" ht="12.75"/>
    <row r="20416" ht="12.75"/>
    <row r="20417" ht="12.75"/>
    <row r="20418" ht="12.75"/>
    <row r="20419" ht="12.75"/>
    <row r="20420" ht="12.75"/>
    <row r="20421" ht="12.75"/>
    <row r="20422" ht="12.75"/>
    <row r="20423" ht="12.75"/>
    <row r="20424" ht="12.75"/>
    <row r="20425" ht="12.75"/>
    <row r="20426" ht="12.75"/>
    <row r="20427" ht="12.75"/>
    <row r="20428" ht="12.75"/>
    <row r="20429" ht="12.75"/>
    <row r="20430" ht="12.75"/>
    <row r="20431" ht="12.75"/>
    <row r="20432" ht="12.75"/>
    <row r="20433" ht="12.75"/>
    <row r="20434" ht="12.75"/>
    <row r="20435" ht="12.75"/>
    <row r="20436" ht="12.75"/>
    <row r="20437" ht="12.75"/>
    <row r="20438" ht="12.75"/>
    <row r="20439" ht="12.75"/>
    <row r="20440" ht="12.75"/>
    <row r="20441" ht="12.75"/>
    <row r="20442" ht="12.75"/>
    <row r="20443" ht="12.75"/>
    <row r="20444" ht="12.75"/>
    <row r="20445" ht="12.75"/>
    <row r="20446" ht="12.75"/>
    <row r="20447" ht="12.75"/>
    <row r="20448" ht="12.75"/>
    <row r="20449" ht="12.75"/>
    <row r="20450" ht="12.75"/>
    <row r="20451" ht="12.75"/>
    <row r="20452" ht="12.75"/>
    <row r="20453" ht="12.75"/>
    <row r="20454" ht="12.75"/>
    <row r="20455" ht="12.75"/>
    <row r="20456" ht="12.75"/>
    <row r="20457" ht="12.75"/>
    <row r="20458" ht="12.75"/>
    <row r="20459" ht="12.75"/>
    <row r="20460" ht="12.75"/>
    <row r="20461" ht="12.75"/>
    <row r="20462" ht="12.75"/>
    <row r="20463" ht="12.75"/>
    <row r="20464" ht="12.75"/>
    <row r="20465" ht="12.75"/>
    <row r="20466" ht="12.75"/>
    <row r="20467" ht="12.75"/>
    <row r="20468" ht="12.75"/>
    <row r="20469" ht="12.75"/>
    <row r="20470" ht="12.75"/>
    <row r="20471" ht="12.75"/>
    <row r="20472" ht="12.75"/>
    <row r="20473" ht="12.75"/>
    <row r="20474" ht="12.75"/>
    <row r="20475" ht="12.75"/>
    <row r="20476" ht="12.75"/>
    <row r="20477" ht="12.75"/>
    <row r="20478" ht="12.75"/>
    <row r="20479" ht="12.75"/>
    <row r="20480" ht="12.75"/>
    <row r="20481" ht="12.75"/>
    <row r="20482" ht="12.75"/>
    <row r="20483" ht="12.75"/>
    <row r="20484" ht="12.75"/>
    <row r="20485" ht="12.75"/>
    <row r="20486" ht="12.75"/>
    <row r="20487" ht="12.75"/>
    <row r="20488" ht="12.75"/>
    <row r="20489" ht="12.75"/>
    <row r="20490" ht="12.75"/>
    <row r="20491" ht="12.75"/>
    <row r="20492" ht="12.75"/>
    <row r="20493" ht="12.75"/>
    <row r="20494" ht="12.75"/>
    <row r="20495" ht="12.75"/>
    <row r="20496" ht="12.75"/>
    <row r="20497" ht="12.75"/>
    <row r="20498" ht="12.75"/>
    <row r="20499" ht="12.75"/>
    <row r="20500" ht="12.75"/>
    <row r="20501" ht="12.75"/>
    <row r="20502" ht="12.75"/>
    <row r="20503" ht="12.75"/>
    <row r="20504" ht="12.75"/>
    <row r="20505" ht="12.75"/>
    <row r="20506" ht="12.75"/>
    <row r="20507" ht="12.75"/>
    <row r="20508" ht="12.75"/>
    <row r="20509" ht="12.75"/>
    <row r="20510" ht="12.75"/>
    <row r="20511" ht="12.75"/>
    <row r="20512" ht="12.75"/>
    <row r="20513" ht="12.75"/>
    <row r="20514" ht="12.75"/>
    <row r="20515" ht="12.75"/>
    <row r="20516" ht="12.75"/>
    <row r="20517" ht="12.75"/>
    <row r="20518" ht="12.75"/>
    <row r="20519" ht="12.75"/>
    <row r="20520" ht="12.75"/>
    <row r="20521" ht="12.75"/>
    <row r="20522" ht="12.75"/>
    <row r="20523" ht="12.75"/>
    <row r="20524" ht="12.75"/>
    <row r="20525" ht="12.75"/>
    <row r="20526" ht="12.75"/>
    <row r="20527" ht="12.75"/>
    <row r="20528" ht="12.75"/>
    <row r="20529" ht="12.75"/>
    <row r="20530" ht="12.75"/>
    <row r="20531" ht="12.75"/>
    <row r="20532" ht="12.75"/>
    <row r="20533" ht="12.75"/>
    <row r="20534" ht="12.75"/>
    <row r="20535" ht="12.75"/>
    <row r="20536" ht="12.75"/>
    <row r="20537" ht="12.75"/>
    <row r="20538" ht="12.75"/>
    <row r="20539" ht="12.75"/>
    <row r="20540" ht="12.75"/>
    <row r="20541" ht="12.75"/>
    <row r="20542" ht="12.75"/>
    <row r="20543" ht="12.75"/>
    <row r="20544" ht="12.75"/>
    <row r="20545" ht="12.75"/>
    <row r="20546" ht="12.75"/>
    <row r="20547" ht="12.75"/>
    <row r="20548" ht="12.75"/>
    <row r="20549" ht="12.75"/>
    <row r="20550" ht="12.75"/>
    <row r="20551" ht="12.75"/>
    <row r="20552" ht="12.75"/>
    <row r="20553" ht="12.75"/>
    <row r="20554" ht="12.75"/>
    <row r="20555" ht="12.75"/>
    <row r="20556" ht="12.75"/>
    <row r="20557" ht="12.75"/>
    <row r="20558" ht="12.75"/>
    <row r="20559" ht="12.75"/>
    <row r="20560" ht="12.75"/>
    <row r="20561" ht="12.75"/>
    <row r="20562" ht="12.75"/>
    <row r="20563" ht="12.75"/>
    <row r="20564" ht="12.75"/>
    <row r="20565" ht="12.75"/>
    <row r="20566" ht="12.75"/>
    <row r="20567" ht="12.75"/>
    <row r="20568" ht="12.75"/>
    <row r="20569" ht="12.75"/>
    <row r="20570" ht="12.75"/>
    <row r="20571" ht="12.75"/>
    <row r="20572" ht="12.75"/>
    <row r="20573" ht="12.75"/>
    <row r="20574" ht="12.75"/>
    <row r="20575" ht="12.75"/>
    <row r="20576" ht="12.75"/>
    <row r="20577" ht="12.75"/>
    <row r="20578" ht="12.75"/>
    <row r="20579" ht="12.75"/>
    <row r="20580" ht="12.75"/>
    <row r="20581" ht="12.75"/>
    <row r="20582" ht="12.75"/>
    <row r="20583" ht="12.75"/>
    <row r="20584" ht="12.75"/>
    <row r="20585" ht="12.75"/>
    <row r="20586" ht="12.75"/>
    <row r="20587" ht="12.75"/>
    <row r="20588" ht="12.75"/>
    <row r="20589" ht="12.75"/>
    <row r="20590" ht="12.75"/>
    <row r="20591" ht="12.75"/>
    <row r="20592" ht="12.75"/>
    <row r="20593" ht="12.75"/>
    <row r="20594" ht="12.75"/>
    <row r="20595" ht="12.75"/>
    <row r="20596" ht="12.75"/>
    <row r="20597" ht="12.75"/>
    <row r="20598" ht="12.75"/>
    <row r="20599" ht="12.75"/>
    <row r="20600" ht="12.75"/>
    <row r="20601" ht="12.75"/>
    <row r="20602" ht="12.75"/>
    <row r="20603" ht="12.75"/>
    <row r="20604" ht="12.75"/>
    <row r="20605" ht="12.75"/>
    <row r="20606" ht="12.75"/>
    <row r="20607" ht="12.75"/>
    <row r="20608" ht="12.75"/>
    <row r="20609" ht="12.75"/>
    <row r="20610" ht="12.75"/>
    <row r="20611" ht="12.75"/>
    <row r="20612" ht="12.75"/>
    <row r="20613" ht="12.75"/>
    <row r="20614" ht="12.75"/>
    <row r="20615" ht="12.75"/>
    <row r="20616" ht="12.75"/>
    <row r="20617" ht="12.75"/>
    <row r="20618" ht="12.75"/>
    <row r="20619" ht="12.75"/>
    <row r="20620" ht="12.75"/>
    <row r="20621" ht="12.75"/>
    <row r="20622" ht="12.75"/>
    <row r="20623" ht="12.75"/>
    <row r="20624" ht="12.75"/>
    <row r="20625" ht="12.75"/>
    <row r="20626" ht="12.75"/>
    <row r="20627" ht="12.75"/>
    <row r="20628" ht="12.75"/>
    <row r="20629" ht="12.75"/>
    <row r="20630" ht="12.75"/>
    <row r="20631" ht="12.75"/>
    <row r="20632" ht="12.75"/>
    <row r="20633" ht="12.75"/>
    <row r="20634" ht="12.75"/>
    <row r="20635" ht="12.75"/>
    <row r="20636" ht="12.75"/>
    <row r="20637" ht="12.75"/>
    <row r="20638" ht="12.75"/>
    <row r="20639" ht="12.75"/>
    <row r="20640" ht="12.75"/>
    <row r="20641" ht="12.75"/>
    <row r="20642" ht="12.75"/>
    <row r="20643" ht="12.75"/>
    <row r="20644" ht="12.75"/>
    <row r="20645" ht="12.75"/>
    <row r="20646" ht="12.75"/>
    <row r="20647" ht="12.75"/>
    <row r="20648" ht="12.75"/>
    <row r="20649" ht="12.75"/>
    <row r="20650" ht="12.75"/>
    <row r="20651" ht="12.75"/>
    <row r="20652" ht="12.75"/>
    <row r="20653" ht="12.75"/>
    <row r="20654" ht="12.75"/>
    <row r="20655" ht="12.75"/>
    <row r="20656" ht="12.75"/>
    <row r="20657" ht="12.75"/>
    <row r="20658" ht="12.75"/>
    <row r="20659" ht="12.75"/>
    <row r="20660" ht="12.75"/>
    <row r="20661" ht="12.75"/>
    <row r="20662" ht="12.75"/>
    <row r="20663" ht="12.75"/>
    <row r="20664" ht="12.75"/>
    <row r="20665" ht="12.75"/>
    <row r="20666" ht="12.75"/>
    <row r="20667" ht="12.75"/>
    <row r="20668" ht="12.75"/>
    <row r="20669" ht="12.75"/>
    <row r="20670" ht="12.75"/>
    <row r="20671" ht="12.75"/>
    <row r="20672" ht="12.75"/>
    <row r="20673" ht="12.75"/>
    <row r="20674" ht="12.75"/>
    <row r="20675" ht="12.75"/>
    <row r="20676" ht="12.75"/>
    <row r="20677" ht="12.75"/>
    <row r="20678" ht="12.75"/>
    <row r="20679" ht="12.75"/>
    <row r="20680" ht="12.75"/>
    <row r="20681" ht="12.75"/>
    <row r="20682" ht="12.75"/>
    <row r="20683" ht="12.75"/>
    <row r="20684" ht="12.75"/>
    <row r="20685" ht="12.75"/>
    <row r="20686" ht="12.75"/>
    <row r="20687" ht="12.75"/>
    <row r="20688" ht="12.75"/>
    <row r="20689" ht="12.75"/>
    <row r="20690" ht="12.75"/>
    <row r="20691" ht="12.75"/>
    <row r="20692" ht="12.75"/>
    <row r="20693" ht="12.75"/>
    <row r="20694" ht="12.75"/>
    <row r="20695" ht="12.75"/>
    <row r="20696" ht="12.75"/>
    <row r="20697" ht="12.75"/>
    <row r="20698" ht="12.75"/>
    <row r="20699" ht="12.75"/>
    <row r="20700" ht="12.75"/>
    <row r="20701" ht="12.75"/>
    <row r="20702" ht="12.75"/>
    <row r="20703" ht="12.75"/>
    <row r="20704" ht="12.75"/>
    <row r="20705" ht="12.75"/>
    <row r="20706" ht="12.75"/>
    <row r="20707" ht="12.75"/>
    <row r="20708" ht="12.75"/>
    <row r="20709" ht="12.75"/>
    <row r="20710" ht="12.75"/>
    <row r="20711" ht="12.75"/>
    <row r="20712" ht="12.75"/>
    <row r="20713" ht="12.75"/>
    <row r="20714" ht="12.75"/>
    <row r="20715" ht="12.75"/>
    <row r="20716" ht="12.75"/>
    <row r="20717" ht="12.75"/>
    <row r="20718" ht="12.75"/>
    <row r="20719" ht="12.75"/>
    <row r="20720" ht="12.75"/>
    <row r="20721" ht="12.75"/>
    <row r="20722" ht="12.75"/>
    <row r="20723" ht="12.75"/>
    <row r="20724" ht="12.75"/>
    <row r="20725" ht="12.75"/>
    <row r="20726" ht="12.75"/>
    <row r="20727" ht="12.75"/>
    <row r="20728" ht="12.75"/>
    <row r="20729" ht="12.75"/>
    <row r="20730" ht="12.75"/>
    <row r="20731" ht="12.75"/>
    <row r="20732" ht="12.75"/>
    <row r="20733" ht="12.75"/>
    <row r="20734" ht="12.75"/>
    <row r="20735" ht="12.75"/>
    <row r="20736" ht="12.75"/>
    <row r="20737" ht="12.75"/>
    <row r="20738" ht="12.75"/>
    <row r="20739" ht="12.75"/>
    <row r="20740" ht="12.75"/>
    <row r="20741" ht="12.75"/>
    <row r="20742" ht="12.75"/>
    <row r="20743" ht="12.75"/>
    <row r="20744" ht="12.75"/>
    <row r="20745" ht="12.75"/>
    <row r="20746" ht="12.75"/>
    <row r="20747" ht="12.75"/>
    <row r="20748" ht="12.75"/>
    <row r="20749" ht="12.75"/>
    <row r="20750" ht="12.75"/>
    <row r="20751" ht="12.75"/>
    <row r="20752" ht="12.75"/>
    <row r="20753" ht="12.75"/>
    <row r="20754" ht="12.75"/>
    <row r="20755" ht="12.75"/>
    <row r="20756" ht="12.75"/>
    <row r="20757" ht="12.75"/>
    <row r="20758" ht="12.75"/>
    <row r="20759" ht="12.75"/>
    <row r="20760" ht="12.75"/>
    <row r="20761" ht="12.75"/>
    <row r="20762" ht="12.75"/>
    <row r="20763" ht="12.75"/>
    <row r="20764" ht="12.75"/>
    <row r="20765" ht="12.75"/>
    <row r="20766" ht="12.75"/>
    <row r="20767" ht="12.75"/>
    <row r="20768" ht="12.75"/>
    <row r="20769" ht="12.75"/>
    <row r="20770" ht="12.75"/>
    <row r="20771" ht="12.75"/>
    <row r="20772" ht="12.75"/>
    <row r="20773" ht="12.75"/>
    <row r="20774" ht="12.75"/>
    <row r="20775" ht="12.75"/>
    <row r="20776" ht="12.75"/>
    <row r="20777" ht="12.75"/>
    <row r="20778" ht="12.75"/>
    <row r="20779" ht="12.75"/>
    <row r="20780" ht="12.75"/>
    <row r="20781" ht="12.75"/>
    <row r="20782" ht="12.75"/>
    <row r="20783" ht="12.75"/>
    <row r="20784" ht="12.75"/>
    <row r="20785" ht="12.75"/>
    <row r="20786" ht="12.75"/>
    <row r="20787" ht="12.75"/>
    <row r="20788" ht="12.75"/>
    <row r="20789" ht="12.75"/>
    <row r="20790" ht="12.75"/>
    <row r="20791" ht="12.75"/>
    <row r="20792" ht="12.75"/>
    <row r="20793" ht="12.75"/>
    <row r="20794" ht="12.75"/>
    <row r="20795" ht="12.75"/>
    <row r="20796" ht="12.75"/>
    <row r="20797" ht="12.75"/>
    <row r="20798" ht="12.75"/>
    <row r="20799" ht="12.75"/>
    <row r="20800" ht="12.75"/>
    <row r="20801" ht="12.75"/>
    <row r="20802" ht="12.75"/>
    <row r="20803" ht="12.75"/>
    <row r="20804" ht="12.75"/>
    <row r="20805" ht="12.75"/>
    <row r="20806" ht="12.75"/>
    <row r="20807" ht="12.75"/>
    <row r="20808" ht="12.75"/>
    <row r="20809" ht="12.75"/>
    <row r="20810" ht="12.75"/>
    <row r="20811" ht="12.75"/>
    <row r="20812" ht="12.75"/>
    <row r="20813" ht="12.75"/>
    <row r="20814" ht="12.75"/>
    <row r="20815" ht="12.75"/>
    <row r="20816" ht="12.75"/>
    <row r="20817" ht="12.75"/>
    <row r="20818" ht="12.75"/>
    <row r="20819" ht="12.75"/>
    <row r="20820" ht="12.75"/>
    <row r="20821" ht="12.75"/>
    <row r="20822" ht="12.75"/>
    <row r="20823" ht="12.75"/>
    <row r="20824" ht="12.75"/>
    <row r="20825" ht="12.75"/>
    <row r="20826" ht="12.75"/>
    <row r="20827" ht="12.75"/>
    <row r="20828" ht="12.75"/>
    <row r="20829" ht="12.75"/>
    <row r="20830" ht="12.75"/>
    <row r="20831" ht="12.75"/>
    <row r="20832" ht="12.75"/>
    <row r="20833" ht="12.75"/>
    <row r="20834" ht="12.75"/>
    <row r="20835" ht="12.75"/>
    <row r="20836" ht="12.75"/>
    <row r="20837" ht="12.75"/>
    <row r="20838" ht="12.75"/>
    <row r="20839" ht="12.75"/>
    <row r="20840" ht="12.75"/>
    <row r="20841" ht="12.75"/>
    <row r="20842" ht="12.75"/>
    <row r="20843" ht="12.75"/>
    <row r="20844" ht="12.75"/>
    <row r="20845" ht="12.75"/>
    <row r="20846" ht="12.75"/>
    <row r="20847" ht="12.75"/>
    <row r="20848" ht="12.75"/>
    <row r="20849" ht="12.75"/>
    <row r="20850" ht="12.75"/>
    <row r="20851" ht="12.75"/>
    <row r="20852" ht="12.75"/>
    <row r="20853" ht="12.75"/>
    <row r="20854" ht="12.75"/>
    <row r="20855" ht="12.75"/>
    <row r="20856" ht="12.75"/>
    <row r="20857" ht="12.75"/>
    <row r="20858" ht="12.75"/>
    <row r="20859" ht="12.75"/>
    <row r="20860" ht="12.75"/>
    <row r="20861" ht="12.75"/>
    <row r="20862" ht="12.75"/>
    <row r="20863" ht="12.75"/>
    <row r="20864" ht="12.75"/>
    <row r="20865" ht="12.75"/>
    <row r="20866" ht="12.75"/>
    <row r="20867" ht="12.75"/>
    <row r="20868" ht="12.75"/>
    <row r="20869" ht="12.75"/>
    <row r="20870" ht="12.75"/>
    <row r="20871" ht="12.75"/>
    <row r="20872" ht="12.75"/>
    <row r="20873" ht="12.75"/>
    <row r="20874" ht="12.75"/>
    <row r="20875" ht="12.75"/>
    <row r="20876" ht="12.75"/>
    <row r="20877" ht="12.75"/>
    <row r="20878" ht="12.75"/>
    <row r="20879" ht="12.75"/>
    <row r="20880" ht="12.75"/>
    <row r="20881" ht="12.75"/>
    <row r="20882" ht="12.75"/>
    <row r="20883" ht="12.75"/>
    <row r="20884" ht="12.75"/>
    <row r="20885" ht="12.75"/>
    <row r="20886" ht="12.75"/>
    <row r="20887" ht="12.75"/>
    <row r="20888" ht="12.75"/>
    <row r="20889" ht="12.75"/>
    <row r="20890" ht="12.75"/>
    <row r="20891" ht="12.75"/>
    <row r="20892" ht="12.75"/>
    <row r="20893" ht="12.75"/>
    <row r="20894" ht="12.75"/>
    <row r="20895" ht="12.75"/>
    <row r="20896" ht="12.75"/>
    <row r="20897" ht="12.75"/>
    <row r="20898" ht="12.75"/>
    <row r="20899" ht="12.75"/>
    <row r="20900" ht="12.75"/>
    <row r="20901" ht="12.75"/>
    <row r="20902" ht="12.75"/>
    <row r="20903" ht="12.75"/>
    <row r="20904" ht="12.75"/>
    <row r="20905" ht="12.75"/>
    <row r="20906" ht="12.75"/>
    <row r="20907" ht="12.75"/>
    <row r="20908" ht="12.75"/>
    <row r="20909" ht="12.75"/>
    <row r="20910" ht="12.75"/>
    <row r="20911" ht="12.75"/>
    <row r="20912" ht="12.75"/>
    <row r="20913" ht="12.75"/>
    <row r="20914" ht="12.75"/>
    <row r="20915" ht="12.75"/>
    <row r="20916" ht="12.75"/>
    <row r="20917" ht="12.75"/>
    <row r="20918" ht="12.75"/>
    <row r="20919" ht="12.75"/>
    <row r="20920" ht="12.75"/>
    <row r="20921" ht="12.75"/>
    <row r="20922" ht="12.75"/>
    <row r="20923" ht="12.75"/>
    <row r="20924" ht="12.75"/>
    <row r="20925" ht="12.75"/>
    <row r="20926" ht="12.75"/>
    <row r="20927" ht="12.75"/>
    <row r="20928" ht="12.75"/>
    <row r="20929" ht="12.75"/>
    <row r="20930" ht="12.75"/>
    <row r="20931" ht="12.75"/>
    <row r="20932" ht="12.75"/>
    <row r="20933" ht="12.75"/>
    <row r="20934" ht="12.75"/>
    <row r="20935" ht="12.75"/>
    <row r="20936" ht="12.75"/>
    <row r="20937" ht="12.75"/>
    <row r="20938" ht="12.75"/>
    <row r="20939" ht="12.75"/>
    <row r="20940" ht="12.75"/>
    <row r="20941" ht="12.75"/>
    <row r="20942" ht="12.75"/>
    <row r="20943" ht="12.75"/>
    <row r="20944" ht="12.75"/>
    <row r="20945" ht="12.75"/>
    <row r="20946" ht="12.75"/>
    <row r="20947" ht="12.75"/>
    <row r="20948" ht="12.75"/>
    <row r="20949" ht="12.75"/>
    <row r="20950" ht="12.75"/>
    <row r="20951" ht="12.75"/>
    <row r="20952" ht="12.75"/>
    <row r="20953" ht="12.75"/>
    <row r="20954" ht="12.75"/>
    <row r="20955" ht="12.75"/>
    <row r="20956" ht="12.75"/>
    <row r="20957" ht="12.75"/>
    <row r="20958" ht="12.75"/>
    <row r="20959" ht="12.75"/>
    <row r="20960" ht="12.75"/>
    <row r="20961" ht="12.75"/>
    <row r="20962" ht="12.75"/>
    <row r="20963" ht="12.75"/>
    <row r="20964" ht="12.75"/>
    <row r="20965" ht="12.75"/>
    <row r="20966" ht="12.75"/>
    <row r="20967" ht="12.75"/>
    <row r="20968" ht="12.75"/>
    <row r="20969" ht="12.75"/>
    <row r="20970" ht="12.75"/>
    <row r="20971" ht="12.75"/>
    <row r="20972" ht="12.75"/>
    <row r="20973" ht="12.75"/>
    <row r="20974" ht="12.75"/>
    <row r="20975" ht="12.75"/>
    <row r="20976" ht="12.75"/>
    <row r="20977" ht="12.75"/>
    <row r="20978" ht="12.75"/>
    <row r="20979" ht="12.75"/>
    <row r="20980" ht="12.75"/>
    <row r="20981" ht="12.75"/>
    <row r="20982" ht="12.75"/>
    <row r="20983" ht="12.75"/>
    <row r="20984" ht="12.75"/>
    <row r="20985" ht="12.75"/>
    <row r="20986" ht="12.75"/>
    <row r="20987" ht="12.75"/>
    <row r="20988" ht="12.75"/>
    <row r="20989" ht="12.75"/>
    <row r="20990" ht="12.75"/>
    <row r="20991" ht="12.75"/>
    <row r="20992" ht="12.75"/>
    <row r="20993" ht="12.75"/>
    <row r="20994" ht="12.75"/>
    <row r="20995" ht="12.75"/>
    <row r="20996" ht="12.75"/>
    <row r="20997" ht="12.75"/>
    <row r="20998" ht="12.75"/>
    <row r="20999" ht="12.75"/>
    <row r="21000" ht="12.75"/>
    <row r="21001" ht="12.75"/>
    <row r="21002" ht="12.75"/>
    <row r="21003" ht="12.75"/>
    <row r="21004" ht="12.75"/>
    <row r="21005" ht="12.75"/>
    <row r="21006" ht="12.75"/>
    <row r="21007" ht="12.75"/>
    <row r="21008" ht="12.75"/>
    <row r="21009" ht="12.75"/>
    <row r="21010" ht="12.75"/>
    <row r="21011" ht="12.75"/>
    <row r="21012" ht="12.75"/>
    <row r="21013" ht="12.75"/>
    <row r="21014" ht="12.75"/>
    <row r="21015" ht="12.75"/>
    <row r="21016" ht="12.75"/>
    <row r="21017" ht="12.75"/>
    <row r="21018" ht="12.75"/>
    <row r="21019" ht="12.75"/>
    <row r="21020" ht="12.75"/>
    <row r="21021" ht="12.75"/>
    <row r="21022" ht="12.75"/>
    <row r="21023" ht="12.75"/>
    <row r="21024" ht="12.75"/>
    <row r="21025" ht="12.75"/>
    <row r="21026" ht="12.75"/>
    <row r="21027" ht="12.75"/>
    <row r="21028" ht="12.75"/>
    <row r="21029" ht="12.75"/>
    <row r="21030" ht="12.75"/>
    <row r="21031" ht="12.75"/>
    <row r="21032" ht="12.75"/>
    <row r="21033" ht="12.75"/>
    <row r="21034" ht="12.75"/>
    <row r="21035" ht="12.75"/>
    <row r="21036" ht="12.75"/>
    <row r="21037" ht="12.75"/>
    <row r="21038" ht="12.75"/>
    <row r="21039" ht="12.75"/>
    <row r="21040" ht="12.75"/>
    <row r="21041" ht="12.75"/>
    <row r="21042" ht="12.75"/>
    <row r="21043" ht="12.75"/>
    <row r="21044" ht="12.75"/>
    <row r="21045" ht="12.75"/>
    <row r="21046" ht="12.75"/>
    <row r="21047" ht="12.75"/>
    <row r="21048" ht="12.75"/>
    <row r="21049" ht="12.75"/>
    <row r="21050" ht="12.75"/>
    <row r="21051" ht="12.75"/>
    <row r="21052" ht="12.75"/>
    <row r="21053" ht="12.75"/>
    <row r="21054" ht="12.75"/>
    <row r="21055" ht="12.75"/>
    <row r="21056" ht="12.75"/>
    <row r="21057" ht="12.75"/>
    <row r="21058" ht="12.75"/>
    <row r="21059" ht="12.75"/>
    <row r="21060" ht="12.75"/>
    <row r="21061" ht="12.75"/>
    <row r="21062" ht="12.75"/>
    <row r="21063" ht="12.75"/>
    <row r="21064" ht="12.75"/>
    <row r="21065" ht="12.75"/>
    <row r="21066" ht="12.75"/>
    <row r="21067" ht="12.75"/>
    <row r="21068" ht="12.75"/>
    <row r="21069" ht="12.75"/>
    <row r="21070" ht="12.75"/>
    <row r="21071" ht="12.75"/>
    <row r="21072" ht="12.75"/>
    <row r="21073" ht="12.75"/>
    <row r="21074" ht="12.75"/>
    <row r="21075" ht="12.75"/>
    <row r="21076" ht="12.75"/>
    <row r="21077" ht="12.75"/>
    <row r="21078" ht="12.75"/>
    <row r="21079" ht="12.75"/>
    <row r="21080" ht="12.75"/>
    <row r="21081" ht="12.75"/>
    <row r="21082" ht="12.75"/>
    <row r="21083" ht="12.75"/>
    <row r="21084" ht="12.75"/>
    <row r="21085" ht="12.75"/>
    <row r="21086" ht="12.75"/>
    <row r="21087" ht="12.75"/>
    <row r="21088" ht="12.75"/>
    <row r="21089" ht="12.75"/>
    <row r="21090" ht="12.75"/>
    <row r="21091" ht="12.75"/>
    <row r="21092" ht="12.75"/>
    <row r="21093" ht="12.75"/>
    <row r="21094" ht="12.75"/>
    <row r="21095" ht="12.75"/>
    <row r="21096" ht="12.75"/>
    <row r="21097" ht="12.75"/>
    <row r="21098" ht="12.75"/>
    <row r="21099" ht="12.75"/>
    <row r="21100" ht="12.75"/>
    <row r="21101" ht="12.75"/>
    <row r="21102" ht="12.75"/>
    <row r="21103" ht="12.75"/>
    <row r="21104" ht="12.75"/>
    <row r="21105" ht="12.75"/>
    <row r="21106" ht="12.75"/>
    <row r="21107" ht="12.75"/>
    <row r="21108" ht="12.75"/>
    <row r="21109" ht="12.75"/>
    <row r="21110" ht="12.75"/>
    <row r="21111" ht="12.75"/>
    <row r="21112" ht="12.75"/>
    <row r="21113" ht="12.75"/>
    <row r="21114" ht="12.75"/>
    <row r="21115" ht="12.75"/>
    <row r="21116" ht="12.75"/>
    <row r="21117" ht="12.75"/>
    <row r="21118" ht="12.75"/>
    <row r="21119" ht="12.75"/>
    <row r="21120" ht="12.75"/>
    <row r="21121" ht="12.75"/>
    <row r="21122" ht="12.75"/>
    <row r="21123" ht="12.75"/>
    <row r="21124" ht="12.75"/>
    <row r="21125" ht="12.75"/>
    <row r="21126" ht="12.75"/>
    <row r="21127" ht="12.75"/>
    <row r="21128" ht="12.75"/>
    <row r="21129" ht="12.75"/>
    <row r="21130" ht="12.75"/>
    <row r="21131" ht="12.75"/>
    <row r="21132" ht="12.75"/>
    <row r="21133" ht="12.75"/>
    <row r="21134" ht="12.75"/>
    <row r="21135" ht="12.75"/>
    <row r="21136" ht="12.75"/>
    <row r="21137" ht="12.75"/>
    <row r="21138" ht="12.75"/>
    <row r="21139" ht="12.75"/>
    <row r="21140" ht="12.75"/>
    <row r="21141" ht="12.75"/>
    <row r="21142" ht="12.75"/>
    <row r="21143" ht="12.75"/>
    <row r="21144" ht="12.75"/>
    <row r="21145" ht="12.75"/>
    <row r="21146" ht="12.75"/>
    <row r="21147" ht="12.75"/>
    <row r="21148" ht="12.75"/>
    <row r="21149" ht="12.75"/>
    <row r="21150" ht="12.75"/>
    <row r="21151" ht="12.75"/>
    <row r="21152" ht="12.75"/>
    <row r="21153" ht="12.75"/>
    <row r="21154" ht="12.75"/>
    <row r="21155" ht="12.75"/>
    <row r="21156" ht="12.75"/>
    <row r="21157" ht="12.75"/>
    <row r="21158" ht="12.75"/>
    <row r="21159" ht="12.75"/>
    <row r="21160" ht="12.75"/>
    <row r="21161" ht="12.75"/>
    <row r="21162" ht="12.75"/>
    <row r="21163" ht="12.75"/>
    <row r="21164" ht="12.75"/>
    <row r="21165" ht="12.75"/>
    <row r="21166" ht="12.75"/>
    <row r="21167" ht="12.75"/>
    <row r="21168" ht="12.75"/>
    <row r="21169" ht="12.75"/>
    <row r="21170" ht="12.75"/>
    <row r="21171" ht="12.75"/>
    <row r="21172" ht="12.75"/>
    <row r="21173" ht="12.75"/>
    <row r="21174" ht="12.75"/>
    <row r="21175" ht="12.75"/>
    <row r="21176" ht="12.75"/>
    <row r="21177" ht="12.75"/>
    <row r="21178" ht="12.75"/>
    <row r="21179" ht="12.75"/>
    <row r="21180" ht="12.75"/>
    <row r="21181" ht="12.75"/>
    <row r="21182" ht="12.75"/>
    <row r="21183" ht="12.75"/>
    <row r="21184" ht="12.75"/>
    <row r="21185" ht="12.75"/>
    <row r="21186" ht="12.75"/>
    <row r="21187" ht="12.75"/>
    <row r="21188" ht="12.75"/>
    <row r="21189" ht="12.75"/>
    <row r="21190" ht="12.75"/>
    <row r="21191" ht="12.75"/>
    <row r="21192" ht="12.75"/>
    <row r="21193" ht="12.75"/>
    <row r="21194" ht="12.75"/>
    <row r="21195" ht="12.75"/>
    <row r="21196" ht="12.75"/>
    <row r="21197" ht="12.75"/>
    <row r="21198" ht="12.75"/>
    <row r="21199" ht="12.75"/>
    <row r="21200" ht="12.75"/>
    <row r="21201" ht="12.75"/>
    <row r="21202" ht="12.75"/>
    <row r="21203" ht="12.75"/>
    <row r="21204" ht="12.75"/>
    <row r="21205" ht="12.75"/>
    <row r="21206" ht="12.75"/>
    <row r="21207" ht="12.75"/>
    <row r="21208" ht="12.75"/>
    <row r="21209" ht="12.75"/>
    <row r="21210" ht="12.75"/>
    <row r="21211" ht="12.75"/>
    <row r="21212" ht="12.75"/>
    <row r="21213" ht="12.75"/>
    <row r="21214" ht="12.75"/>
    <row r="21215" ht="12.75"/>
    <row r="21216" ht="12.75"/>
    <row r="21217" ht="12.75"/>
    <row r="21218" ht="12.75"/>
    <row r="21219" ht="12.75"/>
    <row r="21220" ht="12.75"/>
    <row r="21221" ht="12.75"/>
    <row r="21222" ht="12.75"/>
    <row r="21223" ht="12.75"/>
    <row r="21224" ht="12.75"/>
    <row r="21225" ht="12.75"/>
    <row r="21226" ht="12.75"/>
    <row r="21227" ht="12.75"/>
    <row r="21228" ht="12.75"/>
    <row r="21229" ht="12.75"/>
    <row r="21230" ht="12.75"/>
    <row r="21231" ht="12.75"/>
    <row r="21232" ht="12.75"/>
    <row r="21233" ht="12.75"/>
    <row r="21234" ht="12.75"/>
    <row r="21235" ht="12.75"/>
    <row r="21236" ht="12.75"/>
    <row r="21237" ht="12.75"/>
    <row r="21238" ht="12.75"/>
    <row r="21239" ht="12.75"/>
    <row r="21240" ht="12.75"/>
    <row r="21241" ht="12.75"/>
    <row r="21242" ht="12.75"/>
    <row r="21243" ht="12.75"/>
    <row r="21244" ht="12.75"/>
    <row r="21245" ht="12.75"/>
    <row r="21246" ht="12.75"/>
    <row r="21247" ht="12.75"/>
    <row r="21248" ht="12.75"/>
    <row r="21249" ht="12.75"/>
    <row r="21250" ht="12.75"/>
    <row r="21251" ht="12.75"/>
    <row r="21252" ht="12.75"/>
    <row r="21253" ht="12.75"/>
    <row r="21254" ht="12.75"/>
    <row r="21255" ht="12.75"/>
    <row r="21256" ht="12.75"/>
    <row r="21257" ht="12.75"/>
    <row r="21258" ht="12.75"/>
    <row r="21259" ht="12.75"/>
    <row r="21260" ht="12.75"/>
    <row r="21261" ht="12.75"/>
    <row r="21262" ht="12.75"/>
    <row r="21263" ht="12.75"/>
    <row r="21264" ht="12.75"/>
    <row r="21265" ht="12.75"/>
    <row r="21266" ht="12.75"/>
    <row r="21267" ht="12.75"/>
    <row r="21268" ht="12.75"/>
    <row r="21269" ht="12.75"/>
    <row r="21270" ht="12.75"/>
    <row r="21271" ht="12.75"/>
    <row r="21272" ht="12.75"/>
    <row r="21273" ht="12.75"/>
    <row r="21274" ht="12.75"/>
    <row r="21275" ht="12.75"/>
    <row r="21276" ht="12.75"/>
    <row r="21277" ht="12.75"/>
    <row r="21278" ht="12.75"/>
    <row r="21279" ht="12.75"/>
    <row r="21280" ht="12.75"/>
    <row r="21281" ht="12.75"/>
    <row r="21282" ht="12.75"/>
    <row r="21283" ht="12.75"/>
    <row r="21284" ht="12.75"/>
    <row r="21285" ht="12.75"/>
    <row r="21286" ht="12.75"/>
    <row r="21287" ht="12.75"/>
    <row r="21288" ht="12.75"/>
    <row r="21289" ht="12.75"/>
    <row r="21290" ht="12.75"/>
    <row r="21291" ht="12.75"/>
    <row r="21292" ht="12.75"/>
    <row r="21293" ht="12.75"/>
    <row r="21294" ht="12.75"/>
    <row r="21295" ht="12.75"/>
    <row r="21296" ht="12.75"/>
    <row r="21297" ht="12.75"/>
    <row r="21298" ht="12.75"/>
    <row r="21299" ht="12.75"/>
    <row r="21300" ht="12.75"/>
    <row r="21301" ht="12.75"/>
    <row r="21302" ht="12.75"/>
    <row r="21303" ht="12.75"/>
    <row r="21304" ht="12.75"/>
    <row r="21305" ht="12.75"/>
    <row r="21306" ht="12.75"/>
    <row r="21307" ht="12.75"/>
    <row r="21308" ht="12.75"/>
    <row r="21309" ht="12.75"/>
    <row r="21310" ht="12.75"/>
    <row r="21311" ht="12.75"/>
    <row r="21312" ht="12.75"/>
    <row r="21313" ht="12.75"/>
    <row r="21314" ht="12.75"/>
    <row r="21315" ht="12.75"/>
    <row r="21316" ht="12.75"/>
    <row r="21317" ht="12.75"/>
    <row r="21318" ht="12.75"/>
    <row r="21319" ht="12.75"/>
    <row r="21320" ht="12.75"/>
    <row r="21321" ht="12.75"/>
    <row r="21322" ht="12.75"/>
    <row r="21323" ht="12.75"/>
    <row r="21324" ht="12.75"/>
    <row r="21325" ht="12.75"/>
    <row r="21326" ht="12.75"/>
    <row r="21327" ht="12.75"/>
    <row r="21328" ht="12.75"/>
    <row r="21329" ht="12.75"/>
    <row r="21330" ht="12.75"/>
    <row r="21331" ht="12.75"/>
    <row r="21332" ht="12.75"/>
    <row r="21333" ht="12.75"/>
    <row r="21334" ht="12.75"/>
    <row r="21335" ht="12.75"/>
    <row r="21336" ht="12.75"/>
    <row r="21337" ht="12.75"/>
    <row r="21338" ht="12.75"/>
    <row r="21339" ht="12.75"/>
    <row r="21340" ht="12.75"/>
    <row r="21341" ht="12.75"/>
    <row r="21342" ht="12.75"/>
    <row r="21343" ht="12.75"/>
    <row r="21344" ht="12.75"/>
    <row r="21345" ht="12.75"/>
    <row r="21346" ht="12.75"/>
    <row r="21347" ht="12.75"/>
    <row r="21348" ht="12.75"/>
    <row r="21349" ht="12.75"/>
    <row r="21350" ht="12.75"/>
    <row r="21351" ht="12.75"/>
    <row r="21352" ht="12.75"/>
    <row r="21353" ht="12.75"/>
    <row r="21354" ht="12.75"/>
    <row r="21355" ht="12.75"/>
    <row r="21356" ht="12.75"/>
    <row r="21357" ht="12.75"/>
    <row r="21358" ht="12.75"/>
    <row r="21359" ht="12.75"/>
    <row r="21360" ht="12.75"/>
    <row r="21361" ht="12.75"/>
    <row r="21362" ht="12.75"/>
    <row r="21363" ht="12.75"/>
    <row r="21364" ht="12.75"/>
    <row r="21365" ht="12.75"/>
    <row r="21366" ht="12.75"/>
    <row r="21367" ht="12.75"/>
    <row r="21368" ht="12.75"/>
    <row r="21369" ht="12.75"/>
    <row r="21370" ht="12.75"/>
    <row r="21371" ht="12.75"/>
    <row r="21372" ht="12.75"/>
    <row r="21373" ht="12.75"/>
    <row r="21374" ht="12.75"/>
    <row r="21375" ht="12.75"/>
    <row r="21376" ht="12.75"/>
    <row r="21377" ht="12.75"/>
    <row r="21378" ht="12.75"/>
    <row r="21379" ht="12.75"/>
    <row r="21380" ht="12.75"/>
    <row r="21381" ht="12.75"/>
    <row r="21382" ht="12.75"/>
    <row r="21383" ht="12.75"/>
    <row r="21384" ht="12.75"/>
    <row r="21385" ht="12.75"/>
    <row r="21386" ht="12.75"/>
    <row r="21387" ht="12.75"/>
    <row r="21388" ht="12.75"/>
    <row r="21389" ht="12.75"/>
    <row r="21390" ht="12.75"/>
    <row r="21391" ht="12.75"/>
    <row r="21392" ht="12.75"/>
    <row r="21393" ht="12.75"/>
    <row r="21394" ht="12.75"/>
    <row r="21395" ht="12.75"/>
    <row r="21396" ht="12.75"/>
    <row r="21397" ht="12.75"/>
    <row r="21398" ht="12.75"/>
    <row r="21399" ht="12.75"/>
    <row r="21400" ht="12.75"/>
    <row r="21401" ht="12.75"/>
    <row r="21402" ht="12.75"/>
    <row r="21403" ht="12.75"/>
    <row r="21404" ht="12.75"/>
    <row r="21405" ht="12.75"/>
    <row r="21406" ht="12.75"/>
    <row r="21407" ht="12.75"/>
    <row r="21408" ht="12.75"/>
    <row r="21409" ht="12.75"/>
    <row r="21410" ht="12.75"/>
    <row r="21411" ht="12.75"/>
    <row r="21412" ht="12.75"/>
    <row r="21413" ht="12.75"/>
    <row r="21414" ht="12.75"/>
    <row r="21415" ht="12.75"/>
    <row r="21416" ht="12.75"/>
    <row r="21417" ht="12.75"/>
    <row r="21418" ht="12.75"/>
    <row r="21419" ht="12.75"/>
    <row r="21420" ht="12.75"/>
    <row r="21421" ht="12.75"/>
    <row r="21422" ht="12.75"/>
    <row r="21423" ht="12.75"/>
    <row r="21424" ht="12.75"/>
    <row r="21425" ht="12.75"/>
    <row r="21426" ht="12.75"/>
    <row r="21427" ht="12.75"/>
    <row r="21428" ht="12.75"/>
    <row r="21429" ht="12.75"/>
    <row r="21430" ht="12.75"/>
    <row r="21431" ht="12.75"/>
    <row r="21432" ht="12.75"/>
    <row r="21433" ht="12.75"/>
    <row r="21434" ht="12.75"/>
    <row r="21435" ht="12.75"/>
    <row r="21436" ht="12.75"/>
    <row r="21437" ht="12.75"/>
    <row r="21438" ht="12.75"/>
    <row r="21439" ht="12.75"/>
    <row r="21440" ht="12.75"/>
    <row r="21441" ht="12.75"/>
    <row r="21442" ht="12.75"/>
    <row r="21443" ht="12.75"/>
    <row r="21444" ht="12.75"/>
    <row r="21445" ht="12.75"/>
    <row r="21446" ht="12.75"/>
    <row r="21447" ht="12.75"/>
    <row r="21448" ht="12.75"/>
    <row r="21449" ht="12.75"/>
    <row r="21450" ht="12.75"/>
    <row r="21451" ht="12.75"/>
    <row r="21452" ht="12.75"/>
    <row r="21453" ht="12.75"/>
    <row r="21454" ht="12.75"/>
    <row r="21455" ht="12.75"/>
    <row r="21456" ht="12.75"/>
    <row r="21457" ht="12.75"/>
    <row r="21458" ht="12.75"/>
    <row r="21459" ht="12.75"/>
    <row r="21460" ht="12.75"/>
    <row r="21461" ht="12.75"/>
    <row r="21462" ht="12.75"/>
    <row r="21463" ht="12.75"/>
    <row r="21464" ht="12.75"/>
    <row r="21465" ht="12.75"/>
    <row r="21466" ht="12.75"/>
    <row r="21467" ht="12.75"/>
    <row r="21468" ht="12.75"/>
    <row r="21469" ht="12.75"/>
    <row r="21470" ht="12.75"/>
    <row r="21471" ht="12.75"/>
    <row r="21472" ht="12.75"/>
    <row r="21473" ht="12.75"/>
    <row r="21474" ht="12.75"/>
    <row r="21475" ht="12.75"/>
    <row r="21476" ht="12.75"/>
    <row r="21477" ht="12.75"/>
    <row r="21478" ht="12.75"/>
    <row r="21479" ht="12.75"/>
    <row r="21480" ht="12.75"/>
    <row r="21481" ht="12.75"/>
    <row r="21482" ht="12.75"/>
    <row r="21483" ht="12.75"/>
    <row r="21484" ht="12.75"/>
    <row r="21485" ht="12.75"/>
    <row r="21486" ht="12.75"/>
    <row r="21487" ht="12.75"/>
    <row r="21488" ht="12.75"/>
    <row r="21489" ht="12.75"/>
    <row r="21490" ht="12.75"/>
    <row r="21491" ht="12.75"/>
    <row r="21492" ht="12.75"/>
    <row r="21493" ht="12.75"/>
    <row r="21494" ht="12.75"/>
    <row r="21495" ht="12.75"/>
    <row r="21496" ht="12.75"/>
    <row r="21497" ht="12.75"/>
    <row r="21498" ht="12.75"/>
    <row r="21499" ht="12.75"/>
    <row r="21500" ht="12.75"/>
    <row r="21501" ht="12.75"/>
    <row r="21502" ht="12.75"/>
    <row r="21503" ht="12.75"/>
    <row r="21504" ht="12.75"/>
    <row r="21505" ht="12.75"/>
    <row r="21506" ht="12.75"/>
    <row r="21507" ht="12.75"/>
    <row r="21508" ht="12.75"/>
    <row r="21509" ht="12.75"/>
    <row r="21510" ht="12.75"/>
    <row r="21511" ht="12.75"/>
    <row r="21512" ht="12.75"/>
    <row r="21513" ht="12.75"/>
    <row r="21514" ht="12.75"/>
    <row r="21515" ht="12.75"/>
    <row r="21516" ht="12.75"/>
    <row r="21517" ht="12.75"/>
    <row r="21518" ht="12.75"/>
    <row r="21519" ht="12.75"/>
    <row r="21520" ht="12.75"/>
    <row r="21521" ht="12.75"/>
    <row r="21522" ht="12.75"/>
    <row r="21523" ht="12.75"/>
    <row r="21524" ht="12.75"/>
    <row r="21525" ht="12.75"/>
    <row r="21526" ht="12.75"/>
    <row r="21527" ht="12.75"/>
    <row r="21528" ht="12.75"/>
    <row r="21529" ht="12.75"/>
    <row r="21530" ht="12.75"/>
    <row r="21531" ht="12.75"/>
    <row r="21532" ht="12.75"/>
    <row r="21533" ht="12.75"/>
    <row r="21534" ht="12.75"/>
    <row r="21535" ht="12.75"/>
    <row r="21536" ht="12.75"/>
    <row r="21537" ht="12.75"/>
    <row r="21538" ht="12.75"/>
    <row r="21539" ht="12.75"/>
    <row r="21540" ht="12.75"/>
    <row r="21541" ht="12.75"/>
    <row r="21542" ht="12.75"/>
    <row r="21543" ht="12.75"/>
    <row r="21544" ht="12.75"/>
    <row r="21545" ht="12.75"/>
    <row r="21546" ht="12.75"/>
    <row r="21547" ht="12.75"/>
    <row r="21548" ht="12.75"/>
    <row r="21549" ht="12.75"/>
    <row r="21550" ht="12.75"/>
    <row r="21551" ht="12.75"/>
    <row r="21552" ht="12.75"/>
    <row r="21553" ht="12.75"/>
    <row r="21554" ht="12.75"/>
    <row r="21555" ht="12.75"/>
    <row r="21556" ht="12.75"/>
    <row r="21557" ht="12.75"/>
    <row r="21558" ht="12.75"/>
    <row r="21559" ht="12.75"/>
    <row r="21560" ht="12.75"/>
    <row r="21561" ht="12.75"/>
    <row r="21562" ht="12.75"/>
    <row r="21563" ht="12.75"/>
    <row r="21564" ht="12.75"/>
    <row r="21565" ht="12.75"/>
    <row r="21566" ht="12.75"/>
    <row r="21567" ht="12.75"/>
    <row r="21568" ht="12.75"/>
    <row r="21569" ht="12.75"/>
    <row r="21570" ht="12.75"/>
    <row r="21571" ht="12.75"/>
    <row r="21572" ht="12.75"/>
    <row r="21573" ht="12.75"/>
    <row r="21574" ht="12.75"/>
    <row r="21575" ht="12.75"/>
    <row r="21576" ht="12.75"/>
    <row r="21577" ht="12.75"/>
    <row r="21578" ht="12.75"/>
    <row r="21579" ht="12.75"/>
    <row r="21580" ht="12.75"/>
    <row r="21581" ht="12.75"/>
    <row r="21582" ht="12.75"/>
    <row r="21583" ht="12.75"/>
    <row r="21584" ht="12.75"/>
    <row r="21585" ht="12.75"/>
    <row r="21586" ht="12.75"/>
    <row r="21587" ht="12.75"/>
    <row r="21588" ht="12.75"/>
    <row r="21589" ht="12.75"/>
    <row r="21590" ht="12.75"/>
    <row r="21591" ht="12.75"/>
    <row r="21592" ht="12.75"/>
    <row r="21593" ht="12.75"/>
    <row r="21594" ht="12.75"/>
    <row r="21595" ht="12.75"/>
    <row r="21596" ht="12.75"/>
    <row r="21597" ht="12.75"/>
    <row r="21598" ht="12.75"/>
    <row r="21599" ht="12.75"/>
    <row r="21600" ht="12.75"/>
    <row r="21601" ht="12.75"/>
    <row r="21602" ht="12.75"/>
    <row r="21603" ht="12.75"/>
    <row r="21604" ht="12.75"/>
    <row r="21605" ht="12.75"/>
    <row r="21606" ht="12.75"/>
    <row r="21607" ht="12.75"/>
    <row r="21608" ht="12.75"/>
    <row r="21609" ht="12.75"/>
    <row r="21610" ht="12.75"/>
    <row r="21611" ht="12.75"/>
    <row r="21612" ht="12.75"/>
    <row r="21613" ht="12.75"/>
    <row r="21614" ht="12.75"/>
    <row r="21615" ht="12.75"/>
    <row r="21616" ht="12.75"/>
    <row r="21617" ht="12.75"/>
    <row r="21618" ht="12.75"/>
    <row r="21619" ht="12.75"/>
    <row r="21620" ht="12.75"/>
    <row r="21621" ht="12.75"/>
    <row r="21622" ht="12.75"/>
    <row r="21623" ht="12.75"/>
    <row r="21624" ht="12.75"/>
    <row r="21625" ht="12.75"/>
    <row r="21626" ht="12.75"/>
    <row r="21627" ht="12.75"/>
    <row r="21628" ht="12.75"/>
    <row r="21629" ht="12.75"/>
    <row r="21630" ht="12.75"/>
    <row r="21631" ht="12.75"/>
    <row r="21632" ht="12.75"/>
    <row r="21633" ht="12.75"/>
    <row r="21634" ht="12.75"/>
    <row r="21635" ht="12.75"/>
    <row r="21636" ht="12.75"/>
    <row r="21637" ht="12.75"/>
    <row r="21638" ht="12.75"/>
    <row r="21639" ht="12.75"/>
    <row r="21640" ht="12.75"/>
    <row r="21641" ht="12.75"/>
    <row r="21642" ht="12.75"/>
    <row r="21643" ht="12.75"/>
    <row r="21644" ht="12.75"/>
    <row r="21645" ht="12.75"/>
    <row r="21646" ht="12.75"/>
    <row r="21647" ht="12.75"/>
    <row r="21648" ht="12.75"/>
    <row r="21649" ht="12.75"/>
    <row r="21650" ht="12.75"/>
    <row r="21651" ht="12.75"/>
    <row r="21652" ht="12.75"/>
    <row r="21653" ht="12.75"/>
    <row r="21654" ht="12.75"/>
    <row r="21655" ht="12.75"/>
    <row r="21656" ht="12.75"/>
    <row r="21657" ht="12.75"/>
    <row r="21658" ht="12.75"/>
    <row r="21659" ht="12.75"/>
    <row r="21660" ht="12.75"/>
    <row r="21661" ht="12.75"/>
    <row r="21662" ht="12.75"/>
    <row r="21663" ht="12.75"/>
    <row r="21664" ht="12.75"/>
    <row r="21665" ht="12.75"/>
    <row r="21666" ht="12.75"/>
    <row r="21667" ht="12.75"/>
    <row r="21668" ht="12.75"/>
    <row r="21669" ht="12.75"/>
    <row r="21670" ht="12.75"/>
    <row r="21671" ht="12.75"/>
    <row r="21672" ht="12.75"/>
    <row r="21673" ht="12.75"/>
    <row r="21674" ht="12.75"/>
    <row r="21675" ht="12.75"/>
    <row r="21676" ht="12.75"/>
    <row r="21677" ht="12.75"/>
    <row r="21678" ht="12.75"/>
    <row r="21679" ht="12.75"/>
    <row r="21680" ht="12.75"/>
    <row r="21681" ht="12.75"/>
    <row r="21682" ht="12.75"/>
    <row r="21683" ht="12.75"/>
    <row r="21684" ht="12.75"/>
    <row r="21685" ht="12.75"/>
    <row r="21686" ht="12.75"/>
    <row r="21687" ht="12.75"/>
    <row r="21688" ht="12.75"/>
    <row r="21689" ht="12.75"/>
    <row r="21690" ht="12.75"/>
    <row r="21691" ht="12.75"/>
    <row r="21692" ht="12.75"/>
    <row r="21693" ht="12.75"/>
    <row r="21694" ht="12.75"/>
    <row r="21695" ht="12.75"/>
    <row r="21696" ht="12.75"/>
    <row r="21697" ht="12.75"/>
    <row r="21698" ht="12.75"/>
    <row r="21699" ht="12.75"/>
    <row r="21700" ht="12.75"/>
    <row r="21701" ht="12.75"/>
    <row r="21702" ht="12.75"/>
    <row r="21703" ht="12.75"/>
    <row r="21704" ht="12.75"/>
    <row r="21705" ht="12.75"/>
    <row r="21706" ht="12.75"/>
    <row r="21707" ht="12.75"/>
    <row r="21708" ht="12.75"/>
    <row r="21709" ht="12.75"/>
    <row r="21710" ht="12.75"/>
    <row r="21711" ht="12.75"/>
    <row r="21712" ht="12.75"/>
    <row r="21713" ht="12.75"/>
    <row r="21714" ht="12.75"/>
    <row r="21715" ht="12.75"/>
    <row r="21716" ht="12.75"/>
    <row r="21717" ht="12.75"/>
    <row r="21718" ht="12.75"/>
    <row r="21719" ht="12.75"/>
    <row r="21720" ht="12.75"/>
    <row r="21721" ht="12.75"/>
    <row r="21722" ht="12.75"/>
    <row r="21723" ht="12.75"/>
    <row r="21724" ht="12.75"/>
    <row r="21725" ht="12.75"/>
    <row r="21726" ht="12.75"/>
    <row r="21727" ht="12.75"/>
    <row r="21728" ht="12.75"/>
    <row r="21729" ht="12.75"/>
    <row r="21730" ht="12.75"/>
    <row r="21731" ht="12.75"/>
    <row r="21732" ht="12.75"/>
    <row r="21733" ht="12.75"/>
    <row r="21734" ht="12.75"/>
    <row r="21735" ht="12.75"/>
    <row r="21736" ht="12.75"/>
    <row r="21737" ht="12.75"/>
    <row r="21738" ht="12.75"/>
    <row r="21739" ht="12.75"/>
    <row r="21740" ht="12.75"/>
    <row r="21741" ht="12.75"/>
    <row r="21742" ht="12.75"/>
    <row r="21743" ht="12.75"/>
    <row r="21744" ht="12.75"/>
    <row r="21745" ht="12.75"/>
    <row r="21746" ht="12.75"/>
    <row r="21747" ht="12.75"/>
    <row r="21748" ht="12.75"/>
    <row r="21749" ht="12.75"/>
    <row r="21750" ht="12.75"/>
    <row r="21751" ht="12.75"/>
    <row r="21752" ht="12.75"/>
    <row r="21753" ht="12.75"/>
    <row r="21754" ht="12.75"/>
    <row r="21755" ht="12.75"/>
    <row r="21756" ht="12.75"/>
    <row r="21757" ht="12.75"/>
    <row r="21758" ht="12.75"/>
    <row r="21759" ht="12.75"/>
    <row r="21760" ht="12.75"/>
    <row r="21761" ht="12.75"/>
    <row r="21762" ht="12.75"/>
    <row r="21763" ht="12.75"/>
    <row r="21764" ht="12.75"/>
    <row r="21765" ht="12.75"/>
    <row r="21766" ht="12.75"/>
    <row r="21767" ht="12.75"/>
    <row r="21768" ht="12.75"/>
    <row r="21769" ht="12.75"/>
    <row r="21770" ht="12.75"/>
    <row r="21771" ht="12.75"/>
    <row r="21772" ht="12.75"/>
    <row r="21773" ht="12.75"/>
    <row r="21774" ht="12.75"/>
    <row r="21775" ht="12.75"/>
    <row r="21776" ht="12.75"/>
    <row r="21777" ht="12.75"/>
    <row r="21778" ht="12.75"/>
    <row r="21779" ht="12.75"/>
    <row r="21780" ht="12.75"/>
    <row r="21781" ht="12.75"/>
    <row r="21782" ht="12.75"/>
    <row r="21783" ht="12.75"/>
    <row r="21784" ht="12.75"/>
    <row r="21785" ht="12.75"/>
    <row r="21786" ht="12.75"/>
    <row r="21787" ht="12.75"/>
    <row r="21788" ht="12.75"/>
    <row r="21789" ht="12.75"/>
    <row r="21790" ht="12.75"/>
    <row r="21791" ht="12.75"/>
    <row r="21792" ht="12.75"/>
    <row r="21793" ht="12.75"/>
    <row r="21794" ht="12.75"/>
    <row r="21795" ht="12.75"/>
    <row r="21796" ht="12.75"/>
    <row r="21797" ht="12.75"/>
    <row r="21798" ht="12.75"/>
    <row r="21799" ht="12.75"/>
    <row r="21800" ht="12.75"/>
    <row r="21801" ht="12.75"/>
    <row r="21802" ht="12.75"/>
    <row r="21803" ht="12.75"/>
    <row r="21804" ht="12.75"/>
    <row r="21805" ht="12.75"/>
    <row r="21806" ht="12.75"/>
    <row r="21807" ht="12.75"/>
    <row r="21808" ht="12.75"/>
    <row r="21809" ht="12.75"/>
    <row r="21810" ht="12.75"/>
    <row r="21811" ht="12.75"/>
    <row r="21812" ht="12.75"/>
    <row r="21813" ht="12.75"/>
    <row r="21814" ht="12.75"/>
    <row r="21815" ht="12.75"/>
    <row r="21816" ht="12.75"/>
    <row r="21817" ht="12.75"/>
    <row r="21818" ht="12.75"/>
    <row r="21819" ht="12.75"/>
    <row r="21820" ht="12.75"/>
    <row r="21821" ht="12.75"/>
    <row r="21822" ht="12.75"/>
    <row r="21823" ht="12.75"/>
    <row r="21824" ht="12.75"/>
    <row r="21825" ht="12.75"/>
    <row r="21826" ht="12.75"/>
    <row r="21827" ht="12.75"/>
    <row r="21828" ht="12.75"/>
    <row r="21829" ht="12.75"/>
    <row r="21830" ht="12.75"/>
    <row r="21831" ht="12.75"/>
    <row r="21832" ht="12.75"/>
    <row r="21833" ht="12.75"/>
    <row r="21834" ht="12.75"/>
    <row r="21835" ht="12.75"/>
    <row r="21836" ht="12.75"/>
    <row r="21837" ht="12.75"/>
    <row r="21838" ht="12.75"/>
    <row r="21839" ht="12.75"/>
    <row r="21840" ht="12.75"/>
    <row r="21841" ht="12.75"/>
    <row r="21842" ht="12.75"/>
    <row r="21843" ht="12.75"/>
    <row r="21844" ht="12.75"/>
    <row r="21845" ht="12.75"/>
    <row r="21846" ht="12.75"/>
    <row r="21847" ht="12.75"/>
    <row r="21848" ht="12.75"/>
    <row r="21849" ht="12.75"/>
    <row r="21850" ht="12.75"/>
    <row r="21851" ht="12.75"/>
    <row r="21852" ht="12.75"/>
    <row r="21853" ht="12.75"/>
    <row r="21854" ht="12.75"/>
    <row r="21855" ht="12.75"/>
    <row r="21856" ht="12.75"/>
    <row r="21857" ht="12.75"/>
    <row r="21858" ht="12.75"/>
    <row r="21859" ht="12.75"/>
    <row r="21860" ht="12.75"/>
    <row r="21861" ht="12.75"/>
    <row r="21862" ht="12.75"/>
    <row r="21863" ht="12.75"/>
    <row r="21864" ht="12.75"/>
    <row r="21865" ht="12.75"/>
    <row r="21866" ht="12.75"/>
    <row r="21867" ht="12.75"/>
    <row r="21868" ht="12.75"/>
    <row r="21869" ht="12.75"/>
    <row r="21870" ht="12.75"/>
    <row r="21871" ht="12.75"/>
    <row r="21872" ht="12.75"/>
    <row r="21873" ht="12.75"/>
    <row r="21874" ht="12.75"/>
    <row r="21875" ht="12.75"/>
    <row r="21876" ht="12.75"/>
    <row r="21877" ht="12.75"/>
    <row r="21878" ht="12.75"/>
    <row r="21879" ht="12.75"/>
    <row r="21880" ht="12.75"/>
    <row r="21881" ht="12.75"/>
    <row r="21882" ht="12.75"/>
    <row r="21883" ht="12.75"/>
    <row r="21884" ht="12.75"/>
    <row r="21885" ht="12.75"/>
    <row r="21886" ht="12.75"/>
    <row r="21887" ht="12.75"/>
    <row r="21888" ht="12.75"/>
    <row r="21889" ht="12.75"/>
    <row r="21890" ht="12.75"/>
    <row r="21891" ht="12.75"/>
    <row r="21892" ht="12.75"/>
    <row r="21893" ht="12.75"/>
    <row r="21894" ht="12.75"/>
    <row r="21895" ht="12.75"/>
    <row r="21896" ht="12.75"/>
    <row r="21897" ht="12.75"/>
    <row r="21898" ht="12.75"/>
    <row r="21899" ht="12.75"/>
    <row r="21900" ht="12.75"/>
    <row r="21901" ht="12.75"/>
    <row r="21902" ht="12.75"/>
    <row r="21903" ht="12.75"/>
    <row r="21904" ht="12.75"/>
    <row r="21905" ht="12.75"/>
    <row r="21906" ht="12.75"/>
    <row r="21907" ht="12.75"/>
    <row r="21908" ht="12.75"/>
    <row r="21909" ht="12.75"/>
    <row r="21910" ht="12.75"/>
    <row r="21911" ht="12.75"/>
    <row r="21912" ht="12.75"/>
    <row r="21913" ht="12.75"/>
    <row r="21914" ht="12.75"/>
    <row r="21915" ht="12.75"/>
    <row r="21916" ht="12.75"/>
    <row r="21917" ht="12.75"/>
    <row r="21918" ht="12.75"/>
    <row r="21919" ht="12.75"/>
    <row r="21920" ht="12.75"/>
    <row r="21921" ht="12.75"/>
    <row r="21922" ht="12.75"/>
    <row r="21923" ht="12.75"/>
    <row r="21924" ht="12.75"/>
    <row r="21925" ht="12.75"/>
    <row r="21926" ht="12.75"/>
    <row r="21927" ht="12.75"/>
    <row r="21928" ht="12.75"/>
    <row r="21929" ht="12.75"/>
    <row r="21930" ht="12.75"/>
    <row r="21931" ht="12.75"/>
    <row r="21932" ht="12.75"/>
    <row r="21933" ht="12.75"/>
    <row r="21934" ht="12.75"/>
    <row r="21935" ht="12.75"/>
    <row r="21936" ht="12.75"/>
    <row r="21937" ht="12.75"/>
    <row r="21938" ht="12.75"/>
    <row r="21939" ht="12.75"/>
    <row r="21940" ht="12.75"/>
    <row r="21941" ht="12.75"/>
    <row r="21942" ht="12.75"/>
    <row r="21943" ht="12.75"/>
    <row r="21944" ht="12.75"/>
    <row r="21945" ht="12.75"/>
    <row r="21946" ht="12.75"/>
    <row r="21947" ht="12.75"/>
    <row r="21948" ht="12.75"/>
    <row r="21949" ht="12.75"/>
    <row r="21950" ht="12.75"/>
    <row r="21951" ht="12.75"/>
    <row r="21952" ht="12.75"/>
    <row r="21953" ht="12.75"/>
    <row r="21954" ht="12.75"/>
    <row r="21955" ht="12.75"/>
    <row r="21956" ht="12.75"/>
    <row r="21957" ht="12.75"/>
    <row r="21958" ht="12.75"/>
    <row r="21959" ht="12.75"/>
    <row r="21960" ht="12.75"/>
    <row r="21961" ht="12.75"/>
    <row r="21962" ht="12.75"/>
    <row r="21963" ht="12.75"/>
    <row r="21964" ht="12.75"/>
    <row r="21965" ht="12.75"/>
    <row r="21966" ht="12.75"/>
    <row r="21967" ht="12.75"/>
    <row r="21968" ht="12.75"/>
    <row r="21969" ht="12.75"/>
    <row r="21970" ht="12.75"/>
    <row r="21971" ht="12.75"/>
    <row r="21972" ht="12.75"/>
    <row r="21973" ht="12.75"/>
    <row r="21974" ht="12.75"/>
    <row r="21975" ht="12.75"/>
    <row r="21976" ht="12.75"/>
    <row r="21977" ht="12.75"/>
    <row r="21978" ht="12.75"/>
    <row r="21979" ht="12.75"/>
    <row r="21980" ht="12.75"/>
    <row r="21981" ht="12.75"/>
    <row r="21982" ht="12.75"/>
    <row r="21983" ht="12.75"/>
    <row r="21984" ht="12.75"/>
    <row r="21985" ht="12.75"/>
    <row r="21986" ht="12.75"/>
    <row r="21987" ht="12.75"/>
    <row r="21988" ht="12.75"/>
    <row r="21989" ht="12.75"/>
    <row r="21990" ht="12.75"/>
    <row r="21991" ht="12.75"/>
    <row r="21992" ht="12.75"/>
    <row r="21993" ht="12.75"/>
    <row r="21994" ht="12.75"/>
    <row r="21995" ht="12.75"/>
    <row r="21996" ht="12.75"/>
    <row r="21997" ht="12.75"/>
    <row r="21998" ht="12.75"/>
    <row r="21999" ht="12.75"/>
    <row r="22000" ht="12.75"/>
    <row r="22001" ht="12.75"/>
    <row r="22002" ht="12.75"/>
    <row r="22003" ht="12.75"/>
    <row r="22004" ht="12.75"/>
    <row r="22005" ht="12.75"/>
    <row r="22006" ht="12.75"/>
    <row r="22007" ht="12.75"/>
    <row r="22008" ht="12.75"/>
    <row r="22009" ht="12.75"/>
    <row r="22010" ht="12.75"/>
    <row r="22011" ht="12.75"/>
    <row r="22012" ht="12.75"/>
    <row r="22013" ht="12.75"/>
    <row r="22014" ht="12.75"/>
    <row r="22015" ht="12.75"/>
    <row r="22016" ht="12.75"/>
    <row r="22017" ht="12.75"/>
    <row r="22018" ht="12.75"/>
    <row r="22019" ht="12.75"/>
    <row r="22020" ht="12.75"/>
    <row r="22021" ht="12.75"/>
    <row r="22022" ht="12.75"/>
    <row r="22023" ht="12.75"/>
    <row r="22024" ht="12.75"/>
    <row r="22025" ht="12.75"/>
    <row r="22026" ht="12.75"/>
    <row r="22027" ht="12.75"/>
    <row r="22028" ht="12.75"/>
    <row r="22029" ht="12.75"/>
    <row r="22030" ht="12.75"/>
    <row r="22031" ht="12.75"/>
    <row r="22032" ht="12.75"/>
    <row r="22033" ht="12.75"/>
    <row r="22034" ht="12.75"/>
    <row r="22035" ht="12.75"/>
    <row r="22036" ht="12.75"/>
    <row r="22037" ht="12.75"/>
    <row r="22038" ht="12.75"/>
    <row r="22039" ht="12.75"/>
    <row r="22040" ht="12.75"/>
    <row r="22041" ht="12.75"/>
    <row r="22042" ht="12.75"/>
    <row r="22043" ht="12.75"/>
    <row r="22044" ht="12.75"/>
    <row r="22045" ht="12.75"/>
    <row r="22046" ht="12.75"/>
    <row r="22047" ht="12.75"/>
    <row r="22048" ht="12.75"/>
    <row r="22049" ht="12.75"/>
    <row r="22050" ht="12.75"/>
    <row r="22051" ht="12.75"/>
    <row r="22052" ht="12.75"/>
    <row r="22053" ht="12.75"/>
    <row r="22054" ht="12.75"/>
    <row r="22055" ht="12.75"/>
    <row r="22056" ht="12.75"/>
    <row r="22057" ht="12.75"/>
    <row r="22058" ht="12.75"/>
    <row r="22059" ht="12.75"/>
    <row r="22060" ht="12.75"/>
    <row r="22061" ht="12.75"/>
    <row r="22062" ht="12.75"/>
    <row r="22063" ht="12.75"/>
    <row r="22064" ht="12.75"/>
    <row r="22065" ht="12.75"/>
    <row r="22066" ht="12.75"/>
    <row r="22067" ht="12.75"/>
    <row r="22068" ht="12.75"/>
    <row r="22069" ht="12.75"/>
    <row r="22070" ht="12.75"/>
    <row r="22071" ht="12.75"/>
    <row r="22072" ht="12.75"/>
    <row r="22073" ht="12.75"/>
    <row r="22074" ht="12.75"/>
    <row r="22075" ht="12.75"/>
    <row r="22076" ht="12.75"/>
    <row r="22077" ht="12.75"/>
    <row r="22078" ht="12.75"/>
    <row r="22079" ht="12.75"/>
    <row r="22080" ht="12.75"/>
    <row r="22081" ht="12.75"/>
    <row r="22082" ht="12.75"/>
    <row r="22083" ht="12.75"/>
    <row r="22084" ht="12.75"/>
    <row r="22085" ht="12.75"/>
    <row r="22086" ht="12.75"/>
    <row r="22087" ht="12.75"/>
    <row r="22088" ht="12.75"/>
    <row r="22089" ht="12.75"/>
    <row r="22090" ht="12.75"/>
    <row r="22091" ht="12.75"/>
    <row r="22092" ht="12.75"/>
    <row r="22093" ht="12.75"/>
    <row r="22094" ht="12.75"/>
    <row r="22095" ht="12.75"/>
    <row r="22096" ht="12.75"/>
    <row r="22097" ht="12.75"/>
    <row r="22098" ht="12.75"/>
    <row r="22099" ht="12.75"/>
    <row r="22100" ht="12.75"/>
    <row r="22101" ht="12.75"/>
    <row r="22102" ht="12.75"/>
    <row r="22103" ht="12.75"/>
    <row r="22104" ht="12.75"/>
    <row r="22105" ht="12.75"/>
    <row r="22106" ht="12.75"/>
    <row r="22107" ht="12.75"/>
    <row r="22108" ht="12.75"/>
    <row r="22109" ht="12.75"/>
    <row r="22110" ht="12.75"/>
    <row r="22111" ht="12.75"/>
    <row r="22112" ht="12.75"/>
    <row r="22113" ht="12.75"/>
    <row r="22114" ht="12.75"/>
    <row r="22115" ht="12.75"/>
    <row r="22116" ht="12.75"/>
    <row r="22117" ht="12.75"/>
    <row r="22118" ht="12.75"/>
    <row r="22119" ht="12.75"/>
    <row r="22120" ht="12.75"/>
    <row r="22121" ht="12.75"/>
    <row r="22122" ht="12.75"/>
    <row r="22123" ht="12.75"/>
    <row r="22124" ht="12.75"/>
    <row r="22125" ht="12.75"/>
    <row r="22126" ht="12.75"/>
    <row r="22127" ht="12.75"/>
    <row r="22128" ht="12.75"/>
    <row r="22129" ht="12.75"/>
    <row r="22130" ht="12.75"/>
    <row r="22131" ht="12.75"/>
    <row r="22132" ht="12.75"/>
    <row r="22133" ht="12.75"/>
    <row r="22134" ht="12.75"/>
    <row r="22135" ht="12.75"/>
    <row r="22136" ht="12.75"/>
    <row r="22137" ht="12.75"/>
    <row r="22138" ht="12.75"/>
    <row r="22139" ht="12.75"/>
    <row r="22140" ht="12.75"/>
    <row r="22141" ht="12.75"/>
    <row r="22142" ht="12.75"/>
    <row r="22143" ht="12.75"/>
    <row r="22144" ht="12.75"/>
    <row r="22145" ht="12.75"/>
    <row r="22146" ht="12.75"/>
    <row r="22147" ht="12.75"/>
    <row r="22148" ht="12.75"/>
    <row r="22149" ht="12.75"/>
    <row r="22150" ht="12.75"/>
    <row r="22151" ht="12.75"/>
    <row r="22152" ht="12.75"/>
    <row r="22153" ht="12.75"/>
    <row r="22154" ht="12.75"/>
    <row r="22155" ht="12.75"/>
    <row r="22156" ht="12.75"/>
    <row r="22157" ht="12.75"/>
    <row r="22158" ht="12.75"/>
    <row r="22159" ht="12.75"/>
    <row r="22160" ht="12.75"/>
    <row r="22161" ht="12.75"/>
    <row r="22162" ht="12.75"/>
    <row r="22163" ht="12.75"/>
    <row r="22164" ht="12.75"/>
    <row r="22165" ht="12.75"/>
    <row r="22166" ht="12.75"/>
    <row r="22167" ht="12.75"/>
    <row r="22168" ht="12.75"/>
    <row r="22169" ht="12.75"/>
    <row r="22170" ht="12.75"/>
    <row r="22171" ht="12.75"/>
    <row r="22172" ht="12.75"/>
    <row r="22173" ht="12.75"/>
    <row r="22174" ht="12.75"/>
    <row r="22175" ht="12.75"/>
    <row r="22176" ht="12.75"/>
    <row r="22177" ht="12.75"/>
    <row r="22178" ht="12.75"/>
    <row r="22179" ht="12.75"/>
    <row r="22180" ht="12.75"/>
    <row r="22181" ht="12.75"/>
    <row r="22182" ht="12.75"/>
    <row r="22183" ht="12.75"/>
    <row r="22184" ht="12.75"/>
    <row r="22185" ht="12.75"/>
    <row r="22186" ht="12.75"/>
    <row r="22187" ht="12.75"/>
    <row r="22188" ht="12.75"/>
    <row r="22189" ht="12.75"/>
    <row r="22190" ht="12.75"/>
    <row r="22191" ht="12.75"/>
    <row r="22192" ht="12.75"/>
    <row r="22193" ht="12.75"/>
    <row r="22194" ht="12.75"/>
    <row r="22195" ht="12.75"/>
    <row r="22196" ht="12.75"/>
    <row r="22197" ht="12.75"/>
    <row r="22198" ht="12.75"/>
    <row r="22199" ht="12.75"/>
    <row r="22200" ht="12.75"/>
    <row r="22201" ht="12.75"/>
    <row r="22202" ht="12.75"/>
    <row r="22203" ht="12.75"/>
    <row r="22204" ht="12.75"/>
    <row r="22205" ht="12.75"/>
    <row r="22206" ht="12.75"/>
    <row r="22207" ht="12.75"/>
    <row r="22208" ht="12.75"/>
    <row r="22209" ht="12.75"/>
    <row r="22210" ht="12.75"/>
    <row r="22211" ht="12.75"/>
    <row r="22212" ht="12.75"/>
    <row r="22213" ht="12.75"/>
    <row r="22214" ht="12.75"/>
    <row r="22215" ht="12.75"/>
    <row r="22216" ht="12.75"/>
    <row r="22217" ht="12.75"/>
    <row r="22218" ht="12.75"/>
    <row r="22219" ht="12.75"/>
    <row r="22220" ht="12.75"/>
    <row r="22221" ht="12.75"/>
    <row r="22222" ht="12.75"/>
    <row r="22223" ht="12.75"/>
    <row r="22224" ht="12.75"/>
    <row r="22225" ht="12.75"/>
    <row r="22226" ht="12.75"/>
    <row r="22227" ht="12.75"/>
    <row r="22228" ht="12.75"/>
    <row r="22229" ht="12.75"/>
    <row r="22230" ht="12.75"/>
    <row r="22231" ht="12.75"/>
    <row r="22232" ht="12.75"/>
    <row r="22233" ht="12.75"/>
    <row r="22234" ht="12.75"/>
    <row r="22235" ht="12.75"/>
    <row r="22236" ht="12.75"/>
    <row r="22237" ht="12.75"/>
    <row r="22238" ht="12.75"/>
    <row r="22239" ht="12.75"/>
    <row r="22240" ht="12.75"/>
    <row r="22241" ht="12.75"/>
    <row r="22242" ht="12.75"/>
    <row r="22243" ht="12.75"/>
    <row r="22244" ht="12.75"/>
    <row r="22245" ht="12.75"/>
    <row r="22246" ht="12.75"/>
    <row r="22247" ht="12.75"/>
    <row r="22248" ht="12.75"/>
    <row r="22249" ht="12.75"/>
    <row r="22250" ht="12.75"/>
    <row r="22251" ht="12.75"/>
    <row r="22252" ht="12.75"/>
    <row r="22253" ht="12.75"/>
    <row r="22254" ht="12.75"/>
    <row r="22255" ht="12.75"/>
    <row r="22256" ht="12.75"/>
    <row r="22257" ht="12.75"/>
    <row r="22258" ht="12.75"/>
    <row r="22259" ht="12.75"/>
    <row r="22260" ht="12.75"/>
    <row r="22261" ht="12.75"/>
    <row r="22262" ht="12.75"/>
    <row r="22263" ht="12.75"/>
    <row r="22264" ht="12.75"/>
    <row r="22265" ht="12.75"/>
    <row r="22266" ht="12.75"/>
    <row r="22267" ht="12.75"/>
    <row r="22268" ht="12.75"/>
    <row r="22269" ht="12.75"/>
    <row r="22270" ht="12.75"/>
    <row r="22271" ht="12.75"/>
    <row r="22272" ht="12.75"/>
    <row r="22273" ht="12.75"/>
    <row r="22274" ht="12.75"/>
    <row r="22275" ht="12.75"/>
    <row r="22276" ht="12.75"/>
    <row r="22277" ht="12.75"/>
    <row r="22278" ht="12.75"/>
    <row r="22279" ht="12.75"/>
    <row r="22280" ht="12.75"/>
    <row r="22281" ht="12.75"/>
    <row r="22282" ht="12.75"/>
    <row r="22283" ht="12.75"/>
    <row r="22284" ht="12.75"/>
    <row r="22285" ht="12.75"/>
    <row r="22286" ht="12.75"/>
    <row r="22287" ht="12.75"/>
    <row r="22288" ht="12.75"/>
    <row r="22289" ht="12.75"/>
    <row r="22290" ht="12.75"/>
    <row r="22291" ht="12.75"/>
    <row r="22292" ht="12.75"/>
    <row r="22293" ht="12.75"/>
    <row r="22294" ht="12.75"/>
    <row r="22295" ht="12.75"/>
    <row r="22296" ht="12.75"/>
    <row r="22297" ht="12.75"/>
    <row r="22298" ht="12.75"/>
    <row r="22299" ht="12.75"/>
    <row r="22300" ht="12.75"/>
    <row r="22301" ht="12.75"/>
    <row r="22302" ht="12.75"/>
    <row r="22303" ht="12.75"/>
    <row r="22304" ht="12.75"/>
    <row r="22305" ht="12.75"/>
    <row r="22306" ht="12.75"/>
    <row r="22307" ht="12.75"/>
    <row r="22308" ht="12.75"/>
    <row r="22309" ht="12.75"/>
    <row r="22310" ht="12.75"/>
    <row r="22311" ht="12.75"/>
    <row r="22312" ht="12.75"/>
    <row r="22313" ht="12.75"/>
    <row r="22314" ht="12.75"/>
    <row r="22315" ht="12.75"/>
    <row r="22316" ht="12.75"/>
    <row r="22317" ht="12.75"/>
    <row r="22318" ht="12.75"/>
    <row r="22319" ht="12.75"/>
    <row r="22320" ht="12.75"/>
    <row r="22321" ht="12.75"/>
    <row r="22322" ht="12.75"/>
    <row r="22323" ht="12.75"/>
    <row r="22324" ht="12.75"/>
    <row r="22325" ht="12.75"/>
    <row r="22326" ht="12.75"/>
    <row r="22327" ht="12.75"/>
    <row r="22328" ht="12.75"/>
    <row r="22329" ht="12.75"/>
    <row r="22330" ht="12.75"/>
    <row r="22331" ht="12.75"/>
    <row r="22332" ht="12.75"/>
    <row r="22333" ht="12.75"/>
    <row r="22334" ht="12.75"/>
    <row r="22335" ht="12.75"/>
    <row r="22336" ht="12.75"/>
    <row r="22337" ht="12.75"/>
    <row r="22338" ht="12.75"/>
    <row r="22339" ht="12.75"/>
    <row r="22340" ht="12.75"/>
    <row r="22341" ht="12.75"/>
    <row r="22342" ht="12.75"/>
    <row r="22343" ht="12.75"/>
    <row r="22344" ht="12.75"/>
    <row r="22345" ht="12.75"/>
    <row r="22346" ht="12.75"/>
    <row r="22347" ht="12.75"/>
    <row r="22348" ht="12.75"/>
    <row r="22349" ht="12.75"/>
    <row r="22350" ht="12.75"/>
    <row r="22351" ht="12.75"/>
    <row r="22352" ht="12.75"/>
    <row r="22353" ht="12.75"/>
    <row r="22354" ht="12.75"/>
    <row r="22355" ht="12.75"/>
    <row r="22356" ht="12.75"/>
    <row r="22357" ht="12.75"/>
    <row r="22358" ht="12.75"/>
    <row r="22359" ht="12.75"/>
    <row r="22360" ht="12.75"/>
    <row r="22361" ht="12.75"/>
    <row r="22362" ht="12.75"/>
    <row r="22363" ht="12.75"/>
    <row r="22364" ht="12.75"/>
    <row r="22365" ht="12.75"/>
    <row r="22366" ht="12.75"/>
    <row r="22367" ht="12.75"/>
    <row r="22368" ht="12.75"/>
    <row r="22369" ht="12.75"/>
    <row r="22370" ht="12.75"/>
    <row r="22371" ht="12.75"/>
    <row r="22372" ht="12.75"/>
    <row r="22373" ht="12.75"/>
    <row r="22374" ht="12.75"/>
    <row r="22375" ht="12.75"/>
    <row r="22376" ht="12.75"/>
    <row r="22377" ht="12.75"/>
    <row r="22378" ht="12.75"/>
    <row r="22379" ht="12.75"/>
    <row r="22380" ht="12.75"/>
    <row r="22381" ht="12.75"/>
    <row r="22382" ht="12.75"/>
    <row r="22383" ht="12.75"/>
    <row r="22384" ht="12.75"/>
    <row r="22385" ht="12.75"/>
    <row r="22386" ht="12.75"/>
    <row r="22387" ht="12.75"/>
    <row r="22388" ht="12.75"/>
    <row r="22389" ht="12.75"/>
    <row r="22390" ht="12.75"/>
    <row r="22391" ht="12.75"/>
    <row r="22392" ht="12.75"/>
    <row r="22393" ht="12.75"/>
    <row r="22394" ht="12.75"/>
    <row r="22395" ht="12.75"/>
    <row r="22396" ht="12.75"/>
    <row r="22397" ht="12.75"/>
    <row r="22398" ht="12.75"/>
    <row r="22399" ht="12.75"/>
    <row r="22400" ht="12.75"/>
    <row r="22401" ht="12.75"/>
    <row r="22402" ht="12.75"/>
    <row r="22403" ht="12.75"/>
    <row r="22404" ht="12.75"/>
    <row r="22405" ht="12.75"/>
    <row r="22406" ht="12.75"/>
    <row r="22407" ht="12.75"/>
    <row r="22408" ht="12.75"/>
    <row r="22409" ht="12.75"/>
    <row r="22410" ht="12.75"/>
    <row r="22411" ht="12.75"/>
    <row r="22412" ht="12.75"/>
    <row r="22413" ht="12.75"/>
    <row r="22414" ht="12.75"/>
    <row r="22415" ht="12.75"/>
    <row r="22416" ht="12.75"/>
    <row r="22417" ht="12.75"/>
    <row r="22418" ht="12.75"/>
    <row r="22419" ht="12.75"/>
    <row r="22420" ht="12.75"/>
    <row r="22421" ht="12.75"/>
    <row r="22422" ht="12.75"/>
    <row r="22423" ht="12.75"/>
    <row r="22424" ht="12.75"/>
    <row r="22425" ht="12.75"/>
    <row r="22426" ht="12.75"/>
    <row r="22427" ht="12.75"/>
    <row r="22428" ht="12.75"/>
    <row r="22429" ht="12.75"/>
    <row r="22430" ht="12.75"/>
    <row r="22431" ht="12.75"/>
    <row r="22432" ht="12.75"/>
    <row r="22433" ht="12.75"/>
    <row r="22434" ht="12.75"/>
    <row r="22435" ht="12.75"/>
    <row r="22436" ht="12.75"/>
    <row r="22437" ht="12.75"/>
    <row r="22438" ht="12.75"/>
    <row r="22439" ht="12.75"/>
    <row r="22440" ht="12.75"/>
    <row r="22441" ht="12.75"/>
    <row r="22442" ht="12.75"/>
    <row r="22443" ht="12.75"/>
    <row r="22444" ht="12.75"/>
    <row r="22445" ht="12.75"/>
    <row r="22446" ht="12.75"/>
    <row r="22447" ht="12.75"/>
    <row r="22448" ht="12.75"/>
    <row r="22449" ht="12.75"/>
    <row r="22450" ht="12.75"/>
    <row r="22451" ht="12.75"/>
    <row r="22452" ht="12.75"/>
    <row r="22453" ht="12.75"/>
    <row r="22454" ht="12.75"/>
    <row r="22455" ht="12.75"/>
    <row r="22456" ht="12.75"/>
    <row r="22457" ht="12.75"/>
    <row r="22458" ht="12.75"/>
    <row r="22459" ht="12.75"/>
    <row r="22460" ht="12.75"/>
    <row r="22461" ht="12.75"/>
    <row r="22462" ht="12.75"/>
    <row r="22463" ht="12.75"/>
    <row r="22464" ht="12.75"/>
    <row r="22465" ht="12.75"/>
    <row r="22466" ht="12.75"/>
    <row r="22467" ht="12.75"/>
    <row r="22468" ht="12.75"/>
    <row r="22469" ht="12.75"/>
    <row r="22470" ht="12.75"/>
    <row r="22471" ht="12.75"/>
    <row r="22472" ht="12.75"/>
    <row r="22473" ht="12.75"/>
    <row r="22474" ht="12.75"/>
    <row r="22475" ht="12.75"/>
    <row r="22476" ht="12.75"/>
    <row r="22477" ht="12.75"/>
    <row r="22478" ht="12.75"/>
    <row r="22479" ht="12.75"/>
    <row r="22480" ht="12.75"/>
    <row r="22481" ht="12.75"/>
    <row r="22482" ht="12.75"/>
    <row r="22483" ht="12.75"/>
    <row r="22484" ht="12.75"/>
    <row r="22485" ht="12.75"/>
    <row r="22486" ht="12.75"/>
    <row r="22487" ht="12.75"/>
    <row r="22488" ht="12.75"/>
    <row r="22489" ht="12.75"/>
    <row r="22490" ht="12.75"/>
    <row r="22491" ht="12.75"/>
    <row r="22492" ht="12.75"/>
    <row r="22493" ht="12.75"/>
    <row r="22494" ht="12.75"/>
    <row r="22495" ht="12.75"/>
    <row r="22496" ht="12.75"/>
    <row r="22497" ht="12.75"/>
    <row r="22498" ht="12.75"/>
    <row r="22499" ht="12.75"/>
    <row r="22500" ht="12.75"/>
    <row r="22501" ht="12.75"/>
    <row r="22502" ht="12.75"/>
    <row r="22503" ht="12.75"/>
    <row r="22504" ht="12.75"/>
    <row r="22505" ht="12.75"/>
    <row r="22506" ht="12.75"/>
    <row r="22507" ht="12.75"/>
    <row r="22508" ht="12.75"/>
    <row r="22509" ht="12.75"/>
    <row r="22510" ht="12.75"/>
    <row r="22511" ht="12.75"/>
    <row r="22512" ht="12.75"/>
    <row r="22513" ht="12.75"/>
    <row r="22514" ht="12.75"/>
    <row r="22515" ht="12.75"/>
    <row r="22516" ht="12.75"/>
    <row r="22517" ht="12.75"/>
    <row r="22518" ht="12.75"/>
    <row r="22519" ht="12.75"/>
    <row r="22520" ht="12.75"/>
    <row r="22521" ht="12.75"/>
    <row r="22522" ht="12.75"/>
    <row r="22523" ht="12.75"/>
    <row r="22524" ht="12.75"/>
    <row r="22525" ht="12.75"/>
    <row r="22526" ht="12.75"/>
    <row r="22527" ht="12.75"/>
    <row r="22528" ht="12.75"/>
    <row r="22529" ht="12.75"/>
    <row r="22530" ht="12.75"/>
    <row r="22531" ht="12.75"/>
    <row r="22532" ht="12.75"/>
    <row r="22533" ht="12.75"/>
    <row r="22534" ht="12.75"/>
    <row r="22535" ht="12.75"/>
    <row r="22536" ht="12.75"/>
    <row r="22537" ht="12.75"/>
    <row r="22538" ht="12.75"/>
    <row r="22539" ht="12.75"/>
    <row r="22540" ht="12.75"/>
    <row r="22541" ht="12.75"/>
    <row r="22542" ht="12.75"/>
    <row r="22543" ht="12.75"/>
    <row r="22544" ht="12.75"/>
    <row r="22545" ht="12.75"/>
    <row r="22546" ht="12.75"/>
    <row r="22547" ht="12.75"/>
    <row r="22548" ht="12.75"/>
    <row r="22549" ht="12.75"/>
    <row r="22550" ht="12.75"/>
    <row r="22551" ht="12.75"/>
    <row r="22552" ht="12.75"/>
    <row r="22553" ht="12.75"/>
    <row r="22554" ht="12.75"/>
    <row r="22555" ht="12.75"/>
    <row r="22556" ht="12.75"/>
    <row r="22557" ht="12.75"/>
    <row r="22558" ht="12.75"/>
    <row r="22559" ht="12.75"/>
    <row r="22560" ht="12.75"/>
    <row r="22561" ht="12.75"/>
    <row r="22562" ht="12.75"/>
    <row r="22563" ht="12.75"/>
    <row r="22564" ht="12.75"/>
    <row r="22565" ht="12.75"/>
    <row r="22566" ht="12.75"/>
    <row r="22567" ht="12.75"/>
    <row r="22568" ht="12.75"/>
    <row r="22569" ht="12.75"/>
    <row r="22570" ht="12.75"/>
    <row r="22571" ht="12.75"/>
    <row r="22572" ht="12.75"/>
    <row r="22573" ht="12.75"/>
    <row r="22574" ht="12.75"/>
    <row r="22575" ht="12.75"/>
    <row r="22576" ht="12.75"/>
    <row r="22577" ht="12.75"/>
    <row r="22578" ht="12.75"/>
    <row r="22579" ht="12.75"/>
    <row r="22580" ht="12.75"/>
    <row r="22581" ht="12.75"/>
    <row r="22582" ht="12.75"/>
    <row r="22583" ht="12.75"/>
    <row r="22584" ht="12.75"/>
    <row r="22585" ht="12.75"/>
    <row r="22586" ht="12.75"/>
    <row r="22587" ht="12.75"/>
    <row r="22588" ht="12.75"/>
    <row r="22589" ht="12.75"/>
    <row r="22590" ht="12.75"/>
    <row r="22591" ht="12.75"/>
    <row r="22592" ht="12.75"/>
    <row r="22593" ht="12.75"/>
    <row r="22594" ht="12.75"/>
    <row r="22595" ht="12.75"/>
    <row r="22596" ht="12.75"/>
    <row r="22597" ht="12.75"/>
    <row r="22598" ht="12.75"/>
    <row r="22599" ht="12.75"/>
    <row r="22600" ht="12.75"/>
    <row r="22601" ht="12.75"/>
    <row r="22602" ht="12.75"/>
    <row r="22603" ht="12.75"/>
    <row r="22604" ht="12.75"/>
    <row r="22605" ht="12.75"/>
    <row r="22606" ht="12.75"/>
    <row r="22607" ht="12.75"/>
    <row r="22608" ht="12.75"/>
    <row r="22609" ht="12.75"/>
    <row r="22610" ht="12.75"/>
    <row r="22611" ht="12.75"/>
    <row r="22612" ht="12.75"/>
    <row r="22613" ht="12.75"/>
    <row r="22614" ht="12.75"/>
    <row r="22615" ht="12.75"/>
    <row r="22616" ht="12.75"/>
    <row r="22617" ht="12.75"/>
    <row r="22618" ht="12.75"/>
    <row r="22619" ht="12.75"/>
    <row r="22620" ht="12.75"/>
    <row r="22621" ht="12.75"/>
    <row r="22622" ht="12.75"/>
    <row r="22623" ht="12.75"/>
    <row r="22624" ht="12.75"/>
    <row r="22625" ht="12.75"/>
    <row r="22626" ht="12.75"/>
    <row r="22627" ht="12.75"/>
    <row r="22628" ht="12.75"/>
    <row r="22629" ht="12.75"/>
    <row r="22630" ht="12.75"/>
    <row r="22631" ht="12.75"/>
    <row r="22632" ht="12.75"/>
    <row r="22633" ht="12.75"/>
    <row r="22634" ht="12.75"/>
    <row r="22635" ht="12.75"/>
    <row r="22636" ht="12.75"/>
    <row r="22637" ht="12.75"/>
    <row r="22638" ht="12.75"/>
    <row r="22639" ht="12.75"/>
    <row r="22640" ht="12.75"/>
    <row r="22641" ht="12.75"/>
    <row r="22642" ht="12.75"/>
    <row r="22643" ht="12.75"/>
    <row r="22644" ht="12.75"/>
    <row r="22645" ht="12.75"/>
    <row r="22646" ht="12.75"/>
    <row r="22647" ht="12.75"/>
    <row r="22648" ht="12.75"/>
    <row r="22649" ht="12.75"/>
    <row r="22650" ht="12.75"/>
    <row r="22651" ht="12.75"/>
    <row r="22652" ht="12.75"/>
    <row r="22653" ht="12.75"/>
    <row r="22654" ht="12.75"/>
    <row r="22655" ht="12.75"/>
    <row r="22656" ht="12.75"/>
    <row r="22657" ht="12.75"/>
    <row r="22658" ht="12.75"/>
    <row r="22659" ht="12.75"/>
    <row r="22660" ht="12.75"/>
    <row r="22661" ht="12.75"/>
    <row r="22662" ht="12.75"/>
    <row r="22663" ht="12.75"/>
    <row r="22664" ht="12.75"/>
    <row r="22665" ht="12.75"/>
    <row r="22666" ht="12.75"/>
    <row r="22667" ht="12.75"/>
    <row r="22668" ht="12.75"/>
    <row r="22669" ht="12.75"/>
    <row r="22670" ht="12.75"/>
    <row r="22671" ht="12.75"/>
    <row r="22672" ht="12.75"/>
    <row r="22673" ht="12.75"/>
    <row r="22674" ht="12.75"/>
    <row r="22675" ht="12.75"/>
    <row r="22676" ht="12.75"/>
    <row r="22677" ht="12.75"/>
    <row r="22678" ht="12.75"/>
    <row r="22679" ht="12.75"/>
    <row r="22680" ht="12.75"/>
    <row r="22681" ht="12.75"/>
    <row r="22682" ht="12.75"/>
    <row r="22683" ht="12.75"/>
    <row r="22684" ht="12.75"/>
    <row r="22685" ht="12.75"/>
    <row r="22686" ht="12.75"/>
    <row r="22687" ht="12.75"/>
    <row r="22688" ht="12.75"/>
    <row r="22689" ht="12.75"/>
    <row r="22690" ht="12.75"/>
    <row r="22691" ht="12.75"/>
    <row r="22692" ht="12.75"/>
    <row r="22693" ht="12.75"/>
    <row r="22694" ht="12.75"/>
    <row r="22695" ht="12.75"/>
    <row r="22696" ht="12.75"/>
    <row r="22697" ht="12.75"/>
    <row r="22698" ht="12.75"/>
    <row r="22699" ht="12.75"/>
    <row r="22700" ht="12.75"/>
    <row r="22701" ht="12.75"/>
    <row r="22702" ht="12.75"/>
    <row r="22703" ht="12.75"/>
    <row r="22704" ht="12.75"/>
    <row r="22705" ht="12.75"/>
    <row r="22706" ht="12.75"/>
    <row r="22707" ht="12.75"/>
    <row r="22708" ht="12.75"/>
    <row r="22709" ht="12.75"/>
    <row r="22710" ht="12.75"/>
    <row r="22711" ht="12.75"/>
    <row r="22712" ht="12.75"/>
    <row r="22713" ht="12.75"/>
    <row r="22714" ht="12.75"/>
    <row r="22715" ht="12.75"/>
    <row r="22716" ht="12.75"/>
    <row r="22717" ht="12.75"/>
    <row r="22718" ht="12.75"/>
    <row r="22719" ht="12.75"/>
    <row r="22720" ht="12.75"/>
    <row r="22721" ht="12.75"/>
    <row r="22722" ht="12.75"/>
    <row r="22723" ht="12.75"/>
    <row r="22724" ht="12.75"/>
    <row r="22725" ht="12.75"/>
    <row r="22726" ht="12.75"/>
    <row r="22727" ht="12.75"/>
    <row r="22728" ht="12.75"/>
    <row r="22729" ht="12.75"/>
    <row r="22730" ht="12.75"/>
    <row r="22731" ht="12.75"/>
    <row r="22732" ht="12.75"/>
    <row r="22733" ht="12.75"/>
    <row r="22734" ht="12.75"/>
    <row r="22735" ht="12.75"/>
    <row r="22736" ht="12.75"/>
    <row r="22737" ht="12.75"/>
    <row r="22738" ht="12.75"/>
    <row r="22739" ht="12.75"/>
    <row r="22740" ht="12.75"/>
    <row r="22741" ht="12.75"/>
    <row r="22742" ht="12.75"/>
    <row r="22743" ht="12.75"/>
    <row r="22744" ht="12.75"/>
    <row r="22745" ht="12.75"/>
    <row r="22746" ht="12.75"/>
    <row r="22747" ht="12.75"/>
    <row r="22748" ht="12.75"/>
    <row r="22749" ht="12.75"/>
    <row r="22750" ht="12.75"/>
    <row r="22751" ht="12.75"/>
    <row r="22752" ht="12.75"/>
    <row r="22753" ht="12.75"/>
    <row r="22754" ht="12.75"/>
    <row r="22755" ht="12.75"/>
    <row r="22756" ht="12.75"/>
    <row r="22757" ht="12.75"/>
    <row r="22758" ht="12.75"/>
    <row r="22759" ht="12.75"/>
    <row r="22760" ht="12.75"/>
    <row r="22761" ht="12.75"/>
    <row r="22762" ht="12.75"/>
    <row r="22763" ht="12.75"/>
    <row r="22764" ht="12.75"/>
    <row r="22765" ht="12.75"/>
    <row r="22766" ht="12.75"/>
    <row r="22767" ht="12.75"/>
    <row r="22768" ht="12.75"/>
    <row r="22769" ht="12.75"/>
    <row r="22770" ht="12.75"/>
    <row r="22771" ht="12.75"/>
    <row r="22772" ht="12.75"/>
    <row r="22773" ht="12.75"/>
    <row r="22774" ht="12.75"/>
    <row r="22775" ht="12.75"/>
    <row r="22776" ht="12.75"/>
    <row r="22777" ht="12.75"/>
    <row r="22778" ht="12.75"/>
    <row r="22779" ht="12.75"/>
    <row r="22780" ht="12.75"/>
    <row r="22781" ht="12.75"/>
    <row r="22782" ht="12.75"/>
    <row r="22783" ht="12.75"/>
    <row r="22784" ht="12.75"/>
    <row r="22785" ht="12.75"/>
    <row r="22786" ht="12.75"/>
    <row r="22787" ht="12.75"/>
    <row r="22788" ht="12.75"/>
    <row r="22789" ht="12.75"/>
    <row r="22790" ht="12.75"/>
    <row r="22791" ht="12.75"/>
    <row r="22792" ht="12.75"/>
    <row r="22793" ht="12.75"/>
    <row r="22794" ht="12.75"/>
    <row r="22795" ht="12.75"/>
    <row r="22796" ht="12.75"/>
    <row r="22797" ht="12.75"/>
    <row r="22798" ht="12.75"/>
    <row r="22799" ht="12.75"/>
    <row r="22800" ht="12.75"/>
    <row r="22801" ht="12.75"/>
    <row r="22802" ht="12.75"/>
    <row r="22803" ht="12.75"/>
    <row r="22804" ht="12.75"/>
    <row r="22805" ht="12.75"/>
    <row r="22806" ht="12.75"/>
    <row r="22807" ht="12.75"/>
    <row r="22808" ht="12.75"/>
    <row r="22809" ht="12.75"/>
    <row r="22810" ht="12.75"/>
    <row r="22811" ht="12.75"/>
    <row r="22812" ht="12.75"/>
    <row r="22813" ht="12.75"/>
    <row r="22814" ht="12.75"/>
    <row r="22815" ht="12.75"/>
    <row r="22816" ht="12.75"/>
    <row r="22817" ht="12.75"/>
    <row r="22818" ht="12.75"/>
    <row r="22819" ht="12.75"/>
    <row r="22820" ht="12.75"/>
    <row r="22821" ht="12.75"/>
    <row r="22822" ht="12.75"/>
    <row r="22823" ht="12.75"/>
    <row r="22824" ht="12.75"/>
    <row r="22825" ht="12.75"/>
    <row r="22826" ht="12.75"/>
    <row r="22827" ht="12.75"/>
    <row r="22828" ht="12.75"/>
    <row r="22829" ht="12.75"/>
    <row r="22830" ht="12.75"/>
    <row r="22831" ht="12.75"/>
    <row r="22832" ht="12.75"/>
    <row r="22833" ht="12.75"/>
    <row r="22834" ht="12.75"/>
    <row r="22835" ht="12.75"/>
    <row r="22836" ht="12.75"/>
    <row r="22837" ht="12.75"/>
    <row r="22838" ht="12.75"/>
    <row r="22839" ht="12.75"/>
    <row r="22840" ht="12.75"/>
    <row r="22841" ht="12.75"/>
    <row r="22842" ht="12.75"/>
    <row r="22843" ht="12.75"/>
    <row r="22844" ht="12.75"/>
    <row r="22845" ht="12.75"/>
    <row r="22846" ht="12.75"/>
    <row r="22847" ht="12.75"/>
    <row r="22848" ht="12.75"/>
    <row r="22849" ht="12.75"/>
    <row r="22850" ht="12.75"/>
    <row r="22851" ht="12.75"/>
    <row r="22852" ht="12.75"/>
    <row r="22853" ht="12.75"/>
    <row r="22854" ht="12.75"/>
    <row r="22855" ht="12.75"/>
    <row r="22856" ht="12.75"/>
    <row r="22857" ht="12.75"/>
    <row r="22858" ht="12.75"/>
    <row r="22859" ht="12.75"/>
    <row r="22860" ht="12.75"/>
    <row r="22861" ht="12.75"/>
    <row r="22862" ht="12.75"/>
    <row r="22863" ht="12.75"/>
    <row r="22864" ht="12.75"/>
    <row r="22865" ht="12.75"/>
    <row r="22866" ht="12.75"/>
    <row r="22867" ht="12.75"/>
    <row r="22868" ht="12.75"/>
    <row r="22869" ht="12.75"/>
    <row r="22870" ht="12.75"/>
    <row r="22871" ht="12.75"/>
    <row r="22872" ht="12.75"/>
    <row r="22873" ht="12.75"/>
    <row r="22874" ht="12.75"/>
    <row r="22875" ht="12.75"/>
    <row r="22876" ht="12.75"/>
    <row r="22877" ht="12.75"/>
    <row r="22878" ht="12.75"/>
    <row r="22879" ht="12.75"/>
    <row r="22880" ht="12.75"/>
    <row r="22881" ht="12.75"/>
    <row r="22882" ht="12.75"/>
    <row r="22883" ht="12.75"/>
    <row r="22884" ht="12.75"/>
    <row r="22885" ht="12.75"/>
    <row r="22886" ht="12.75"/>
    <row r="22887" ht="12.75"/>
    <row r="22888" ht="12.75"/>
    <row r="22889" ht="12.75"/>
    <row r="22890" ht="12.75"/>
    <row r="22891" ht="12.75"/>
    <row r="22892" ht="12.75"/>
    <row r="22893" ht="12.75"/>
    <row r="22894" ht="12.75"/>
    <row r="22895" ht="12.75"/>
    <row r="22896" ht="12.75"/>
    <row r="22897" ht="12.75"/>
    <row r="22898" ht="12.75"/>
    <row r="22899" ht="12.75"/>
    <row r="22900" ht="12.75"/>
    <row r="22901" ht="12.75"/>
    <row r="22902" ht="12.75"/>
    <row r="22903" ht="12.75"/>
    <row r="22904" ht="12.75"/>
    <row r="22905" ht="12.75"/>
    <row r="22906" ht="12.75"/>
    <row r="22907" ht="12.75"/>
    <row r="22908" ht="12.75"/>
    <row r="22909" ht="12.75"/>
    <row r="22910" ht="12.75"/>
    <row r="22911" ht="12.75"/>
    <row r="22912" ht="12.75"/>
    <row r="22913" ht="12.75"/>
    <row r="22914" ht="12.75"/>
    <row r="22915" ht="12.75"/>
    <row r="22916" ht="12.75"/>
    <row r="22917" ht="12.75"/>
    <row r="22918" ht="12.75"/>
    <row r="22919" ht="12.75"/>
    <row r="22920" ht="12.75"/>
    <row r="22921" ht="12.75"/>
    <row r="22922" ht="12.75"/>
    <row r="22923" ht="12.75"/>
    <row r="22924" ht="12.75"/>
    <row r="22925" ht="12.75"/>
    <row r="22926" ht="12.75"/>
    <row r="22927" ht="12.75"/>
    <row r="22928" ht="12.75"/>
    <row r="22929" ht="12.75"/>
    <row r="22930" ht="12.75"/>
    <row r="22931" ht="12.75"/>
    <row r="22932" ht="12.75"/>
    <row r="22933" ht="12.75"/>
    <row r="22934" ht="12.75"/>
    <row r="22935" ht="12.75"/>
    <row r="22936" ht="12.75"/>
    <row r="22937" ht="12.75"/>
    <row r="22938" ht="12.75"/>
    <row r="22939" ht="12.75"/>
    <row r="22940" ht="12.75"/>
    <row r="22941" ht="12.75"/>
    <row r="22942" ht="12.75"/>
    <row r="22943" ht="12.75"/>
    <row r="22944" ht="12.75"/>
    <row r="22945" ht="12.75"/>
    <row r="22946" ht="12.75"/>
    <row r="22947" ht="12.75"/>
    <row r="22948" ht="12.75"/>
    <row r="22949" ht="12.75"/>
    <row r="22950" ht="12.75"/>
    <row r="22951" ht="12.75"/>
    <row r="22952" ht="12.75"/>
    <row r="22953" ht="12.75"/>
    <row r="22954" ht="12.75"/>
    <row r="22955" ht="12.75"/>
    <row r="22956" ht="12.75"/>
    <row r="22957" ht="12.75"/>
    <row r="22958" ht="12.75"/>
    <row r="22959" ht="12.75"/>
    <row r="22960" ht="12.75"/>
    <row r="22961" ht="12.75"/>
    <row r="22962" ht="12.75"/>
    <row r="22963" ht="12.75"/>
    <row r="22964" ht="12.75"/>
    <row r="22965" ht="12.75"/>
    <row r="22966" ht="12.75"/>
    <row r="22967" ht="12.75"/>
    <row r="22968" ht="12.75"/>
    <row r="22969" ht="12.75"/>
    <row r="22970" ht="12.75"/>
    <row r="22971" ht="12.75"/>
    <row r="22972" ht="12.75"/>
    <row r="22973" ht="12.75"/>
    <row r="22974" ht="12.75"/>
    <row r="22975" ht="12.75"/>
    <row r="22976" ht="12.75"/>
    <row r="22977" ht="12.75"/>
    <row r="22978" ht="12.75"/>
    <row r="22979" ht="12.75"/>
    <row r="22980" ht="12.75"/>
    <row r="22981" ht="12.75"/>
    <row r="22982" ht="12.75"/>
    <row r="22983" ht="12.75"/>
    <row r="22984" ht="12.75"/>
    <row r="22985" ht="12.75"/>
    <row r="22986" ht="12.75"/>
    <row r="22987" ht="12.75"/>
    <row r="22988" ht="12.75"/>
    <row r="22989" ht="12.75"/>
    <row r="22990" ht="12.75"/>
    <row r="22991" ht="12.75"/>
    <row r="22992" ht="12.75"/>
    <row r="22993" ht="12.75"/>
    <row r="22994" ht="12.75"/>
    <row r="22995" ht="12.75"/>
    <row r="22996" ht="12.75"/>
    <row r="22997" ht="12.75"/>
    <row r="22998" ht="12.75"/>
    <row r="22999" ht="12.75"/>
    <row r="23000" ht="12.75"/>
    <row r="23001" ht="12.75"/>
    <row r="23002" ht="12.75"/>
    <row r="23003" ht="12.75"/>
    <row r="23004" ht="12.75"/>
    <row r="23005" ht="12.75"/>
    <row r="23006" ht="12.75"/>
    <row r="23007" ht="12.75"/>
    <row r="23008" ht="12.75"/>
    <row r="23009" ht="12.75"/>
    <row r="23010" ht="12.75"/>
    <row r="23011" ht="12.75"/>
    <row r="23012" ht="12.75"/>
    <row r="23013" ht="12.75"/>
    <row r="23014" ht="12.75"/>
    <row r="23015" ht="12.75"/>
    <row r="23016" ht="12.75"/>
    <row r="23017" ht="12.75"/>
    <row r="23018" ht="12.75"/>
    <row r="23019" ht="12.75"/>
    <row r="23020" ht="12.75"/>
    <row r="23021" ht="12.75"/>
    <row r="23022" ht="12.75"/>
    <row r="23023" ht="12.75"/>
    <row r="23024" ht="12.75"/>
    <row r="23025" ht="12.75"/>
    <row r="23026" ht="12.75"/>
    <row r="23027" ht="12.75"/>
    <row r="23028" ht="12.75"/>
    <row r="23029" ht="12.75"/>
    <row r="23030" ht="12.75"/>
    <row r="23031" ht="12.75"/>
    <row r="23032" ht="12.75"/>
    <row r="23033" ht="12.75"/>
    <row r="23034" ht="12.75"/>
    <row r="23035" ht="12.75"/>
    <row r="23036" ht="12.75"/>
    <row r="23037" ht="12.75"/>
    <row r="23038" ht="12.75"/>
    <row r="23039" ht="12.75"/>
    <row r="23040" ht="12.75"/>
    <row r="23041" ht="12.75"/>
    <row r="23042" ht="12.75"/>
    <row r="23043" ht="12.75"/>
    <row r="23044" ht="12.75"/>
    <row r="23045" ht="12.75"/>
    <row r="23046" ht="12.75"/>
    <row r="23047" ht="12.75"/>
    <row r="23048" ht="12.75"/>
    <row r="23049" ht="12.75"/>
    <row r="23050" ht="12.75"/>
    <row r="23051" ht="12.75"/>
    <row r="23052" ht="12.75"/>
    <row r="23053" ht="12.75"/>
    <row r="23054" ht="12.75"/>
    <row r="23055" ht="12.75"/>
    <row r="23056" ht="12.75"/>
    <row r="23057" ht="12.75"/>
    <row r="23058" ht="12.75"/>
    <row r="23059" ht="12.75"/>
    <row r="23060" ht="12.75"/>
    <row r="23061" ht="12.75"/>
    <row r="23062" ht="12.75"/>
    <row r="23063" ht="12.75"/>
    <row r="23064" ht="12.75"/>
    <row r="23065" ht="12.75"/>
    <row r="23066" ht="12.75"/>
    <row r="23067" ht="12.75"/>
    <row r="23068" ht="12.75"/>
    <row r="23069" ht="12.75"/>
    <row r="23070" ht="12.75"/>
    <row r="23071" ht="12.75"/>
    <row r="23072" ht="12.75"/>
    <row r="23073" ht="12.75"/>
    <row r="23074" ht="12.75"/>
    <row r="23075" ht="12.75"/>
    <row r="23076" ht="12.75"/>
    <row r="23077" ht="12.75"/>
    <row r="23078" ht="12.75"/>
    <row r="23079" ht="12.75"/>
    <row r="23080" ht="12.75"/>
    <row r="23081" ht="12.75"/>
    <row r="23082" ht="12.75"/>
    <row r="23083" ht="12.75"/>
    <row r="23084" ht="12.75"/>
    <row r="23085" ht="12.75"/>
    <row r="23086" ht="12.75"/>
    <row r="23087" ht="12.75"/>
    <row r="23088" ht="12.75"/>
    <row r="23089" ht="12.75"/>
    <row r="23090" ht="12.75"/>
    <row r="23091" ht="12.75"/>
    <row r="23092" ht="12.75"/>
    <row r="23093" ht="12.75"/>
    <row r="23094" ht="12.75"/>
    <row r="23095" ht="12.75"/>
    <row r="23096" ht="12.75"/>
    <row r="23097" ht="12.75"/>
    <row r="23098" ht="12.75"/>
    <row r="23099" ht="12.75"/>
    <row r="23100" ht="12.75"/>
    <row r="23101" ht="12.75"/>
    <row r="23102" ht="12.75"/>
    <row r="23103" ht="12.75"/>
    <row r="23104" ht="12.75"/>
    <row r="23105" ht="12.75"/>
    <row r="23106" ht="12.75"/>
    <row r="23107" ht="12.75"/>
    <row r="23108" ht="12.75"/>
    <row r="23109" ht="12.75"/>
    <row r="23110" ht="12.75"/>
    <row r="23111" ht="12.75"/>
    <row r="23112" ht="12.75"/>
    <row r="23113" ht="12.75"/>
    <row r="23114" ht="12.75"/>
    <row r="23115" ht="12.75"/>
    <row r="23116" ht="12.75"/>
    <row r="23117" ht="12.75"/>
    <row r="23118" ht="12.75"/>
    <row r="23119" ht="12.75"/>
    <row r="23120" ht="12.75"/>
    <row r="23121" ht="12.75"/>
    <row r="23122" ht="12.75"/>
    <row r="23123" ht="12.75"/>
    <row r="23124" ht="12.75"/>
    <row r="23125" ht="12.75"/>
    <row r="23126" ht="12.75"/>
    <row r="23127" ht="12.75"/>
    <row r="23128" ht="12.75"/>
    <row r="23129" ht="12.75"/>
    <row r="23130" ht="12.75"/>
    <row r="23131" ht="12.75"/>
    <row r="23132" ht="12.75"/>
    <row r="23133" ht="12.75"/>
    <row r="23134" ht="12.75"/>
    <row r="23135" ht="12.75"/>
    <row r="23136" ht="12.75"/>
    <row r="23137" ht="12.75"/>
    <row r="23138" ht="12.75"/>
    <row r="23139" ht="12.75"/>
    <row r="23140" ht="12.75"/>
    <row r="23141" ht="12.75"/>
    <row r="23142" ht="12.75"/>
    <row r="23143" ht="12.75"/>
    <row r="23144" ht="12.75"/>
    <row r="23145" ht="12.75"/>
    <row r="23146" ht="12.75"/>
    <row r="23147" ht="12.75"/>
    <row r="23148" ht="12.75"/>
    <row r="23149" ht="12.75"/>
    <row r="23150" ht="12.75"/>
    <row r="23151" ht="12.75"/>
    <row r="23152" ht="12.75"/>
    <row r="23153" ht="12.75"/>
    <row r="23154" ht="12.75"/>
    <row r="23155" ht="12.75"/>
    <row r="23156" ht="12.75"/>
    <row r="23157" ht="12.75"/>
    <row r="23158" ht="12.75"/>
    <row r="23159" ht="12.75"/>
    <row r="23160" ht="12.75"/>
    <row r="23161" ht="12.75"/>
    <row r="23162" ht="12.75"/>
    <row r="23163" ht="12.75"/>
    <row r="23164" ht="12.75"/>
    <row r="23165" ht="12.75"/>
    <row r="23166" ht="12.75"/>
    <row r="23167" ht="12.75"/>
    <row r="23168" ht="12.75"/>
    <row r="23169" ht="12.75"/>
    <row r="23170" ht="12.75"/>
    <row r="23171" ht="12.75"/>
    <row r="23172" ht="12.75"/>
    <row r="23173" ht="12.75"/>
    <row r="23174" ht="12.75"/>
    <row r="23175" ht="12.75"/>
    <row r="23176" ht="12.75"/>
    <row r="23177" ht="12.75"/>
    <row r="23178" ht="12.75"/>
    <row r="23179" ht="12.75"/>
    <row r="23180" ht="12.75"/>
    <row r="23181" ht="12.75"/>
    <row r="23182" ht="12.75"/>
    <row r="23183" ht="12.75"/>
    <row r="23184" ht="12.75"/>
    <row r="23185" ht="12.75"/>
    <row r="23186" ht="12.75"/>
    <row r="23187" ht="12.75"/>
    <row r="23188" ht="12.75"/>
    <row r="23189" ht="12.75"/>
    <row r="23190" ht="12.75"/>
    <row r="23191" ht="12.75"/>
    <row r="23192" ht="12.75"/>
    <row r="23193" ht="12.75"/>
    <row r="23194" ht="12.75"/>
    <row r="23195" ht="12.75"/>
    <row r="23196" ht="12.75"/>
    <row r="23197" ht="12.75"/>
    <row r="23198" ht="12.75"/>
    <row r="23199" ht="12.75"/>
    <row r="23200" ht="12.75"/>
    <row r="23201" ht="12.75"/>
    <row r="23202" ht="12.75"/>
    <row r="23203" ht="12.75"/>
    <row r="23204" ht="12.75"/>
    <row r="23205" ht="12.75"/>
    <row r="23206" ht="12.75"/>
    <row r="23207" ht="12.75"/>
    <row r="23208" ht="12.75"/>
    <row r="23209" ht="12.75"/>
    <row r="23210" ht="12.75"/>
    <row r="23211" ht="12.75"/>
    <row r="23212" ht="12.75"/>
    <row r="23213" ht="12.75"/>
    <row r="23214" ht="12.75"/>
    <row r="23215" ht="12.75"/>
    <row r="23216" ht="12.75"/>
    <row r="23217" ht="12.75"/>
    <row r="23218" ht="12.75"/>
    <row r="23219" ht="12.75"/>
    <row r="23220" ht="12.75"/>
    <row r="23221" ht="12.75"/>
    <row r="23222" ht="12.75"/>
    <row r="23223" ht="12.75"/>
    <row r="23224" ht="12.75"/>
    <row r="23225" ht="12.75"/>
    <row r="23226" ht="12.75"/>
    <row r="23227" ht="12.75"/>
    <row r="23228" ht="12.75"/>
    <row r="23229" ht="12.75"/>
    <row r="23230" ht="12.75"/>
    <row r="23231" ht="12.75"/>
    <row r="23232" ht="12.75"/>
    <row r="23233" ht="12.75"/>
    <row r="23234" ht="12.75"/>
    <row r="23235" ht="12.75"/>
    <row r="23236" ht="12.75"/>
    <row r="23237" ht="12.75"/>
    <row r="23238" ht="12.75"/>
    <row r="23239" ht="12.75"/>
    <row r="23240" ht="12.75"/>
    <row r="23241" ht="12.75"/>
    <row r="23242" ht="12.75"/>
    <row r="23243" ht="12.75"/>
    <row r="23244" ht="12.75"/>
    <row r="23245" ht="12.75"/>
    <row r="23246" ht="12.75"/>
    <row r="23247" ht="12.75"/>
    <row r="23248" ht="12.75"/>
    <row r="23249" ht="12.75"/>
    <row r="23250" ht="12.75"/>
    <row r="23251" ht="12.75"/>
    <row r="23252" ht="12.75"/>
    <row r="23253" ht="12.75"/>
    <row r="23254" ht="12.75"/>
    <row r="23255" ht="12.75"/>
    <row r="23256" ht="12.75"/>
    <row r="23257" ht="12.75"/>
    <row r="23258" ht="12.75"/>
    <row r="23259" ht="12.75"/>
    <row r="23260" ht="12.75"/>
    <row r="23261" ht="12.75"/>
    <row r="23262" ht="12.75"/>
    <row r="23263" ht="12.75"/>
    <row r="23264" ht="12.75"/>
    <row r="23265" ht="12.75"/>
    <row r="23266" ht="12.75"/>
    <row r="23267" ht="12.75"/>
    <row r="23268" ht="12.75"/>
    <row r="23269" ht="12.75"/>
    <row r="23270" ht="12.75"/>
    <row r="23271" ht="12.75"/>
    <row r="23272" ht="12.75"/>
    <row r="23273" ht="12.75"/>
    <row r="23274" ht="12.75"/>
    <row r="23275" ht="12.75"/>
    <row r="23276" ht="12.75"/>
    <row r="23277" ht="12.75"/>
    <row r="23278" ht="12.75"/>
    <row r="23279" ht="12.75"/>
    <row r="23280" ht="12.75"/>
    <row r="23281" ht="12.75"/>
    <row r="23282" ht="12.75"/>
    <row r="23283" ht="12.75"/>
    <row r="23284" ht="12.75"/>
    <row r="23285" ht="12.75"/>
    <row r="23286" ht="12.75"/>
    <row r="23287" ht="12.75"/>
    <row r="23288" ht="12.75"/>
    <row r="23289" ht="12.75"/>
    <row r="23290" ht="12.75"/>
    <row r="23291" ht="12.75"/>
    <row r="23292" ht="12.75"/>
    <row r="23293" ht="12.75"/>
    <row r="23294" ht="12.75"/>
    <row r="23295" ht="12.75"/>
    <row r="23296" ht="12.75"/>
    <row r="23297" ht="12.75"/>
    <row r="23298" ht="12.75"/>
    <row r="23299" ht="12.75"/>
    <row r="23300" ht="12.75"/>
    <row r="23301" ht="12.75"/>
    <row r="23302" ht="12.75"/>
    <row r="23303" ht="12.75"/>
    <row r="23304" ht="12.75"/>
    <row r="23305" ht="12.75"/>
    <row r="23306" ht="12.75"/>
    <row r="23307" ht="12.75"/>
    <row r="23308" ht="12.75"/>
    <row r="23309" ht="12.75"/>
    <row r="23310" ht="12.75"/>
    <row r="23311" ht="12.75"/>
    <row r="23312" ht="12.75"/>
    <row r="23313" ht="12.75"/>
    <row r="23314" ht="12.75"/>
    <row r="23315" ht="12.75"/>
    <row r="23316" ht="12.75"/>
    <row r="23317" ht="12.75"/>
    <row r="23318" ht="12.75"/>
    <row r="23319" ht="12.75"/>
    <row r="23320" ht="12.75"/>
    <row r="23321" ht="12.75"/>
    <row r="23322" ht="12.75"/>
    <row r="23323" ht="12.75"/>
    <row r="23324" ht="12.75"/>
    <row r="23325" ht="12.75"/>
    <row r="23326" ht="12.75"/>
    <row r="23327" ht="12.75"/>
    <row r="23328" ht="12.75"/>
    <row r="23329" ht="12.75"/>
    <row r="23330" ht="12.75"/>
    <row r="23331" ht="12.75"/>
    <row r="23332" ht="12.75"/>
    <row r="23333" ht="12.75"/>
    <row r="23334" ht="12.75"/>
    <row r="23335" ht="12.75"/>
    <row r="23336" ht="12.75"/>
    <row r="23337" ht="12.75"/>
    <row r="23338" ht="12.75"/>
    <row r="23339" ht="12.75"/>
    <row r="23340" ht="12.75"/>
    <row r="23341" ht="12.75"/>
    <row r="23342" ht="12.75"/>
    <row r="23343" ht="12.75"/>
    <row r="23344" ht="12.75"/>
    <row r="23345" ht="12.75"/>
    <row r="23346" ht="12.75"/>
    <row r="23347" ht="12.75"/>
    <row r="23348" ht="12.75"/>
    <row r="23349" ht="12.75"/>
    <row r="23350" ht="12.75"/>
    <row r="23351" ht="12.75"/>
    <row r="23352" ht="12.75"/>
    <row r="23353" ht="12.75"/>
    <row r="23354" ht="12.75"/>
    <row r="23355" ht="12.75"/>
    <row r="23356" ht="12.75"/>
    <row r="23357" ht="12.75"/>
    <row r="23358" ht="12.75"/>
    <row r="23359" ht="12.75"/>
    <row r="23360" ht="12.75"/>
    <row r="23361" ht="12.75"/>
    <row r="23362" ht="12.75"/>
    <row r="23363" ht="12.75"/>
    <row r="23364" ht="12.75"/>
    <row r="23365" ht="12.75"/>
    <row r="23366" ht="12.75"/>
    <row r="23367" ht="12.75"/>
    <row r="23368" ht="12.75"/>
    <row r="23369" ht="12.75"/>
    <row r="23370" ht="12.75"/>
    <row r="23371" ht="12.75"/>
    <row r="23372" ht="12.75"/>
    <row r="23373" ht="12.75"/>
    <row r="23374" ht="12.75"/>
    <row r="23375" ht="12.75"/>
    <row r="23376" ht="12.75"/>
    <row r="23377" ht="12.75"/>
    <row r="23378" ht="12.75"/>
    <row r="23379" ht="12.75"/>
    <row r="23380" ht="12.75"/>
    <row r="23381" ht="12.75"/>
    <row r="23382" ht="12.75"/>
    <row r="23383" ht="12.75"/>
    <row r="23384" ht="12.75"/>
    <row r="23385" ht="12.75"/>
    <row r="23386" ht="12.75"/>
    <row r="23387" ht="12.75"/>
    <row r="23388" ht="12.75"/>
    <row r="23389" ht="12.75"/>
    <row r="23390" ht="12.75"/>
    <row r="23391" ht="12.75"/>
    <row r="23392" ht="12.75"/>
    <row r="23393" ht="12.75"/>
    <row r="23394" ht="12.75"/>
    <row r="23395" ht="12.75"/>
    <row r="23396" ht="12.75"/>
    <row r="23397" ht="12.75"/>
    <row r="23398" ht="12.75"/>
    <row r="23399" ht="12.75"/>
    <row r="23400" ht="12.75"/>
    <row r="23401" ht="12.75"/>
    <row r="23402" ht="12.75"/>
    <row r="23403" ht="12.75"/>
    <row r="23404" ht="12.75"/>
    <row r="23405" ht="12.75"/>
    <row r="23406" ht="12.75"/>
    <row r="23407" ht="12.75"/>
    <row r="23408" ht="12.75"/>
    <row r="23409" ht="12.75"/>
    <row r="23410" ht="12.75"/>
    <row r="23411" ht="12.75"/>
    <row r="23412" ht="12.75"/>
    <row r="23413" ht="12.75"/>
    <row r="23414" ht="12.75"/>
    <row r="23415" ht="12.75"/>
    <row r="23416" ht="12.75"/>
    <row r="23417" ht="12.75"/>
    <row r="23418" ht="12.75"/>
    <row r="23419" ht="12.75"/>
    <row r="23420" ht="12.75"/>
    <row r="23421" ht="12.75"/>
    <row r="23422" ht="12.75"/>
    <row r="23423" ht="12.75"/>
    <row r="23424" ht="12.75"/>
    <row r="23425" ht="12.75"/>
    <row r="23426" ht="12.75"/>
    <row r="23427" ht="12.75"/>
    <row r="23428" ht="12.75"/>
    <row r="23429" ht="12.75"/>
    <row r="23430" ht="12.75"/>
    <row r="23431" ht="12.75"/>
    <row r="23432" ht="12.75"/>
    <row r="23433" ht="12.75"/>
    <row r="23434" ht="12.75"/>
    <row r="23435" ht="12.75"/>
    <row r="23436" ht="12.75"/>
    <row r="23437" ht="12.75"/>
    <row r="23438" ht="12.75"/>
    <row r="23439" ht="12.75"/>
    <row r="23440" ht="12.75"/>
    <row r="23441" ht="12.75"/>
    <row r="23442" ht="12.75"/>
    <row r="23443" ht="12.75"/>
    <row r="23444" ht="12.75"/>
    <row r="23445" ht="12.75"/>
    <row r="23446" ht="12.75"/>
    <row r="23447" ht="12.75"/>
    <row r="23448" ht="12.75"/>
    <row r="23449" ht="12.75"/>
    <row r="23450" ht="12.75"/>
    <row r="23451" ht="12.75"/>
    <row r="23452" ht="12.75"/>
    <row r="23453" ht="12.75"/>
    <row r="23454" ht="12.75"/>
    <row r="23455" ht="12.75"/>
    <row r="23456" ht="12.75"/>
    <row r="23457" ht="12.75"/>
    <row r="23458" ht="12.75"/>
    <row r="23459" ht="12.75"/>
    <row r="23460" ht="12.75"/>
    <row r="23461" ht="12.75"/>
    <row r="23462" ht="12.75"/>
    <row r="23463" ht="12.75"/>
    <row r="23464" ht="12.75"/>
    <row r="23465" ht="12.75"/>
    <row r="23466" ht="12.75"/>
    <row r="23467" ht="12.75"/>
    <row r="23468" ht="12.75"/>
    <row r="23469" ht="12.75"/>
    <row r="23470" ht="12.75"/>
    <row r="23471" ht="12.75"/>
    <row r="23472" ht="12.75"/>
    <row r="23473" ht="12.75"/>
    <row r="23474" ht="12.75"/>
    <row r="23475" ht="12.75"/>
    <row r="23476" ht="12.75"/>
    <row r="23477" ht="12.75"/>
    <row r="23478" ht="12.75"/>
    <row r="23479" ht="12.75"/>
    <row r="23480" ht="12.75"/>
    <row r="23481" ht="12.75"/>
    <row r="23482" ht="12.75"/>
    <row r="23483" ht="12.75"/>
    <row r="23484" ht="12.75"/>
    <row r="23485" ht="12.75"/>
    <row r="23486" ht="12.75"/>
    <row r="23487" ht="12.75"/>
    <row r="23488" ht="12.75"/>
    <row r="23489" ht="12.75"/>
    <row r="23490" ht="12.75"/>
    <row r="23491" ht="12.75"/>
    <row r="23492" ht="12.75"/>
    <row r="23493" ht="12.75"/>
    <row r="23494" ht="12.75"/>
    <row r="23495" ht="12.75"/>
    <row r="23496" ht="12.75"/>
    <row r="23497" ht="12.75"/>
    <row r="23498" ht="12.75"/>
    <row r="23499" ht="12.75"/>
    <row r="23500" ht="12.75"/>
    <row r="23501" ht="12.75"/>
    <row r="23502" ht="12.75"/>
    <row r="23503" ht="12.75"/>
    <row r="23504" ht="12.75"/>
    <row r="23505" ht="12.75"/>
    <row r="23506" ht="12.75"/>
    <row r="23507" ht="12.75"/>
    <row r="23508" ht="12.75"/>
    <row r="23509" ht="12.75"/>
    <row r="23510" ht="12.75"/>
    <row r="23511" ht="12.75"/>
    <row r="23512" ht="12.75"/>
    <row r="23513" ht="12.75"/>
    <row r="23514" ht="12.75"/>
    <row r="23515" ht="12.75"/>
    <row r="23516" ht="12.75"/>
    <row r="23517" ht="12.75"/>
    <row r="23518" ht="12.75"/>
    <row r="23519" ht="12.75"/>
    <row r="23520" ht="12.75"/>
    <row r="23521" ht="12.75"/>
    <row r="23522" ht="12.75"/>
    <row r="23523" ht="12.75"/>
    <row r="23524" ht="12.75"/>
    <row r="23525" ht="12.75"/>
    <row r="23526" ht="12.75"/>
    <row r="23527" ht="12.75"/>
    <row r="23528" ht="12.75"/>
    <row r="23529" ht="12.75"/>
    <row r="23530" ht="12.75"/>
    <row r="23531" ht="12.75"/>
    <row r="23532" ht="12.75"/>
    <row r="23533" ht="12.75"/>
    <row r="23534" ht="12.75"/>
    <row r="23535" ht="12.75"/>
    <row r="23536" ht="12.75"/>
    <row r="23537" ht="12.75"/>
    <row r="23538" ht="12.75"/>
    <row r="23539" ht="12.75"/>
    <row r="23540" ht="12.75"/>
    <row r="23541" ht="12.75"/>
    <row r="23542" ht="12.75"/>
    <row r="23543" ht="12.75"/>
    <row r="23544" ht="12.75"/>
    <row r="23545" ht="12.75"/>
    <row r="23546" ht="12.75"/>
    <row r="23547" ht="12.75"/>
    <row r="23548" ht="12.75"/>
    <row r="23549" ht="12.75"/>
    <row r="23550" ht="12.75"/>
    <row r="23551" ht="12.75"/>
    <row r="23552" ht="12.75"/>
    <row r="23553" ht="12.75"/>
    <row r="23554" ht="12.75"/>
    <row r="23555" ht="12.75"/>
    <row r="23556" ht="12.75"/>
    <row r="23557" ht="12.75"/>
    <row r="23558" ht="12.75"/>
    <row r="23559" ht="12.75"/>
    <row r="23560" ht="12.75"/>
    <row r="23561" ht="12.75"/>
    <row r="23562" ht="12.75"/>
    <row r="23563" ht="12.75"/>
    <row r="23564" ht="12.75"/>
    <row r="23565" ht="12.75"/>
    <row r="23566" ht="12.75"/>
    <row r="23567" ht="12.75"/>
    <row r="23568" ht="12.75"/>
    <row r="23569" ht="12.75"/>
    <row r="23570" ht="12.75"/>
    <row r="23571" ht="12.75"/>
    <row r="23572" ht="12.75"/>
    <row r="23573" ht="12.75"/>
    <row r="23574" ht="12.75"/>
    <row r="23575" ht="12.75"/>
    <row r="23576" ht="12.75"/>
    <row r="23577" ht="12.75"/>
    <row r="23578" ht="12.75"/>
    <row r="23579" ht="12.75"/>
    <row r="23580" ht="12.75"/>
    <row r="23581" ht="12.75"/>
    <row r="23582" ht="12.75"/>
    <row r="23583" ht="12.75"/>
    <row r="23584" ht="12.75"/>
    <row r="23585" ht="12.75"/>
    <row r="23586" ht="12.75"/>
    <row r="23587" ht="12.75"/>
    <row r="23588" ht="12.75"/>
    <row r="23589" ht="12.75"/>
    <row r="23590" ht="12.75"/>
    <row r="23591" ht="12.75"/>
    <row r="23592" ht="12.75"/>
    <row r="23593" ht="12.75"/>
    <row r="23594" ht="12.75"/>
    <row r="23595" ht="12.75"/>
    <row r="23596" ht="12.75"/>
    <row r="23597" ht="12.75"/>
    <row r="23598" ht="12.75"/>
    <row r="23599" ht="12.75"/>
    <row r="23600" ht="12.75"/>
    <row r="23601" ht="12.75"/>
    <row r="23602" ht="12.75"/>
    <row r="23603" ht="12.75"/>
    <row r="23604" ht="12.75"/>
    <row r="23605" ht="12.75"/>
    <row r="23606" ht="12.75"/>
    <row r="23607" ht="12.75"/>
    <row r="23608" ht="12.75"/>
    <row r="23609" ht="12.75"/>
    <row r="23610" ht="12.75"/>
    <row r="23611" ht="12.75"/>
    <row r="23612" ht="12.75"/>
    <row r="23613" ht="12.75"/>
    <row r="23614" ht="12.75"/>
    <row r="23615" ht="12.75"/>
    <row r="23616" ht="12.75"/>
    <row r="23617" ht="12.75"/>
    <row r="23618" ht="12.75"/>
    <row r="23619" ht="12.75"/>
    <row r="23620" ht="12.75"/>
    <row r="23621" ht="12.75"/>
    <row r="23622" ht="12.75"/>
    <row r="23623" ht="12.75"/>
    <row r="23624" ht="12.75"/>
    <row r="23625" ht="12.75"/>
    <row r="23626" ht="12.75"/>
    <row r="23627" ht="12.75"/>
    <row r="23628" ht="12.75"/>
    <row r="23629" ht="12.75"/>
    <row r="23630" ht="12.75"/>
    <row r="23631" ht="12.75"/>
    <row r="23632" ht="12.75"/>
    <row r="23633" ht="12.75"/>
    <row r="23634" ht="12.75"/>
    <row r="23635" ht="12.75"/>
    <row r="23636" ht="12.75"/>
    <row r="23637" ht="12.75"/>
    <row r="23638" ht="12.75"/>
    <row r="23639" ht="12.75"/>
    <row r="23640" ht="12.75"/>
    <row r="23641" ht="12.75"/>
    <row r="23642" ht="12.75"/>
    <row r="23643" ht="12.75"/>
    <row r="23644" ht="12.75"/>
    <row r="23645" ht="12.75"/>
    <row r="23646" ht="12.75"/>
    <row r="23647" ht="12.75"/>
    <row r="23648" ht="12.75"/>
    <row r="23649" ht="12.75"/>
    <row r="23650" ht="12.75"/>
    <row r="23651" ht="12.75"/>
    <row r="23652" ht="12.75"/>
    <row r="23653" ht="12.75"/>
    <row r="23654" ht="12.75"/>
    <row r="23655" ht="12.75"/>
    <row r="23656" ht="12.75"/>
    <row r="23657" ht="12.75"/>
    <row r="23658" ht="12.75"/>
    <row r="23659" ht="12.75"/>
    <row r="23660" ht="12.75"/>
    <row r="23661" ht="12.75"/>
    <row r="23662" ht="12.75"/>
    <row r="23663" ht="12.75"/>
    <row r="23664" ht="12.75"/>
    <row r="23665" ht="12.75"/>
    <row r="23666" ht="12.75"/>
    <row r="23667" ht="12.75"/>
    <row r="23668" ht="12.75"/>
    <row r="23669" ht="12.75"/>
    <row r="23670" ht="12.75"/>
    <row r="23671" ht="12.75"/>
    <row r="23672" ht="12.75"/>
    <row r="23673" ht="12.75"/>
    <row r="23674" ht="12.75"/>
    <row r="23675" ht="12.75"/>
    <row r="23676" ht="12.75"/>
    <row r="23677" ht="12.75"/>
    <row r="23678" ht="12.75"/>
    <row r="23679" ht="12.75"/>
    <row r="23680" ht="12.75"/>
    <row r="23681" ht="12.75"/>
    <row r="23682" ht="12.75"/>
    <row r="23683" ht="12.75"/>
    <row r="23684" ht="12.75"/>
    <row r="23685" ht="12.75"/>
    <row r="23686" ht="12.75"/>
    <row r="23687" ht="12.75"/>
    <row r="23688" ht="12.75"/>
    <row r="23689" ht="12.75"/>
    <row r="23690" ht="12.75"/>
    <row r="23691" ht="12.75"/>
    <row r="23692" ht="12.75"/>
    <row r="23693" ht="12.75"/>
    <row r="23694" ht="12.75"/>
    <row r="23695" ht="12.75"/>
    <row r="23696" ht="12.75"/>
    <row r="23697" ht="12.75"/>
    <row r="23698" ht="12.75"/>
    <row r="23699" ht="12.75"/>
    <row r="23700" ht="12.75"/>
    <row r="23701" ht="12.75"/>
    <row r="23702" ht="12.75"/>
    <row r="23703" ht="12.75"/>
    <row r="23704" ht="12.75"/>
    <row r="23705" ht="12.75"/>
    <row r="23706" ht="12.75"/>
    <row r="23707" ht="12.75"/>
    <row r="23708" ht="12.75"/>
    <row r="23709" ht="12.75"/>
    <row r="23710" ht="12.75"/>
    <row r="23711" ht="12.75"/>
    <row r="23712" ht="12.75"/>
    <row r="23713" ht="12.75"/>
    <row r="23714" ht="12.75"/>
    <row r="23715" ht="12.75"/>
    <row r="23716" ht="12.75"/>
    <row r="23717" ht="12.75"/>
    <row r="23718" ht="12.75"/>
    <row r="23719" ht="12.75"/>
    <row r="23720" ht="12.75"/>
    <row r="23721" ht="12.75"/>
    <row r="23722" ht="12.75"/>
    <row r="23723" ht="12.75"/>
    <row r="23724" ht="12.75"/>
    <row r="23725" ht="12.75"/>
    <row r="23726" ht="12.75"/>
    <row r="23727" ht="12.75"/>
    <row r="23728" ht="12.75"/>
    <row r="23729" ht="12.75"/>
    <row r="23730" ht="12.75"/>
    <row r="23731" ht="12.75"/>
    <row r="23732" ht="12.75"/>
    <row r="23733" ht="12.75"/>
    <row r="23734" ht="12.75"/>
    <row r="23735" ht="12.75"/>
    <row r="23736" ht="12.75"/>
    <row r="23737" ht="12.75"/>
    <row r="23738" ht="12.75"/>
    <row r="23739" ht="12.75"/>
    <row r="23740" ht="12.75"/>
    <row r="23741" ht="12.75"/>
    <row r="23742" ht="12.75"/>
    <row r="23743" ht="12.75"/>
    <row r="23744" ht="12.75"/>
    <row r="23745" ht="12.75"/>
    <row r="23746" ht="12.75"/>
    <row r="23747" ht="12.75"/>
    <row r="23748" ht="12.75"/>
    <row r="23749" ht="12.75"/>
    <row r="23750" ht="12.75"/>
    <row r="23751" ht="12.75"/>
    <row r="23752" ht="12.75"/>
    <row r="23753" ht="12.75"/>
    <row r="23754" ht="12.75"/>
    <row r="23755" ht="12.75"/>
    <row r="23756" ht="12.75"/>
    <row r="23757" ht="12.75"/>
    <row r="23758" ht="12.75"/>
    <row r="23759" ht="12.75"/>
    <row r="23760" ht="12.75"/>
    <row r="23761" ht="12.75"/>
    <row r="23762" ht="12.75"/>
    <row r="23763" ht="12.75"/>
    <row r="23764" ht="12.75"/>
    <row r="23765" ht="12.75"/>
    <row r="23766" ht="12.75"/>
    <row r="23767" ht="12.75"/>
    <row r="23768" ht="12.75"/>
    <row r="23769" ht="12.75"/>
    <row r="23770" ht="12.75"/>
    <row r="23771" ht="12.75"/>
    <row r="23772" ht="12.75"/>
    <row r="23773" ht="12.75"/>
    <row r="23774" ht="12.75"/>
    <row r="23775" ht="12.75"/>
    <row r="23776" ht="12.75"/>
    <row r="23777" ht="12.75"/>
    <row r="23778" ht="12.75"/>
    <row r="23779" ht="12.75"/>
    <row r="23780" ht="12.75"/>
    <row r="23781" ht="12.75"/>
    <row r="23782" ht="12.75"/>
    <row r="23783" ht="12.75"/>
    <row r="23784" ht="12.75"/>
    <row r="23785" ht="12.75"/>
    <row r="23786" ht="12.75"/>
    <row r="23787" ht="12.75"/>
    <row r="23788" ht="12.75"/>
    <row r="23789" ht="12.75"/>
    <row r="23790" ht="12.75"/>
    <row r="23791" ht="12.75"/>
    <row r="23792" ht="12.75"/>
    <row r="23793" ht="12.75"/>
    <row r="23794" ht="12.75"/>
    <row r="23795" ht="12.75"/>
    <row r="23796" ht="12.75"/>
    <row r="23797" ht="12.75"/>
    <row r="23798" ht="12.75"/>
    <row r="23799" ht="12.75"/>
    <row r="23800" ht="12.75"/>
    <row r="23801" ht="12.75"/>
    <row r="23802" ht="12.75"/>
    <row r="23803" ht="12.75"/>
    <row r="23804" ht="12.75"/>
    <row r="23805" ht="12.75"/>
    <row r="23806" ht="12.75"/>
    <row r="23807" ht="12.75"/>
    <row r="23808" ht="12.75"/>
    <row r="23809" ht="12.75"/>
    <row r="23810" ht="12.75"/>
    <row r="23811" ht="12.75"/>
    <row r="23812" ht="12.75"/>
    <row r="23813" ht="12.75"/>
    <row r="23814" ht="12.75"/>
    <row r="23815" ht="12.75"/>
    <row r="23816" ht="12.75"/>
    <row r="23817" ht="12.75"/>
    <row r="23818" ht="12.75"/>
    <row r="23819" ht="12.75"/>
    <row r="23820" ht="12.75"/>
    <row r="23821" ht="12.75"/>
    <row r="23822" ht="12.75"/>
    <row r="23823" ht="12.75"/>
    <row r="23824" ht="12.75"/>
    <row r="23825" ht="12.75"/>
    <row r="23826" ht="12.75"/>
    <row r="23827" ht="12.75"/>
    <row r="23828" ht="12.75"/>
    <row r="23829" ht="12.75"/>
    <row r="23830" ht="12.75"/>
    <row r="23831" ht="12.75"/>
    <row r="23832" ht="12.75"/>
    <row r="23833" ht="12.75"/>
    <row r="23834" ht="12.75"/>
    <row r="23835" ht="12.75"/>
    <row r="23836" ht="12.75"/>
    <row r="23837" ht="12.75"/>
    <row r="23838" ht="12.75"/>
    <row r="23839" ht="12.75"/>
    <row r="23840" ht="12.75"/>
    <row r="23841" ht="12.75"/>
    <row r="23842" ht="12.75"/>
    <row r="23843" ht="12.75"/>
    <row r="23844" ht="12.75"/>
    <row r="23845" ht="12.75"/>
    <row r="23846" ht="12.75"/>
    <row r="23847" ht="12.75"/>
    <row r="23848" ht="12.75"/>
    <row r="23849" ht="12.75"/>
    <row r="23850" ht="12.75"/>
    <row r="23851" ht="12.75"/>
    <row r="23852" ht="12.75"/>
    <row r="23853" ht="12.75"/>
    <row r="23854" ht="12.75"/>
    <row r="23855" ht="12.75"/>
    <row r="23856" ht="12.75"/>
    <row r="23857" ht="12.75"/>
    <row r="23858" ht="12.75"/>
    <row r="23859" ht="12.75"/>
    <row r="23860" ht="12.75"/>
    <row r="23861" ht="12.75"/>
    <row r="23862" ht="12.75"/>
    <row r="23863" ht="12.75"/>
    <row r="23864" ht="12.75"/>
    <row r="23865" ht="12.75"/>
    <row r="23866" ht="12.75"/>
    <row r="23867" ht="12.75"/>
    <row r="23868" ht="12.75"/>
    <row r="23869" ht="12.75"/>
    <row r="23870" ht="12.75"/>
    <row r="23871" ht="12.75"/>
    <row r="23872" ht="12.75"/>
    <row r="23873" ht="12.75"/>
    <row r="23874" ht="12.75"/>
    <row r="23875" ht="12.75"/>
    <row r="23876" ht="12.75"/>
    <row r="23877" ht="12.75"/>
    <row r="23878" ht="12.75"/>
    <row r="23879" ht="12.75"/>
    <row r="23880" ht="12.75"/>
    <row r="23881" ht="12.75"/>
    <row r="23882" ht="12.75"/>
    <row r="23883" ht="12.75"/>
    <row r="23884" ht="12.75"/>
    <row r="23885" ht="12.75"/>
    <row r="23886" ht="12.75"/>
    <row r="23887" ht="12.75"/>
    <row r="23888" ht="12.75"/>
    <row r="23889" ht="12.75"/>
    <row r="23890" ht="12.75"/>
    <row r="23891" ht="12.75"/>
    <row r="23892" ht="12.75"/>
    <row r="23893" ht="12.75"/>
    <row r="23894" ht="12.75"/>
    <row r="23895" ht="12.75"/>
    <row r="23896" ht="12.75"/>
    <row r="23897" ht="12.75"/>
    <row r="23898" ht="12.75"/>
    <row r="23899" ht="12.75"/>
    <row r="23900" ht="12.75"/>
    <row r="23901" ht="12.75"/>
    <row r="23902" ht="12.75"/>
    <row r="23903" ht="12.75"/>
    <row r="23904" ht="12.75"/>
    <row r="23905" ht="12.75"/>
    <row r="23906" ht="12.75"/>
    <row r="23907" ht="12.75"/>
    <row r="23908" ht="12.75"/>
    <row r="23909" ht="12.75"/>
    <row r="23910" ht="12.75"/>
    <row r="23911" ht="12.75"/>
    <row r="23912" ht="12.75"/>
    <row r="23913" ht="12.75"/>
    <row r="23914" ht="12.75"/>
    <row r="23915" ht="12.75"/>
    <row r="23916" ht="12.75"/>
    <row r="23917" ht="12.75"/>
    <row r="23918" ht="12.75"/>
    <row r="23919" ht="12.75"/>
    <row r="23920" ht="12.75"/>
    <row r="23921" ht="12.75"/>
    <row r="23922" ht="12.75"/>
    <row r="23923" ht="12.75"/>
    <row r="23924" ht="12.75"/>
    <row r="23925" ht="12.75"/>
    <row r="23926" ht="12.75"/>
    <row r="23927" ht="12.75"/>
    <row r="23928" ht="12.75"/>
    <row r="23929" ht="12.75"/>
    <row r="23930" ht="12.75"/>
    <row r="23931" ht="12.75"/>
    <row r="23932" ht="12.75"/>
    <row r="23933" ht="12.75"/>
    <row r="23934" ht="12.75"/>
    <row r="23935" ht="12.75"/>
    <row r="23936" ht="12.75"/>
    <row r="23937" ht="12.75"/>
    <row r="23938" ht="12.75"/>
    <row r="23939" ht="12.75"/>
    <row r="23940" ht="12.75"/>
    <row r="23941" ht="12.75"/>
    <row r="23942" ht="12.75"/>
    <row r="23943" ht="12.75"/>
    <row r="23944" ht="12.75"/>
    <row r="23945" ht="12.75"/>
    <row r="23946" ht="12.75"/>
    <row r="23947" ht="12.75"/>
    <row r="23948" ht="12.75"/>
    <row r="23949" ht="12.75"/>
    <row r="23950" ht="12.75"/>
    <row r="23951" ht="12.75"/>
    <row r="23952" ht="12.75"/>
    <row r="23953" ht="12.75"/>
    <row r="23954" ht="12.75"/>
    <row r="23955" ht="12.75"/>
    <row r="23956" ht="12.75"/>
    <row r="23957" ht="12.75"/>
    <row r="23958" ht="12.75"/>
    <row r="23959" ht="12.75"/>
    <row r="23960" ht="12.75"/>
    <row r="23961" ht="12.75"/>
    <row r="23962" ht="12.75"/>
    <row r="23963" ht="12.75"/>
    <row r="23964" ht="12.75"/>
    <row r="23965" ht="12.75"/>
    <row r="23966" ht="12.75"/>
    <row r="23967" ht="12.75"/>
    <row r="23968" ht="12.75"/>
    <row r="23969" ht="12.75"/>
    <row r="23970" ht="12.75"/>
    <row r="23971" ht="12.75"/>
    <row r="23972" ht="12.75"/>
    <row r="23973" ht="12.75"/>
    <row r="23974" ht="12.75"/>
    <row r="23975" ht="12.75"/>
    <row r="23976" ht="12.75"/>
    <row r="23977" ht="12.75"/>
    <row r="23978" ht="12.75"/>
    <row r="23979" ht="12.75"/>
    <row r="23980" ht="12.75"/>
    <row r="23981" ht="12.75"/>
    <row r="23982" ht="12.75"/>
    <row r="23983" ht="12.75"/>
    <row r="23984" ht="12.75"/>
    <row r="23985" ht="12.75"/>
    <row r="23986" ht="12.75"/>
    <row r="23987" ht="12.75"/>
    <row r="23988" ht="12.75"/>
    <row r="23989" ht="12.75"/>
    <row r="23990" ht="12.75"/>
    <row r="23991" ht="12.75"/>
    <row r="23992" ht="12.75"/>
    <row r="23993" ht="12.75"/>
    <row r="23994" ht="12.75"/>
    <row r="23995" ht="12.75"/>
    <row r="23996" ht="12.75"/>
    <row r="23997" ht="12.75"/>
    <row r="23998" ht="12.75"/>
    <row r="23999" ht="12.75"/>
    <row r="24000" ht="12.75"/>
    <row r="24001" ht="12.75"/>
    <row r="24002" ht="12.75"/>
    <row r="24003" ht="12.75"/>
    <row r="24004" ht="12.75"/>
    <row r="24005" ht="12.75"/>
    <row r="24006" ht="12.75"/>
    <row r="24007" ht="12.75"/>
    <row r="24008" ht="12.75"/>
    <row r="24009" ht="12.75"/>
    <row r="24010" ht="12.75"/>
    <row r="24011" ht="12.75"/>
    <row r="24012" ht="12.75"/>
    <row r="24013" ht="12.75"/>
    <row r="24014" ht="12.75"/>
    <row r="24015" ht="12.75"/>
    <row r="24016" ht="12.75"/>
    <row r="24017" ht="12.75"/>
    <row r="24018" ht="12.75"/>
    <row r="24019" ht="12.75"/>
    <row r="24020" ht="12.75"/>
    <row r="24021" ht="12.75"/>
    <row r="24022" ht="12.75"/>
    <row r="24023" ht="12.75"/>
    <row r="24024" ht="12.75"/>
    <row r="24025" ht="12.75"/>
    <row r="24026" ht="12.75"/>
    <row r="24027" ht="12.75"/>
    <row r="24028" ht="12.75"/>
    <row r="24029" ht="12.75"/>
    <row r="24030" ht="12.75"/>
    <row r="24031" ht="12.75"/>
    <row r="24032" ht="12.75"/>
    <row r="24033" ht="12.75"/>
    <row r="24034" ht="12.75"/>
    <row r="24035" ht="12.75"/>
    <row r="24036" ht="12.75"/>
    <row r="24037" ht="12.75"/>
    <row r="24038" ht="12.75"/>
    <row r="24039" ht="12.75"/>
    <row r="24040" ht="12.75"/>
    <row r="24041" ht="12.75"/>
    <row r="24042" ht="12.75"/>
    <row r="24043" ht="12.75"/>
    <row r="24044" ht="12.75"/>
    <row r="24045" ht="12.75"/>
    <row r="24046" ht="12.75"/>
    <row r="24047" ht="12.75"/>
    <row r="24048" ht="12.75"/>
    <row r="24049" ht="12.75"/>
    <row r="24050" ht="12.75"/>
    <row r="24051" ht="12.75"/>
    <row r="24052" ht="12.75"/>
    <row r="24053" ht="12.75"/>
    <row r="24054" ht="12.75"/>
    <row r="24055" ht="12.75"/>
    <row r="24056" ht="12.75"/>
    <row r="24057" ht="12.75"/>
    <row r="24058" ht="12.75"/>
    <row r="24059" ht="12.75"/>
    <row r="24060" ht="12.75"/>
    <row r="24061" ht="12.75"/>
    <row r="24062" ht="12.75"/>
    <row r="24063" ht="12.75"/>
    <row r="24064" ht="12.75"/>
    <row r="24065" ht="12.75"/>
    <row r="24066" ht="12.75"/>
    <row r="24067" ht="12.75"/>
    <row r="24068" ht="12.75"/>
    <row r="24069" ht="12.75"/>
    <row r="24070" ht="12.75"/>
    <row r="24071" ht="12.75"/>
    <row r="24072" ht="12.75"/>
    <row r="24073" ht="12.75"/>
    <row r="24074" ht="12.75"/>
    <row r="24075" ht="12.75"/>
    <row r="24076" ht="12.75"/>
    <row r="24077" ht="12.75"/>
    <row r="24078" ht="12.75"/>
    <row r="24079" ht="12.75"/>
    <row r="24080" ht="12.75"/>
    <row r="24081" ht="12.75"/>
    <row r="24082" ht="12.75"/>
    <row r="24083" ht="12.75"/>
    <row r="24084" ht="12.75"/>
    <row r="24085" ht="12.75"/>
    <row r="24086" ht="12.75"/>
    <row r="24087" ht="12.75"/>
    <row r="24088" ht="12.75"/>
    <row r="24089" ht="12.75"/>
    <row r="24090" ht="12.75"/>
    <row r="24091" ht="12.75"/>
    <row r="24092" ht="12.75"/>
    <row r="24093" ht="12.75"/>
    <row r="24094" ht="12.75"/>
    <row r="24095" ht="12.75"/>
    <row r="24096" ht="12.75"/>
    <row r="24097" ht="12.75"/>
    <row r="24098" ht="12.75"/>
    <row r="24099" ht="12.75"/>
    <row r="24100" ht="12.75"/>
    <row r="24101" ht="12.75"/>
    <row r="24102" ht="12.75"/>
    <row r="24103" ht="12.75"/>
    <row r="24104" ht="12.75"/>
    <row r="24105" ht="12.75"/>
    <row r="24106" ht="12.75"/>
    <row r="24107" ht="12.75"/>
    <row r="24108" ht="12.75"/>
    <row r="24109" ht="12.75"/>
    <row r="24110" ht="12.75"/>
    <row r="24111" ht="12.75"/>
    <row r="24112" ht="12.75"/>
    <row r="24113" ht="12.75"/>
    <row r="24114" ht="12.75"/>
    <row r="24115" ht="12.75"/>
    <row r="24116" ht="12.75"/>
    <row r="24117" ht="12.75"/>
    <row r="24118" ht="12.75"/>
    <row r="24119" ht="12.75"/>
    <row r="24120" ht="12.75"/>
    <row r="24121" ht="12.75"/>
    <row r="24122" ht="12.75"/>
    <row r="24123" ht="12.75"/>
    <row r="24124" ht="12.75"/>
    <row r="24125" ht="12.75"/>
    <row r="24126" ht="12.75"/>
    <row r="24127" ht="12.75"/>
    <row r="24128" ht="12.75"/>
    <row r="24129" ht="12.75"/>
    <row r="24130" ht="12.75"/>
    <row r="24131" ht="12.75"/>
    <row r="24132" ht="12.75"/>
    <row r="24133" ht="12.75"/>
    <row r="24134" ht="12.75"/>
    <row r="24135" ht="12.75"/>
    <row r="24136" ht="12.75"/>
    <row r="24137" ht="12.75"/>
    <row r="24138" ht="12.75"/>
    <row r="24139" ht="12.75"/>
    <row r="24140" ht="12.75"/>
    <row r="24141" ht="12.75"/>
    <row r="24142" ht="12.75"/>
    <row r="24143" ht="12.75"/>
    <row r="24144" ht="12.75"/>
    <row r="24145" ht="12.75"/>
    <row r="24146" ht="12.75"/>
    <row r="24147" ht="12.75"/>
    <row r="24148" ht="12.75"/>
    <row r="24149" ht="12.75"/>
    <row r="24150" ht="12.75"/>
    <row r="24151" ht="12.75"/>
    <row r="24152" ht="12.75"/>
    <row r="24153" ht="12.75"/>
    <row r="24154" ht="12.75"/>
    <row r="24155" ht="12.75"/>
    <row r="24156" ht="12.75"/>
    <row r="24157" ht="12.75"/>
    <row r="24158" ht="12.75"/>
    <row r="24159" ht="12.75"/>
    <row r="24160" ht="12.75"/>
    <row r="24161" ht="12.75"/>
    <row r="24162" ht="12.75"/>
    <row r="24163" ht="12.75"/>
    <row r="24164" ht="12.75"/>
    <row r="24165" ht="12.75"/>
    <row r="24166" ht="12.75"/>
    <row r="24167" ht="12.75"/>
    <row r="24168" ht="12.75"/>
    <row r="24169" ht="12.75"/>
    <row r="24170" ht="12.75"/>
    <row r="24171" ht="12.75"/>
    <row r="24172" ht="12.75"/>
    <row r="24173" ht="12.75"/>
    <row r="24174" ht="12.75"/>
    <row r="24175" ht="12.75"/>
    <row r="24176" ht="12.75"/>
    <row r="24177" ht="12.75"/>
    <row r="24178" ht="12.75"/>
    <row r="24179" ht="12.75"/>
    <row r="24180" ht="12.75"/>
    <row r="24181" ht="12.75"/>
    <row r="24182" ht="12.75"/>
    <row r="24183" ht="12.75"/>
    <row r="24184" ht="12.75"/>
    <row r="24185" ht="12.75"/>
    <row r="24186" ht="12.75"/>
    <row r="24187" ht="12.75"/>
    <row r="24188" ht="12.75"/>
    <row r="24189" ht="12.75"/>
    <row r="24190" ht="12.75"/>
    <row r="24191" ht="12.75"/>
    <row r="24192" ht="12.75"/>
    <row r="24193" ht="12.75"/>
    <row r="24194" ht="12.75"/>
    <row r="24195" ht="12.75"/>
    <row r="24196" ht="12.75"/>
    <row r="24197" ht="12.75"/>
    <row r="24198" ht="12.75"/>
    <row r="24199" ht="12.75"/>
    <row r="24200" ht="12.75"/>
    <row r="24201" ht="12.75"/>
    <row r="24202" ht="12.75"/>
    <row r="24203" ht="12.75"/>
    <row r="24204" ht="12.75"/>
    <row r="24205" ht="12.75"/>
    <row r="24206" ht="12.75"/>
    <row r="24207" ht="12.75"/>
    <row r="24208" ht="12.75"/>
    <row r="24209" ht="12.75"/>
    <row r="24210" ht="12.75"/>
    <row r="24211" ht="12.75"/>
    <row r="24212" ht="12.75"/>
    <row r="24213" ht="12.75"/>
    <row r="24214" ht="12.75"/>
    <row r="24215" ht="12.75"/>
    <row r="24216" ht="12.75"/>
    <row r="24217" ht="12.75"/>
    <row r="24218" ht="12.75"/>
    <row r="24219" ht="12.75"/>
    <row r="24220" ht="12.75"/>
    <row r="24221" ht="12.75"/>
    <row r="24222" ht="12.75"/>
    <row r="24223" ht="12.75"/>
    <row r="24224" ht="12.75"/>
    <row r="24225" ht="12.75"/>
    <row r="24226" ht="12.75"/>
    <row r="24227" ht="12.75"/>
    <row r="24228" ht="12.75"/>
    <row r="24229" ht="12.75"/>
    <row r="24230" ht="12.75"/>
    <row r="24231" ht="12.75"/>
    <row r="24232" ht="12.75"/>
    <row r="24233" ht="12.75"/>
    <row r="24234" ht="12.75"/>
    <row r="24235" ht="12.75"/>
    <row r="24236" ht="12.75"/>
    <row r="24237" ht="12.75"/>
    <row r="24238" ht="12.75"/>
    <row r="24239" ht="12.75"/>
    <row r="24240" ht="12.75"/>
    <row r="24241" ht="12.75"/>
    <row r="24242" ht="12.75"/>
    <row r="24243" ht="12.75"/>
    <row r="24244" ht="12.75"/>
    <row r="24245" ht="12.75"/>
    <row r="24246" ht="12.75"/>
    <row r="24247" ht="12.75"/>
    <row r="24248" ht="12.75"/>
    <row r="24249" ht="12.75"/>
    <row r="24250" ht="12.75"/>
    <row r="24251" ht="12.75"/>
    <row r="24252" ht="12.75"/>
    <row r="24253" ht="12.75"/>
    <row r="24254" ht="12.75"/>
    <row r="24255" ht="12.75"/>
    <row r="24256" ht="12.75"/>
    <row r="24257" ht="12.75"/>
    <row r="24258" ht="12.75"/>
    <row r="24259" ht="12.75"/>
    <row r="24260" ht="12.75"/>
    <row r="24261" ht="12.75"/>
    <row r="24262" ht="12.75"/>
    <row r="24263" ht="12.75"/>
    <row r="24264" ht="12.75"/>
    <row r="24265" ht="12.75"/>
    <row r="24266" ht="12.75"/>
    <row r="24267" ht="12.75"/>
    <row r="24268" ht="12.75"/>
    <row r="24269" ht="12.75"/>
    <row r="24270" ht="12.75"/>
    <row r="24271" ht="12.75"/>
    <row r="24272" ht="12.75"/>
    <row r="24273" ht="12.75"/>
    <row r="24274" ht="12.75"/>
    <row r="24275" ht="12.75"/>
    <row r="24276" ht="12.75"/>
    <row r="24277" ht="12.75"/>
    <row r="24278" ht="12.75"/>
    <row r="24279" ht="12.75"/>
    <row r="24280" ht="12.75"/>
    <row r="24281" ht="12.75"/>
    <row r="24282" ht="12.75"/>
    <row r="24283" ht="12.75"/>
    <row r="24284" ht="12.75"/>
    <row r="24285" ht="12.75"/>
    <row r="24286" ht="12.75"/>
    <row r="24287" ht="12.75"/>
    <row r="24288" ht="12.75"/>
    <row r="24289" ht="12.75"/>
    <row r="24290" ht="12.75"/>
    <row r="24291" ht="12.75"/>
    <row r="24292" ht="12.75"/>
    <row r="24293" ht="12.75"/>
    <row r="24294" ht="12.75"/>
    <row r="24295" ht="12.75"/>
    <row r="24296" ht="12.75"/>
    <row r="24297" ht="12.75"/>
    <row r="24298" ht="12.75"/>
    <row r="24299" ht="12.75"/>
    <row r="24300" ht="12.75"/>
    <row r="24301" ht="12.75"/>
    <row r="24302" ht="12.75"/>
    <row r="24303" ht="12.75"/>
    <row r="24304" ht="12.75"/>
    <row r="24305" ht="12.75"/>
    <row r="24306" ht="12.75"/>
    <row r="24307" ht="12.75"/>
    <row r="24308" ht="12.75"/>
    <row r="24309" ht="12.75"/>
    <row r="24310" ht="12.75"/>
    <row r="24311" ht="12.75"/>
    <row r="24312" ht="12.75"/>
    <row r="24313" ht="12.75"/>
    <row r="24314" ht="12.75"/>
    <row r="24315" ht="12.75"/>
    <row r="24316" ht="12.75"/>
    <row r="24317" ht="12.75"/>
    <row r="24318" ht="12.75"/>
    <row r="24319" ht="12.75"/>
    <row r="24320" ht="12.75"/>
    <row r="24321" ht="12.75"/>
    <row r="24322" ht="12.75"/>
    <row r="24323" ht="12.75"/>
    <row r="24324" ht="12.75"/>
    <row r="24325" ht="12.75"/>
    <row r="24326" ht="12.75"/>
    <row r="24327" ht="12.75"/>
    <row r="24328" ht="12.75"/>
    <row r="24329" ht="12.75"/>
    <row r="24330" ht="12.75"/>
    <row r="24331" ht="12.75"/>
    <row r="24332" ht="12.75"/>
    <row r="24333" ht="12.75"/>
    <row r="24334" ht="12.75"/>
    <row r="24335" ht="12.75"/>
    <row r="24336" ht="12.75"/>
    <row r="24337" ht="12.75"/>
    <row r="24338" ht="12.75"/>
    <row r="24339" ht="12.75"/>
    <row r="24340" ht="12.75"/>
    <row r="24341" ht="12.75"/>
    <row r="24342" ht="12.75"/>
    <row r="24343" ht="12.75"/>
    <row r="24344" ht="12.75"/>
    <row r="24345" ht="12.75"/>
    <row r="24346" ht="12.75"/>
    <row r="24347" ht="12.75"/>
    <row r="24348" ht="12.75"/>
    <row r="24349" ht="12.75"/>
    <row r="24350" ht="12.75"/>
    <row r="24351" ht="12.75"/>
    <row r="24352" ht="12.75"/>
    <row r="24353" ht="12.75"/>
    <row r="24354" ht="12.75"/>
    <row r="24355" ht="12.75"/>
    <row r="24356" ht="12.75"/>
    <row r="24357" ht="12.75"/>
    <row r="24358" ht="12.75"/>
    <row r="24359" ht="12.75"/>
    <row r="24360" ht="12.75"/>
    <row r="24361" ht="12.75"/>
    <row r="24362" ht="12.75"/>
    <row r="24363" ht="12.75"/>
    <row r="24364" ht="12.75"/>
    <row r="24365" ht="12.75"/>
    <row r="24366" ht="12.75"/>
    <row r="24367" ht="12.75"/>
    <row r="24368" ht="12.75"/>
    <row r="24369" ht="12.75"/>
    <row r="24370" ht="12.75"/>
    <row r="24371" ht="12.75"/>
    <row r="24372" ht="12.75"/>
    <row r="24373" ht="12.75"/>
    <row r="24374" ht="12.75"/>
    <row r="24375" ht="12.75"/>
    <row r="24376" ht="12.75"/>
    <row r="24377" ht="12.75"/>
    <row r="24378" ht="12.75"/>
    <row r="24379" ht="12.75"/>
    <row r="24380" ht="12.75"/>
    <row r="24381" ht="12.75"/>
    <row r="24382" ht="12.75"/>
    <row r="24383" ht="12.75"/>
    <row r="24384" ht="12.75"/>
    <row r="24385" ht="12.75"/>
    <row r="24386" ht="12.75"/>
    <row r="24387" ht="12.75"/>
    <row r="24388" ht="12.75"/>
    <row r="24389" ht="12.75"/>
    <row r="24390" ht="12.75"/>
    <row r="24391" ht="12.75"/>
    <row r="24392" ht="12.75"/>
    <row r="24393" ht="12.75"/>
    <row r="24394" ht="12.75"/>
    <row r="24395" ht="12.75"/>
    <row r="24396" ht="12.75"/>
    <row r="24397" ht="12.75"/>
    <row r="24398" ht="12.75"/>
    <row r="24399" ht="12.75"/>
    <row r="24400" ht="12.75"/>
    <row r="24401" ht="12.75"/>
    <row r="24402" ht="12.75"/>
    <row r="24403" ht="12.75"/>
    <row r="24404" ht="12.75"/>
    <row r="24405" ht="12.75"/>
    <row r="24406" ht="12.75"/>
    <row r="24407" ht="12.75"/>
    <row r="24408" ht="12.75"/>
    <row r="24409" ht="12.75"/>
    <row r="24410" ht="12.75"/>
    <row r="24411" ht="12.75"/>
    <row r="24412" ht="12.75"/>
    <row r="24413" ht="12.75"/>
    <row r="24414" ht="12.75"/>
    <row r="24415" ht="12.75"/>
    <row r="24416" ht="12.75"/>
    <row r="24417" ht="12.75"/>
    <row r="24418" ht="12.75"/>
    <row r="24419" ht="12.75"/>
    <row r="24420" ht="12.75"/>
    <row r="24421" ht="12.75"/>
    <row r="24422" ht="12.75"/>
    <row r="24423" ht="12.75"/>
    <row r="24424" ht="12.75"/>
    <row r="24425" ht="12.75"/>
    <row r="24426" ht="12.75"/>
    <row r="24427" ht="12.75"/>
    <row r="24428" ht="12.75"/>
    <row r="24429" ht="12.75"/>
    <row r="24430" ht="12.75"/>
    <row r="24431" ht="12.75"/>
    <row r="24432" ht="12.75"/>
    <row r="24433" ht="12.75"/>
    <row r="24434" ht="12.75"/>
    <row r="24435" ht="12.75"/>
    <row r="24436" ht="12.75"/>
    <row r="24437" ht="12.75"/>
    <row r="24438" ht="12.75"/>
    <row r="24439" ht="12.75"/>
    <row r="24440" ht="12.75"/>
    <row r="24441" ht="12.75"/>
    <row r="24442" ht="12.75"/>
    <row r="24443" ht="12.75"/>
    <row r="24444" ht="12.75"/>
    <row r="24445" ht="12.75"/>
    <row r="24446" ht="12.75"/>
    <row r="24447" ht="12.75"/>
    <row r="24448" ht="12.75"/>
    <row r="24449" ht="12.75"/>
    <row r="24450" ht="12.75"/>
    <row r="24451" ht="12.75"/>
    <row r="24452" ht="12.75"/>
    <row r="24453" ht="12.75"/>
    <row r="24454" ht="12.75"/>
    <row r="24455" ht="12.75"/>
    <row r="24456" ht="12.75"/>
    <row r="24457" ht="12.75"/>
    <row r="24458" ht="12.75"/>
    <row r="24459" ht="12.75"/>
    <row r="24460" ht="12.75"/>
    <row r="24461" ht="12.75"/>
    <row r="24462" ht="12.75"/>
    <row r="24463" ht="12.75"/>
    <row r="24464" ht="12.75"/>
    <row r="24465" ht="12.75"/>
    <row r="24466" ht="12.75"/>
    <row r="24467" ht="12.75"/>
    <row r="24468" ht="12.75"/>
    <row r="24469" ht="12.75"/>
    <row r="24470" ht="12.75"/>
    <row r="24471" ht="12.75"/>
    <row r="24472" ht="12.75"/>
    <row r="24473" ht="12.75"/>
    <row r="24474" ht="12.75"/>
    <row r="24475" ht="12.75"/>
    <row r="24476" ht="12.75"/>
    <row r="24477" ht="12.75"/>
    <row r="24478" ht="12.75"/>
    <row r="24479" ht="12.75"/>
    <row r="24480" ht="12.75"/>
    <row r="24481" ht="12.75"/>
    <row r="24482" ht="12.75"/>
    <row r="24483" ht="12.75"/>
    <row r="24484" ht="12.75"/>
    <row r="24485" ht="12.75"/>
    <row r="24486" ht="12.75"/>
    <row r="24487" ht="12.75"/>
    <row r="24488" ht="12.75"/>
    <row r="24489" ht="12.75"/>
    <row r="24490" ht="12.75"/>
    <row r="24491" ht="12.75"/>
    <row r="24492" ht="12.75"/>
    <row r="24493" ht="12.75"/>
    <row r="24494" ht="12.75"/>
    <row r="24495" ht="12.75"/>
    <row r="24496" ht="12.75"/>
    <row r="24497" ht="12.75"/>
    <row r="24498" ht="12.75"/>
    <row r="24499" ht="12.75"/>
    <row r="24500" ht="12.75"/>
    <row r="24501" ht="12.75"/>
    <row r="24502" ht="12.75"/>
    <row r="24503" ht="12.75"/>
    <row r="24504" ht="12.75"/>
    <row r="24505" ht="12.75"/>
    <row r="24506" ht="12.75"/>
    <row r="24507" ht="12.75"/>
    <row r="24508" ht="12.75"/>
    <row r="24509" ht="12.75"/>
    <row r="24510" ht="12.75"/>
    <row r="24511" ht="12.75"/>
    <row r="24512" ht="12.75"/>
    <row r="24513" ht="12.75"/>
    <row r="24514" ht="12.75"/>
    <row r="24515" ht="12.75"/>
    <row r="24516" ht="12.75"/>
    <row r="24517" ht="12.75"/>
    <row r="24518" ht="12.75"/>
    <row r="24519" ht="12.75"/>
    <row r="24520" ht="12.75"/>
    <row r="24521" ht="12.75"/>
    <row r="24522" ht="12.75"/>
    <row r="24523" ht="12.75"/>
    <row r="24524" ht="12.75"/>
    <row r="24525" ht="12.75"/>
    <row r="24526" ht="12.75"/>
    <row r="24527" ht="12.75"/>
    <row r="24528" ht="12.75"/>
    <row r="24529" ht="12.75"/>
    <row r="24530" ht="12.75"/>
    <row r="24531" ht="12.75"/>
    <row r="24532" ht="12.75"/>
    <row r="24533" ht="12.75"/>
    <row r="24534" ht="12.75"/>
    <row r="24535" ht="12.75"/>
    <row r="24536" ht="12.75"/>
    <row r="24537" ht="12.75"/>
    <row r="24538" ht="12.75"/>
    <row r="24539" ht="12.75"/>
    <row r="24540" ht="12.75"/>
    <row r="24541" ht="12.75"/>
    <row r="24542" ht="12.75"/>
    <row r="24543" ht="12.75"/>
    <row r="24544" ht="12.75"/>
    <row r="24545" ht="12.75"/>
    <row r="24546" ht="12.75"/>
    <row r="24547" ht="12.75"/>
    <row r="24548" ht="12.75"/>
    <row r="24549" ht="12.75"/>
    <row r="24550" ht="12.75"/>
    <row r="24551" ht="12.75"/>
    <row r="24552" ht="12.75"/>
    <row r="24553" ht="12.75"/>
    <row r="24554" ht="12.75"/>
    <row r="24555" ht="12.75"/>
    <row r="24556" ht="12.75"/>
    <row r="24557" ht="12.75"/>
    <row r="24558" ht="12.75"/>
    <row r="24559" ht="12.75"/>
    <row r="24560" ht="12.75"/>
    <row r="24561" ht="12.75"/>
    <row r="24562" ht="12.75"/>
    <row r="24563" ht="12.75"/>
    <row r="24564" ht="12.75"/>
    <row r="24565" ht="12.75"/>
    <row r="24566" ht="12.75"/>
    <row r="24567" ht="12.75"/>
    <row r="24568" ht="12.75"/>
    <row r="24569" ht="12.75"/>
    <row r="24570" ht="12.75"/>
    <row r="24571" ht="12.75"/>
    <row r="24572" ht="12.75"/>
    <row r="24573" ht="12.75"/>
    <row r="24574" ht="12.75"/>
    <row r="24575" ht="12.75"/>
    <row r="24576" ht="12.75"/>
    <row r="24577" ht="12.75"/>
    <row r="24578" ht="12.75"/>
    <row r="24579" ht="12.75"/>
    <row r="24580" ht="12.75"/>
    <row r="24581" ht="12.75"/>
    <row r="24582" ht="12.75"/>
    <row r="24583" ht="12.75"/>
    <row r="24584" ht="12.75"/>
    <row r="24585" ht="12.75"/>
    <row r="24586" ht="12.75"/>
    <row r="24587" ht="12.75"/>
    <row r="24588" ht="12.75"/>
    <row r="24589" ht="12.75"/>
    <row r="24590" ht="12.75"/>
    <row r="24591" ht="12.75"/>
    <row r="24592" ht="12.75"/>
    <row r="24593" ht="12.75"/>
    <row r="24594" ht="12.75"/>
    <row r="24595" ht="12.75"/>
    <row r="24596" ht="12.75"/>
    <row r="24597" ht="12.75"/>
    <row r="24598" ht="12.75"/>
    <row r="24599" ht="12.75"/>
    <row r="24600" ht="12.75"/>
    <row r="24601" ht="12.75"/>
    <row r="24602" ht="12.75"/>
    <row r="24603" ht="12.75"/>
    <row r="24604" ht="12.75"/>
    <row r="24605" ht="12.75"/>
    <row r="24606" ht="12.75"/>
    <row r="24607" ht="12.75"/>
    <row r="24608" ht="12.75"/>
    <row r="24609" ht="12.75"/>
    <row r="24610" ht="12.75"/>
    <row r="24611" ht="12.75"/>
    <row r="24612" ht="12.75"/>
    <row r="24613" ht="12.75"/>
    <row r="24614" ht="12.75"/>
    <row r="24615" ht="12.75"/>
    <row r="24616" ht="12.75"/>
    <row r="24617" ht="12.75"/>
    <row r="24618" ht="12.75"/>
    <row r="24619" ht="12.75"/>
    <row r="24620" ht="12.75"/>
    <row r="24621" ht="12.75"/>
    <row r="24622" ht="12.75"/>
    <row r="24623" ht="12.75"/>
    <row r="24624" ht="12.75"/>
    <row r="24625" ht="12.75"/>
    <row r="24626" ht="12.75"/>
    <row r="24627" ht="12.75"/>
    <row r="24628" ht="12.75"/>
    <row r="24629" ht="12.75"/>
    <row r="24630" ht="12.75"/>
    <row r="24631" ht="12.75"/>
    <row r="24632" ht="12.75"/>
    <row r="24633" ht="12.75"/>
    <row r="24634" ht="12.75"/>
    <row r="24635" ht="12.75"/>
    <row r="24636" ht="12.75"/>
    <row r="24637" ht="12.75"/>
    <row r="24638" ht="12.75"/>
    <row r="24639" ht="12.75"/>
    <row r="24640" ht="12.75"/>
    <row r="24641" ht="12.75"/>
    <row r="24642" ht="12.75"/>
    <row r="24643" ht="12.75"/>
    <row r="24644" ht="12.75"/>
    <row r="24645" ht="12.75"/>
    <row r="24646" ht="12.75"/>
    <row r="24647" ht="12.75"/>
    <row r="24648" ht="12.75"/>
    <row r="24649" ht="12.75"/>
    <row r="24650" ht="12.75"/>
    <row r="24651" ht="12.75"/>
    <row r="24652" ht="12.75"/>
    <row r="24653" ht="12.75"/>
    <row r="24654" ht="12.75"/>
    <row r="24655" ht="12.75"/>
    <row r="24656" ht="12.75"/>
    <row r="24657" ht="12.75"/>
    <row r="24658" ht="12.75"/>
    <row r="24659" ht="12.75"/>
    <row r="24660" ht="12.75"/>
    <row r="24661" ht="12.75"/>
    <row r="24662" ht="12.75"/>
    <row r="24663" ht="12.75"/>
    <row r="24664" ht="12.75"/>
    <row r="24665" ht="12.75"/>
    <row r="24666" ht="12.75"/>
    <row r="24667" ht="12.75"/>
    <row r="24668" ht="12.75"/>
    <row r="24669" ht="12.75"/>
    <row r="24670" ht="12.75"/>
    <row r="24671" ht="12.75"/>
    <row r="24672" ht="12.75"/>
    <row r="24673" ht="12.75"/>
    <row r="24674" ht="12.75"/>
    <row r="24675" ht="12.75"/>
    <row r="24676" ht="12.75"/>
    <row r="24677" ht="12.75"/>
    <row r="24678" ht="12.75"/>
    <row r="24679" ht="12.75"/>
    <row r="24680" ht="12.75"/>
    <row r="24681" ht="12.75"/>
    <row r="24682" ht="12.75"/>
    <row r="24683" ht="12.75"/>
    <row r="24684" ht="12.75"/>
    <row r="24685" ht="12.75"/>
    <row r="24686" ht="12.75"/>
    <row r="24687" ht="12.75"/>
    <row r="24688" ht="12.75"/>
    <row r="24689" ht="12.75"/>
    <row r="24690" ht="12.75"/>
    <row r="24691" ht="12.75"/>
    <row r="24692" ht="12.75"/>
    <row r="24693" ht="12.75"/>
    <row r="24694" ht="12.75"/>
    <row r="24695" ht="12.75"/>
    <row r="24696" ht="12.75"/>
    <row r="24697" ht="12.75"/>
    <row r="24698" ht="12.75"/>
    <row r="24699" ht="12.75"/>
    <row r="24700" ht="12.75"/>
    <row r="24701" ht="12.75"/>
    <row r="24702" ht="12.75"/>
    <row r="24703" ht="12.75"/>
    <row r="24704" ht="12.75"/>
    <row r="24705" ht="12.75"/>
    <row r="24706" ht="12.75"/>
    <row r="24707" ht="12.75"/>
    <row r="24708" ht="12.75"/>
    <row r="24709" ht="12.75"/>
    <row r="24710" ht="12.75"/>
    <row r="24711" ht="12.75"/>
    <row r="24712" ht="12.75"/>
    <row r="24713" ht="12.75"/>
    <row r="24714" ht="12.75"/>
    <row r="24715" ht="12.75"/>
    <row r="24716" ht="12.75"/>
    <row r="24717" ht="12.75"/>
    <row r="24718" ht="12.75"/>
    <row r="24719" ht="12.75"/>
    <row r="24720" ht="12.75"/>
    <row r="24721" ht="12.75"/>
    <row r="24722" ht="12.75"/>
    <row r="24723" ht="12.75"/>
    <row r="24724" ht="12.75"/>
    <row r="24725" ht="12.75"/>
    <row r="24726" ht="12.75"/>
    <row r="24727" ht="12.75"/>
    <row r="24728" ht="12.75"/>
    <row r="24729" ht="12.75"/>
    <row r="24730" ht="12.75"/>
    <row r="24731" ht="12.75"/>
    <row r="24732" ht="12.75"/>
    <row r="24733" ht="12.75"/>
    <row r="24734" ht="12.75"/>
    <row r="24735" ht="12.75"/>
    <row r="24736" ht="12.75"/>
    <row r="24737" ht="12.75"/>
    <row r="24738" ht="12.75"/>
    <row r="24739" ht="12.75"/>
    <row r="24740" ht="12.75"/>
    <row r="24741" ht="12.75"/>
    <row r="24742" ht="12.75"/>
    <row r="24743" ht="12.75"/>
    <row r="24744" ht="12.75"/>
    <row r="24745" ht="12.75"/>
    <row r="24746" ht="12.75"/>
    <row r="24747" ht="12.75"/>
    <row r="24748" ht="12.75"/>
    <row r="24749" ht="12.75"/>
    <row r="24750" ht="12.75"/>
    <row r="24751" ht="12.75"/>
    <row r="24752" ht="12.75"/>
    <row r="24753" ht="12.75"/>
    <row r="24754" ht="12.75"/>
    <row r="24755" ht="12.75"/>
    <row r="24756" ht="12.75"/>
    <row r="24757" ht="12.75"/>
    <row r="24758" ht="12.75"/>
    <row r="24759" ht="12.75"/>
    <row r="24760" ht="12.75"/>
    <row r="24761" ht="12.75"/>
    <row r="24762" ht="12.75"/>
    <row r="24763" ht="12.75"/>
    <row r="24764" ht="12.75"/>
    <row r="24765" ht="12.75"/>
    <row r="24766" ht="12.75"/>
    <row r="24767" ht="12.75"/>
    <row r="24768" ht="12.75"/>
    <row r="24769" ht="12.75"/>
    <row r="24770" ht="12.75"/>
    <row r="24771" ht="12.75"/>
    <row r="24772" ht="12.75"/>
    <row r="24773" ht="12.75"/>
    <row r="24774" ht="12.75"/>
    <row r="24775" ht="12.75"/>
    <row r="24776" ht="12.75"/>
    <row r="24777" ht="12.75"/>
    <row r="24778" ht="12.75"/>
    <row r="24779" ht="12.75"/>
    <row r="24780" ht="12.75"/>
    <row r="24781" ht="12.75"/>
    <row r="24782" ht="12.75"/>
    <row r="24783" ht="12.75"/>
    <row r="24784" ht="12.75"/>
    <row r="24785" ht="12.75"/>
    <row r="24786" ht="12.75"/>
    <row r="24787" ht="12.75"/>
    <row r="24788" ht="12.75"/>
    <row r="24789" ht="12.75"/>
    <row r="24790" ht="12.75"/>
    <row r="24791" ht="12.75"/>
    <row r="24792" ht="12.75"/>
    <row r="24793" ht="12.75"/>
    <row r="24794" ht="12.75"/>
    <row r="24795" ht="12.75"/>
    <row r="24796" ht="12.75"/>
    <row r="24797" ht="12.75"/>
    <row r="24798" ht="12.75"/>
    <row r="24799" ht="12.75"/>
    <row r="24800" ht="12.75"/>
    <row r="24801" ht="12.75"/>
    <row r="24802" ht="12.75"/>
    <row r="24803" ht="12.75"/>
    <row r="24804" ht="12.75"/>
    <row r="24805" ht="12.75"/>
    <row r="24806" ht="12.75"/>
    <row r="24807" ht="12.75"/>
    <row r="24808" ht="12.75"/>
    <row r="24809" ht="12.75"/>
    <row r="24810" ht="12.75"/>
    <row r="24811" ht="12.75"/>
    <row r="24812" ht="12.75"/>
    <row r="24813" ht="12.75"/>
    <row r="24814" ht="12.75"/>
    <row r="24815" ht="12.75"/>
    <row r="24816" ht="12.75"/>
    <row r="24817" ht="12.75"/>
    <row r="24818" ht="12.75"/>
    <row r="24819" ht="12.75"/>
    <row r="24820" ht="12.75"/>
    <row r="24821" ht="12.75"/>
    <row r="24822" ht="12.75"/>
    <row r="24823" ht="12.75"/>
    <row r="24824" ht="12.75"/>
    <row r="24825" ht="12.75"/>
    <row r="24826" ht="12.75"/>
    <row r="24827" ht="12.75"/>
    <row r="24828" ht="12.75"/>
    <row r="24829" ht="12.75"/>
    <row r="24830" ht="12.75"/>
    <row r="24831" ht="12.75"/>
    <row r="24832" ht="12.75"/>
    <row r="24833" ht="12.75"/>
    <row r="24834" ht="12.75"/>
    <row r="24835" ht="12.75"/>
    <row r="24836" ht="12.75"/>
    <row r="24837" ht="12.75"/>
    <row r="24838" ht="12.75"/>
    <row r="24839" ht="12.75"/>
    <row r="24840" ht="12.75"/>
    <row r="24841" ht="12.75"/>
    <row r="24842" ht="12.75"/>
    <row r="24843" ht="12.75"/>
    <row r="24844" ht="12.75"/>
    <row r="24845" ht="12.75"/>
    <row r="24846" ht="12.75"/>
    <row r="24847" ht="12.75"/>
    <row r="24848" ht="12.75"/>
    <row r="24849" ht="12.75"/>
    <row r="24850" ht="12.75"/>
    <row r="24851" ht="12.75"/>
    <row r="24852" ht="12.75"/>
    <row r="24853" ht="12.75"/>
    <row r="24854" ht="12.75"/>
    <row r="24855" ht="12.75"/>
    <row r="24856" ht="12.75"/>
    <row r="24857" ht="12.75"/>
    <row r="24858" ht="12.75"/>
    <row r="24859" ht="12.75"/>
    <row r="24860" ht="12.75"/>
    <row r="24861" ht="12.75"/>
    <row r="24862" ht="12.75"/>
    <row r="24863" ht="12.75"/>
    <row r="24864" ht="12.75"/>
    <row r="24865" ht="12.75"/>
    <row r="24866" ht="12.75"/>
    <row r="24867" ht="12.75"/>
    <row r="24868" ht="12.75"/>
    <row r="24869" ht="12.75"/>
    <row r="24870" ht="12.75"/>
    <row r="24871" ht="12.75"/>
    <row r="24872" ht="12.75"/>
    <row r="24873" ht="12.75"/>
    <row r="24874" ht="12.75"/>
    <row r="24875" ht="12.75"/>
    <row r="24876" ht="12.75"/>
    <row r="24877" ht="12.75"/>
    <row r="24878" ht="12.75"/>
    <row r="24879" ht="12.75"/>
    <row r="24880" ht="12.75"/>
    <row r="24881" ht="12.75"/>
    <row r="24882" ht="12.75"/>
    <row r="24883" ht="12.75"/>
    <row r="24884" ht="12.75"/>
    <row r="24885" ht="12.75"/>
    <row r="24886" ht="12.75"/>
    <row r="24887" ht="12.75"/>
    <row r="24888" ht="12.75"/>
    <row r="24889" ht="12.75"/>
    <row r="24890" ht="12.75"/>
    <row r="24891" ht="12.75"/>
    <row r="24892" ht="12.75"/>
    <row r="24893" ht="12.75"/>
    <row r="24894" ht="12.75"/>
    <row r="24895" ht="12.75"/>
    <row r="24896" ht="12.75"/>
    <row r="24897" ht="12.75"/>
    <row r="24898" ht="12.75"/>
    <row r="24899" ht="12.75"/>
    <row r="24900" ht="12.75"/>
    <row r="24901" ht="12.75"/>
    <row r="24902" ht="12.75"/>
    <row r="24903" ht="12.75"/>
    <row r="24904" ht="12.75"/>
    <row r="24905" ht="12.75"/>
    <row r="24906" ht="12.75"/>
    <row r="24907" ht="12.75"/>
    <row r="24908" ht="12.75"/>
    <row r="24909" ht="12.75"/>
    <row r="24910" ht="12.75"/>
    <row r="24911" ht="12.75"/>
    <row r="24912" ht="12.75"/>
    <row r="24913" ht="12.75"/>
    <row r="24914" ht="12.75"/>
    <row r="24915" ht="12.75"/>
    <row r="24916" ht="12.75"/>
    <row r="24917" ht="12.75"/>
    <row r="24918" ht="12.75"/>
    <row r="24919" ht="12.75"/>
    <row r="24920" ht="12.75"/>
    <row r="24921" ht="12.75"/>
    <row r="24922" ht="12.75"/>
    <row r="24923" ht="12.75"/>
    <row r="24924" ht="12.75"/>
    <row r="24925" ht="12.75"/>
    <row r="24926" ht="12.75"/>
    <row r="24927" ht="12.75"/>
    <row r="24928" ht="12.75"/>
    <row r="24929" ht="12.75"/>
    <row r="24930" ht="12.75"/>
    <row r="24931" ht="12.75"/>
    <row r="24932" ht="12.75"/>
    <row r="24933" ht="12.75"/>
    <row r="24934" ht="12.75"/>
    <row r="24935" ht="12.75"/>
    <row r="24936" ht="12.75"/>
    <row r="24937" ht="12.75"/>
    <row r="24938" ht="12.75"/>
    <row r="24939" ht="12.75"/>
    <row r="24940" ht="12.75"/>
    <row r="24941" ht="12.75"/>
    <row r="24942" ht="12.75"/>
    <row r="24943" ht="12.75"/>
    <row r="24944" ht="12.75"/>
    <row r="24945" ht="12.75"/>
    <row r="24946" ht="12.75"/>
    <row r="24947" ht="12.75"/>
    <row r="24948" ht="12.75"/>
    <row r="24949" ht="12.75"/>
    <row r="24950" ht="12.75"/>
    <row r="24951" ht="12.75"/>
    <row r="24952" ht="12.75"/>
    <row r="24953" ht="12.75"/>
    <row r="24954" ht="12.75"/>
    <row r="24955" ht="12.75"/>
    <row r="24956" ht="12.75"/>
    <row r="24957" ht="12.75"/>
    <row r="24958" ht="12.75"/>
    <row r="24959" ht="12.75"/>
    <row r="24960" ht="12.75"/>
    <row r="24961" ht="12.75"/>
    <row r="24962" ht="12.75"/>
    <row r="24963" ht="12.75"/>
    <row r="24964" ht="12.75"/>
    <row r="24965" ht="12.75"/>
    <row r="24966" ht="12.75"/>
    <row r="24967" ht="12.75"/>
    <row r="24968" ht="12.75"/>
    <row r="24969" ht="12.75"/>
    <row r="24970" ht="12.75"/>
    <row r="24971" ht="12.75"/>
    <row r="24972" ht="12.75"/>
    <row r="24973" ht="12.75"/>
    <row r="24974" ht="12.75"/>
    <row r="24975" ht="12.75"/>
    <row r="24976" ht="12.75"/>
    <row r="24977" ht="12.75"/>
    <row r="24978" ht="12.75"/>
    <row r="24979" ht="12.75"/>
    <row r="24980" ht="12.75"/>
    <row r="24981" ht="12.75"/>
    <row r="24982" ht="12.75"/>
    <row r="24983" ht="12.75"/>
    <row r="24984" ht="12.75"/>
    <row r="24985" ht="12.75"/>
    <row r="24986" ht="12.75"/>
    <row r="24987" ht="12.75"/>
    <row r="24988" ht="12.75"/>
    <row r="24989" ht="12.75"/>
    <row r="24990" ht="12.75"/>
    <row r="24991" ht="12.75"/>
    <row r="24992" ht="12.75"/>
    <row r="24993" ht="12.75"/>
    <row r="24994" ht="12.75"/>
    <row r="24995" ht="12.75"/>
    <row r="24996" ht="12.75"/>
    <row r="24997" ht="12.75"/>
    <row r="24998" ht="12.75"/>
    <row r="24999" ht="12.75"/>
    <row r="25000" ht="12.75"/>
    <row r="25001" ht="12.75"/>
    <row r="25002" ht="12.75"/>
    <row r="25003" ht="12.75"/>
    <row r="25004" ht="12.75"/>
    <row r="25005" ht="12.75"/>
    <row r="25006" ht="12.75"/>
    <row r="25007" ht="12.75"/>
    <row r="25008" ht="12.75"/>
    <row r="25009" ht="12.75"/>
    <row r="25010" ht="12.75"/>
    <row r="25011" ht="12.75"/>
    <row r="25012" ht="12.75"/>
    <row r="25013" ht="12.75"/>
    <row r="25014" ht="12.75"/>
    <row r="25015" ht="12.75"/>
    <row r="25016" ht="12.75"/>
    <row r="25017" ht="12.75"/>
    <row r="25018" ht="12.75"/>
    <row r="25019" ht="12.75"/>
    <row r="25020" ht="12.75"/>
    <row r="25021" ht="12.75"/>
    <row r="25022" ht="12.75"/>
    <row r="25023" ht="12.75"/>
    <row r="25024" ht="12.75"/>
    <row r="25025" ht="12.75"/>
    <row r="25026" ht="12.75"/>
    <row r="25027" ht="12.75"/>
    <row r="25028" ht="12.75"/>
    <row r="25029" ht="12.75"/>
    <row r="25030" ht="12.75"/>
    <row r="25031" ht="12.75"/>
    <row r="25032" ht="12.75"/>
    <row r="25033" ht="12.75"/>
    <row r="25034" ht="12.75"/>
    <row r="25035" ht="12.75"/>
    <row r="25036" ht="12.75"/>
    <row r="25037" ht="12.75"/>
    <row r="25038" ht="12.75"/>
    <row r="25039" ht="12.75"/>
    <row r="25040" ht="12.75"/>
    <row r="25041" ht="12.75"/>
    <row r="25042" ht="12.75"/>
    <row r="25043" ht="12.75"/>
    <row r="25044" ht="12.75"/>
    <row r="25045" ht="12.75"/>
    <row r="25046" ht="12.75"/>
    <row r="25047" ht="12.75"/>
    <row r="25048" ht="12.75"/>
    <row r="25049" ht="12.75"/>
    <row r="25050" ht="12.75"/>
    <row r="25051" ht="12.75"/>
    <row r="25052" ht="12.75"/>
    <row r="25053" ht="12.75"/>
    <row r="25054" ht="12.75"/>
    <row r="25055" ht="12.75"/>
    <row r="25056" ht="12.75"/>
    <row r="25057" ht="12.75"/>
    <row r="25058" ht="12.75"/>
    <row r="25059" ht="12.75"/>
    <row r="25060" ht="12.75"/>
    <row r="25061" ht="12.75"/>
    <row r="25062" ht="12.75"/>
    <row r="25063" ht="12.75"/>
    <row r="25064" ht="12.75"/>
    <row r="25065" ht="12.75"/>
    <row r="25066" ht="12.75"/>
    <row r="25067" ht="12.75"/>
    <row r="25068" ht="12.75"/>
    <row r="25069" ht="12.75"/>
    <row r="25070" ht="12.75"/>
    <row r="25071" ht="12.75"/>
    <row r="25072" ht="12.75"/>
    <row r="25073" ht="12.75"/>
    <row r="25074" ht="12.75"/>
    <row r="25075" ht="12.75"/>
    <row r="25076" ht="12.75"/>
    <row r="25077" ht="12.75"/>
    <row r="25078" ht="12.75"/>
    <row r="25079" ht="12.75"/>
    <row r="25080" ht="12.75"/>
    <row r="25081" ht="12.75"/>
    <row r="25082" ht="12.75"/>
    <row r="25083" ht="12.75"/>
    <row r="25084" ht="12.75"/>
    <row r="25085" ht="12.75"/>
    <row r="25086" ht="12.75"/>
    <row r="25087" ht="12.75"/>
    <row r="25088" ht="12.75"/>
    <row r="25089" ht="12.75"/>
    <row r="25090" ht="12.75"/>
    <row r="25091" ht="12.75"/>
    <row r="25092" ht="12.75"/>
    <row r="25093" ht="12.75"/>
    <row r="25094" ht="12.75"/>
    <row r="25095" ht="12.75"/>
    <row r="25096" ht="12.75"/>
    <row r="25097" ht="12.75"/>
    <row r="25098" ht="12.75"/>
    <row r="25099" ht="12.75"/>
    <row r="25100" ht="12.75"/>
    <row r="25101" ht="12.75"/>
    <row r="25102" ht="12.75"/>
    <row r="25103" ht="12.75"/>
    <row r="25104" ht="12.75"/>
    <row r="25105" ht="12.75"/>
    <row r="25106" ht="12.75"/>
    <row r="25107" ht="12.75"/>
    <row r="25108" ht="12.75"/>
    <row r="25109" ht="12.75"/>
    <row r="25110" ht="12.75"/>
    <row r="25111" ht="12.75"/>
    <row r="25112" ht="12.75"/>
    <row r="25113" ht="12.75"/>
    <row r="25114" ht="12.75"/>
    <row r="25115" ht="12.75"/>
    <row r="25116" ht="12.75"/>
    <row r="25117" ht="12.75"/>
    <row r="25118" ht="12.75"/>
    <row r="25119" ht="12.75"/>
    <row r="25120" ht="12.75"/>
    <row r="25121" ht="12.75"/>
    <row r="25122" ht="12.75"/>
    <row r="25123" ht="12.75"/>
    <row r="25124" ht="12.75"/>
    <row r="25125" ht="12.75"/>
    <row r="25126" ht="12.75"/>
    <row r="25127" ht="12.75"/>
    <row r="25128" ht="12.75"/>
    <row r="25129" ht="12.75"/>
    <row r="25130" ht="12.75"/>
    <row r="25131" ht="12.75"/>
    <row r="25132" ht="12.75"/>
    <row r="25133" ht="12.75"/>
    <row r="25134" ht="12.75"/>
    <row r="25135" ht="12.75"/>
    <row r="25136" ht="12.75"/>
    <row r="25137" ht="12.75"/>
    <row r="25138" ht="12.75"/>
    <row r="25139" ht="12.75"/>
    <row r="25140" ht="12.75"/>
    <row r="25141" ht="12.75"/>
    <row r="25142" ht="12.75"/>
    <row r="25143" ht="12.75"/>
    <row r="25144" ht="12.75"/>
    <row r="25145" ht="12.75"/>
    <row r="25146" ht="12.75"/>
    <row r="25147" ht="12.75"/>
    <row r="25148" ht="12.75"/>
    <row r="25149" ht="12.75"/>
    <row r="25150" ht="12.75"/>
    <row r="25151" ht="12.75"/>
    <row r="25152" ht="12.75"/>
    <row r="25153" ht="12.75"/>
    <row r="25154" ht="12.75"/>
    <row r="25155" ht="12.75"/>
    <row r="25156" ht="12.75"/>
    <row r="25157" ht="12.75"/>
    <row r="25158" ht="12.75"/>
    <row r="25159" ht="12.75"/>
    <row r="25160" ht="12.75"/>
    <row r="25161" ht="12.75"/>
    <row r="25162" ht="12.75"/>
    <row r="25163" ht="12.75"/>
    <row r="25164" ht="12.75"/>
    <row r="25165" ht="12.75"/>
    <row r="25166" ht="12.75"/>
    <row r="25167" ht="12.75"/>
    <row r="25168" ht="12.75"/>
    <row r="25169" ht="12.75"/>
    <row r="25170" ht="12.75"/>
    <row r="25171" ht="12.75"/>
    <row r="25172" ht="12.75"/>
    <row r="25173" ht="12.75"/>
    <row r="25174" ht="12.75"/>
    <row r="25175" ht="12.75"/>
    <row r="25176" ht="12.75"/>
    <row r="25177" ht="12.75"/>
    <row r="25178" ht="12.75"/>
    <row r="25179" ht="12.75"/>
    <row r="25180" ht="12.75"/>
    <row r="25181" ht="12.75"/>
    <row r="25182" ht="12.75"/>
    <row r="25183" ht="12.75"/>
    <row r="25184" ht="12.75"/>
    <row r="25185" ht="12.75"/>
    <row r="25186" ht="12.75"/>
    <row r="25187" ht="12.75"/>
    <row r="25188" ht="12.75"/>
    <row r="25189" ht="12.75"/>
    <row r="25190" ht="12.75"/>
    <row r="25191" ht="12.75"/>
    <row r="25192" ht="12.75"/>
    <row r="25193" ht="12.75"/>
    <row r="25194" ht="12.75"/>
    <row r="25195" ht="12.75"/>
    <row r="25196" ht="12.75"/>
    <row r="25197" ht="12.75"/>
    <row r="25198" ht="12.75"/>
    <row r="25199" ht="12.75"/>
    <row r="25200" ht="12.75"/>
    <row r="25201" ht="12.75"/>
    <row r="25202" ht="12.75"/>
    <row r="25203" ht="12.75"/>
    <row r="25204" ht="12.75"/>
    <row r="25205" ht="12.75"/>
    <row r="25206" ht="12.75"/>
    <row r="25207" ht="12.75"/>
    <row r="25208" ht="12.75"/>
    <row r="25209" ht="12.75"/>
    <row r="25210" ht="12.75"/>
    <row r="25211" ht="12.75"/>
    <row r="25212" ht="12.75"/>
    <row r="25213" ht="12.75"/>
    <row r="25214" ht="12.75"/>
    <row r="25215" ht="12.75"/>
    <row r="25216" ht="12.75"/>
    <row r="25217" ht="12.75"/>
    <row r="25218" ht="12.75"/>
    <row r="25219" ht="12.75"/>
    <row r="25220" ht="12.75"/>
    <row r="25221" ht="12.75"/>
    <row r="25222" ht="12.75"/>
    <row r="25223" ht="12.75"/>
    <row r="25224" ht="12.75"/>
    <row r="25225" ht="12.75"/>
    <row r="25226" ht="12.75"/>
    <row r="25227" ht="12.75"/>
    <row r="25228" ht="12.75"/>
    <row r="25229" ht="12.75"/>
    <row r="25230" ht="12.75"/>
    <row r="25231" ht="12.75"/>
    <row r="25232" ht="12.75"/>
    <row r="25233" ht="12.75"/>
    <row r="25234" ht="12.75"/>
    <row r="25235" ht="12.75"/>
    <row r="25236" ht="12.75"/>
    <row r="25237" ht="12.75"/>
    <row r="25238" ht="12.75"/>
    <row r="25239" ht="12.75"/>
    <row r="25240" ht="12.75"/>
    <row r="25241" ht="12.75"/>
    <row r="25242" ht="12.75"/>
    <row r="25243" ht="12.75"/>
    <row r="25244" ht="12.75"/>
    <row r="25245" ht="12.75"/>
    <row r="25246" ht="12.75"/>
    <row r="25247" ht="12.75"/>
    <row r="25248" ht="12.75"/>
    <row r="25249" ht="12.75"/>
    <row r="25250" ht="12.75"/>
    <row r="25251" ht="12.75"/>
    <row r="25252" ht="12.75"/>
    <row r="25253" ht="12.75"/>
    <row r="25254" ht="12.75"/>
    <row r="25255" ht="12.75"/>
    <row r="25256" ht="12.75"/>
    <row r="25257" ht="12.75"/>
    <row r="25258" ht="12.75"/>
    <row r="25259" ht="12.75"/>
    <row r="25260" ht="12.75"/>
    <row r="25261" ht="12.75"/>
    <row r="25262" ht="12.75"/>
    <row r="25263" ht="12.75"/>
    <row r="25264" ht="12.75"/>
    <row r="25265" ht="12.75"/>
    <row r="25266" ht="12.75"/>
    <row r="25267" ht="12.75"/>
    <row r="25268" ht="12.75"/>
    <row r="25269" ht="12.75"/>
    <row r="25270" ht="12.75"/>
    <row r="25271" ht="12.75"/>
    <row r="25272" ht="12.75"/>
    <row r="25273" ht="12.75"/>
    <row r="25274" ht="12.75"/>
    <row r="25275" ht="12.75"/>
    <row r="25276" ht="12.75"/>
    <row r="25277" ht="12.75"/>
    <row r="25278" ht="12.75"/>
    <row r="25279" ht="12.75"/>
    <row r="25280" ht="12.75"/>
    <row r="25281" ht="12.75"/>
    <row r="25282" ht="12.75"/>
    <row r="25283" ht="12.75"/>
    <row r="25284" ht="12.75"/>
    <row r="25285" ht="12.75"/>
    <row r="25286" ht="12.75"/>
    <row r="25287" ht="12.75"/>
    <row r="25288" ht="12.75"/>
    <row r="25289" ht="12.75"/>
    <row r="25290" ht="12.75"/>
    <row r="25291" ht="12.75"/>
    <row r="25292" ht="12.75"/>
    <row r="25293" ht="12.75"/>
    <row r="25294" ht="12.75"/>
    <row r="25295" ht="12.75"/>
    <row r="25296" ht="12.75"/>
    <row r="25297" ht="12.75"/>
    <row r="25298" ht="12.75"/>
    <row r="25299" ht="12.75"/>
    <row r="25300" ht="12.75"/>
    <row r="25301" ht="12.75"/>
    <row r="25302" ht="12.75"/>
    <row r="25303" ht="12.75"/>
    <row r="25304" ht="12.75"/>
    <row r="25305" ht="12.75"/>
    <row r="25306" ht="12.75"/>
    <row r="25307" ht="12.75"/>
    <row r="25308" ht="12.75"/>
    <row r="25309" ht="12.75"/>
    <row r="25310" ht="12.75"/>
    <row r="25311" ht="12.75"/>
    <row r="25312" ht="12.75"/>
    <row r="25313" ht="12.75"/>
    <row r="25314" ht="12.75"/>
    <row r="25315" ht="12.75"/>
    <row r="25316" ht="12.75"/>
    <row r="25317" ht="12.75"/>
    <row r="25318" ht="12.75"/>
    <row r="25319" ht="12.75"/>
    <row r="25320" ht="12.75"/>
    <row r="25321" ht="12.75"/>
    <row r="25322" ht="12.75"/>
    <row r="25323" ht="12.75"/>
    <row r="25324" ht="12.75"/>
    <row r="25325" ht="12.75"/>
    <row r="25326" ht="12.75"/>
    <row r="25327" ht="12.75"/>
    <row r="25328" ht="12.75"/>
    <row r="25329" ht="12.75"/>
    <row r="25330" ht="12.75"/>
    <row r="25331" ht="12.75"/>
    <row r="25332" ht="12.75"/>
    <row r="25333" ht="12.75"/>
    <row r="25334" ht="12.75"/>
    <row r="25335" ht="12.75"/>
    <row r="25336" ht="12.75"/>
    <row r="25337" ht="12.75"/>
    <row r="25338" ht="12.75"/>
    <row r="25339" ht="12.75"/>
    <row r="25340" ht="12.75"/>
    <row r="25341" ht="12.75"/>
    <row r="25342" ht="12.75"/>
    <row r="25343" ht="12.75"/>
    <row r="25344" ht="12.75"/>
    <row r="25345" ht="12.75"/>
    <row r="25346" ht="12.75"/>
    <row r="25347" ht="12.75"/>
    <row r="25348" ht="12.75"/>
    <row r="25349" ht="12.75"/>
    <row r="25350" ht="12.75"/>
    <row r="25351" ht="12.75"/>
    <row r="25352" ht="12.75"/>
    <row r="25353" ht="12.75"/>
    <row r="25354" ht="12.75"/>
    <row r="25355" ht="12.75"/>
    <row r="25356" ht="12.75"/>
    <row r="25357" ht="12.75"/>
    <row r="25358" ht="12.75"/>
    <row r="25359" ht="12.75"/>
    <row r="25360" ht="12.75"/>
    <row r="25361" ht="12.75"/>
    <row r="25362" ht="12.75"/>
    <row r="25363" ht="12.75"/>
    <row r="25364" ht="12.75"/>
    <row r="25365" ht="12.75"/>
    <row r="25366" ht="12.75"/>
    <row r="25367" ht="12.75"/>
    <row r="25368" ht="12.75"/>
    <row r="25369" ht="12.75"/>
    <row r="25370" ht="12.75"/>
    <row r="25371" ht="12.75"/>
    <row r="25372" ht="12.75"/>
    <row r="25373" ht="12.75"/>
    <row r="25374" ht="12.75"/>
    <row r="25375" ht="12.75"/>
    <row r="25376" ht="12.75"/>
    <row r="25377" ht="12.75"/>
    <row r="25378" ht="12.75"/>
    <row r="25379" ht="12.75"/>
    <row r="25380" ht="12.75"/>
    <row r="25381" ht="12.75"/>
    <row r="25382" ht="12.75"/>
    <row r="25383" ht="12.75"/>
    <row r="25384" ht="12.75"/>
    <row r="25385" ht="12.75"/>
    <row r="25386" ht="12.75"/>
    <row r="25387" ht="12.75"/>
    <row r="25388" ht="12.75"/>
    <row r="25389" ht="12.75"/>
    <row r="25390" ht="12.75"/>
    <row r="25391" ht="12.75"/>
    <row r="25392" ht="12.75"/>
    <row r="25393" ht="12.75"/>
    <row r="25394" ht="12.75"/>
    <row r="25395" ht="12.75"/>
    <row r="25396" ht="12.75"/>
    <row r="25397" ht="12.75"/>
    <row r="25398" ht="12.75"/>
    <row r="25399" ht="12.75"/>
    <row r="25400" ht="12.75"/>
    <row r="25401" ht="12.75"/>
    <row r="25402" ht="12.75"/>
    <row r="25403" ht="12.75"/>
    <row r="25404" ht="12.75"/>
    <row r="25405" ht="12.75"/>
    <row r="25406" ht="12.75"/>
    <row r="25407" ht="12.75"/>
    <row r="25408" ht="12.75"/>
    <row r="25409" ht="12.75"/>
    <row r="25410" ht="12.75"/>
    <row r="25411" ht="12.75"/>
    <row r="25412" ht="12.75"/>
    <row r="25413" ht="12.75"/>
    <row r="25414" ht="12.75"/>
    <row r="25415" ht="12.75"/>
    <row r="25416" ht="12.75"/>
    <row r="25417" ht="12.75"/>
    <row r="25418" ht="12.75"/>
    <row r="25419" ht="12.75"/>
    <row r="25420" ht="12.75"/>
    <row r="25421" ht="12.75"/>
    <row r="25422" ht="12.75"/>
    <row r="25423" ht="12.75"/>
    <row r="25424" ht="12.75"/>
    <row r="25425" ht="12.75"/>
    <row r="25426" ht="12.75"/>
    <row r="25427" ht="12.75"/>
    <row r="25428" ht="12.75"/>
    <row r="25429" ht="12.75"/>
    <row r="25430" ht="12.75"/>
    <row r="25431" ht="12.75"/>
    <row r="25432" ht="12.75"/>
    <row r="25433" ht="12.75"/>
    <row r="25434" ht="12.75"/>
    <row r="25435" ht="12.75"/>
    <row r="25436" ht="12.75"/>
    <row r="25437" ht="12.75"/>
    <row r="25438" ht="12.75"/>
    <row r="25439" ht="12.75"/>
    <row r="25440" ht="12.75"/>
    <row r="25441" ht="12.75"/>
    <row r="25442" ht="12.75"/>
    <row r="25443" ht="12.75"/>
    <row r="25444" ht="12.75"/>
    <row r="25445" ht="12.75"/>
    <row r="25446" ht="12.75"/>
    <row r="25447" ht="12.75"/>
    <row r="25448" ht="12.75"/>
    <row r="25449" ht="12.75"/>
    <row r="25450" ht="12.75"/>
    <row r="25451" ht="12.75"/>
    <row r="25452" ht="12.75"/>
    <row r="25453" ht="12.75"/>
    <row r="25454" ht="12.75"/>
    <row r="25455" ht="12.75"/>
    <row r="25456" ht="12.75"/>
    <row r="25457" ht="12.75"/>
    <row r="25458" ht="12.75"/>
    <row r="25459" ht="12.75"/>
    <row r="25460" ht="12.75"/>
    <row r="25461" ht="12.75"/>
    <row r="25462" ht="12.75"/>
    <row r="25463" ht="12.75"/>
    <row r="25464" ht="12.75"/>
    <row r="25465" ht="12.75"/>
    <row r="25466" ht="12.75"/>
    <row r="25467" ht="12.75"/>
    <row r="25468" ht="12.75"/>
    <row r="25469" ht="12.75"/>
    <row r="25470" ht="12.75"/>
    <row r="25471" ht="12.75"/>
    <row r="25472" ht="12.75"/>
    <row r="25473" ht="12.75"/>
    <row r="25474" ht="12.75"/>
    <row r="25475" ht="12.75"/>
    <row r="25476" ht="12.75"/>
    <row r="25477" ht="12.75"/>
    <row r="25478" ht="12.75"/>
    <row r="25479" ht="12.75"/>
    <row r="25480" ht="12.75"/>
    <row r="25481" ht="12.75"/>
    <row r="25482" ht="12.75"/>
    <row r="25483" ht="12.75"/>
    <row r="25484" ht="12.75"/>
    <row r="25485" ht="12.75"/>
    <row r="25486" ht="12.75"/>
    <row r="25487" ht="12.75"/>
    <row r="25488" ht="12.75"/>
    <row r="25489" ht="12.75"/>
    <row r="25490" ht="12.75"/>
    <row r="25491" ht="12.75"/>
    <row r="25492" ht="12.75"/>
    <row r="25493" ht="12.75"/>
    <row r="25494" ht="12.75"/>
    <row r="25495" ht="12.75"/>
    <row r="25496" ht="12.75"/>
    <row r="25497" ht="12.75"/>
    <row r="25498" ht="12.75"/>
    <row r="25499" ht="12.75"/>
    <row r="25500" ht="12.75"/>
    <row r="25501" ht="12.75"/>
    <row r="25502" ht="12.75"/>
    <row r="25503" ht="12.75"/>
    <row r="25504" ht="12.75"/>
    <row r="25505" ht="12.75"/>
    <row r="25506" ht="12.75"/>
    <row r="25507" ht="12.75"/>
    <row r="25508" ht="12.75"/>
    <row r="25509" ht="12.75"/>
    <row r="25510" ht="12.75"/>
    <row r="25511" ht="12.75"/>
    <row r="25512" ht="12.75"/>
    <row r="25513" ht="12.75"/>
    <row r="25514" ht="12.75"/>
    <row r="25515" ht="12.75"/>
    <row r="25516" ht="12.75"/>
    <row r="25517" ht="12.75"/>
    <row r="25518" ht="12.75"/>
    <row r="25519" ht="12.75"/>
    <row r="25520" ht="12.75"/>
    <row r="25521" ht="12.75"/>
    <row r="25522" ht="12.75"/>
    <row r="25523" ht="12.75"/>
    <row r="25524" ht="12.75"/>
    <row r="25525" ht="12.75"/>
    <row r="25526" ht="12.75"/>
    <row r="25527" ht="12.75"/>
    <row r="25528" ht="12.75"/>
    <row r="25529" ht="12.75"/>
    <row r="25530" ht="12.75"/>
    <row r="25531" ht="12.75"/>
    <row r="25532" ht="12.75"/>
    <row r="25533" ht="12.75"/>
    <row r="25534" ht="12.75"/>
    <row r="25535" ht="12.75"/>
    <row r="25536" ht="12.75"/>
    <row r="25537" ht="12.75"/>
    <row r="25538" ht="12.75"/>
    <row r="25539" ht="12.75"/>
    <row r="25540" ht="12.75"/>
    <row r="25541" ht="12.75"/>
    <row r="25542" ht="12.75"/>
    <row r="25543" ht="12.75"/>
    <row r="25544" ht="12.75"/>
    <row r="25545" ht="12.75"/>
    <row r="25546" ht="12.75"/>
    <row r="25547" ht="12.75"/>
    <row r="25548" ht="12.75"/>
    <row r="25549" ht="12.75"/>
    <row r="25550" ht="12.75"/>
    <row r="25551" ht="12.75"/>
    <row r="25552" ht="12.75"/>
    <row r="25553" ht="12.75"/>
    <row r="25554" ht="12.75"/>
    <row r="25555" ht="12.75"/>
    <row r="25556" ht="12.75"/>
    <row r="25557" ht="12.75"/>
    <row r="25558" ht="12.75"/>
    <row r="25559" ht="12.75"/>
    <row r="25560" ht="12.75"/>
    <row r="25561" ht="12.75"/>
    <row r="25562" ht="12.75"/>
    <row r="25563" ht="12.75"/>
    <row r="25564" ht="12.75"/>
    <row r="25565" ht="12.75"/>
    <row r="25566" ht="12.75"/>
    <row r="25567" ht="12.75"/>
    <row r="25568" ht="12.75"/>
    <row r="25569" ht="12.75"/>
    <row r="25570" ht="12.75"/>
    <row r="25571" ht="12.75"/>
    <row r="25572" ht="12.75"/>
    <row r="25573" ht="12.75"/>
    <row r="25574" ht="12.75"/>
    <row r="25575" ht="12.75"/>
    <row r="25576" ht="12.75"/>
    <row r="25577" ht="12.75"/>
    <row r="25578" ht="12.75"/>
    <row r="25579" ht="12.75"/>
    <row r="25580" ht="12.75"/>
    <row r="25581" ht="12.75"/>
    <row r="25582" ht="12.75"/>
    <row r="25583" ht="12.75"/>
    <row r="25584" ht="12.75"/>
    <row r="25585" ht="12.75"/>
    <row r="25586" ht="12.75"/>
    <row r="25587" ht="12.75"/>
    <row r="25588" ht="12.75"/>
    <row r="25589" ht="12.75"/>
    <row r="25590" ht="12.75"/>
    <row r="25591" ht="12.75"/>
    <row r="25592" ht="12.75"/>
    <row r="25593" ht="12.75"/>
    <row r="25594" ht="12.75"/>
    <row r="25595" ht="12.75"/>
    <row r="25596" ht="12.75"/>
    <row r="25597" ht="12.75"/>
    <row r="25598" ht="12.75"/>
    <row r="25599" ht="12.75"/>
    <row r="25600" ht="12.75"/>
    <row r="25601" ht="12.75"/>
    <row r="25602" ht="12.75"/>
    <row r="25603" ht="12.75"/>
    <row r="25604" ht="12.75"/>
    <row r="25605" ht="12.75"/>
    <row r="25606" ht="12.75"/>
    <row r="25607" ht="12.75"/>
    <row r="25608" ht="12.75"/>
    <row r="25609" ht="12.75"/>
    <row r="25610" ht="12.75"/>
    <row r="25611" ht="12.75"/>
    <row r="25612" ht="12.75"/>
    <row r="25613" ht="12.75"/>
    <row r="25614" ht="12.75"/>
    <row r="25615" ht="12.75"/>
    <row r="25616" ht="12.75"/>
    <row r="25617" ht="12.75"/>
    <row r="25618" ht="12.75"/>
    <row r="25619" ht="12.75"/>
    <row r="25620" ht="12.75"/>
    <row r="25621" ht="12.75"/>
    <row r="25622" ht="12.75"/>
    <row r="25623" ht="12.75"/>
    <row r="25624" ht="12.75"/>
    <row r="25625" ht="12.75"/>
    <row r="25626" ht="12.75"/>
    <row r="25627" ht="12.75"/>
    <row r="25628" ht="12.75"/>
    <row r="25629" ht="12.75"/>
    <row r="25630" ht="12.75"/>
    <row r="25631" ht="12.75"/>
    <row r="25632" ht="12.75"/>
    <row r="25633" ht="12.75"/>
    <row r="25634" ht="12.75"/>
    <row r="25635" ht="12.75"/>
    <row r="25636" ht="12.75"/>
    <row r="25637" ht="12.75"/>
    <row r="25638" ht="12.75"/>
    <row r="25639" ht="12.75"/>
    <row r="25640" ht="12.75"/>
    <row r="25641" ht="12.75"/>
    <row r="25642" ht="12.75"/>
    <row r="25643" ht="12.75"/>
    <row r="25644" ht="12.75"/>
    <row r="25645" ht="12.75"/>
    <row r="25646" ht="12.75"/>
    <row r="25647" ht="12.75"/>
    <row r="25648" ht="12.75"/>
    <row r="25649" ht="12.75"/>
    <row r="25650" ht="12.75"/>
    <row r="25651" ht="12.75"/>
    <row r="25652" ht="12.75"/>
    <row r="25653" ht="12.75"/>
    <row r="25654" ht="12.75"/>
    <row r="25655" ht="12.75"/>
    <row r="25656" ht="12.75"/>
    <row r="25657" ht="12.75"/>
    <row r="25658" ht="12.75"/>
    <row r="25659" ht="12.75"/>
    <row r="25660" ht="12.75"/>
    <row r="25661" ht="12.75"/>
    <row r="25662" ht="12.75"/>
    <row r="25663" ht="12.75"/>
    <row r="25664" ht="12.75"/>
    <row r="25665" ht="12.75"/>
    <row r="25666" ht="12.75"/>
    <row r="25667" ht="12.75"/>
    <row r="25668" ht="12.75"/>
    <row r="25669" ht="12.75"/>
    <row r="25670" ht="12.75"/>
    <row r="25671" ht="12.75"/>
    <row r="25672" ht="12.75"/>
    <row r="25673" ht="12.75"/>
    <row r="25674" ht="12.75"/>
    <row r="25675" ht="12.75"/>
    <row r="25676" ht="12.75"/>
    <row r="25677" ht="12.75"/>
    <row r="25678" ht="12.75"/>
    <row r="25679" ht="12.75"/>
    <row r="25680" ht="12.75"/>
    <row r="25681" ht="12.75"/>
    <row r="25682" ht="12.75"/>
    <row r="25683" ht="12.75"/>
    <row r="25684" ht="12.75"/>
    <row r="25685" ht="12.75"/>
    <row r="25686" ht="12.75"/>
    <row r="25687" ht="12.75"/>
    <row r="25688" ht="12.75"/>
    <row r="25689" ht="12.75"/>
    <row r="25690" ht="12.75"/>
    <row r="25691" ht="12.75"/>
    <row r="25692" ht="12.75"/>
    <row r="25693" ht="12.75"/>
    <row r="25694" ht="12.75"/>
    <row r="25695" ht="12.75"/>
    <row r="25696" ht="12.75"/>
    <row r="25697" ht="12.75"/>
    <row r="25698" ht="12.75"/>
    <row r="25699" ht="12.75"/>
    <row r="25700" ht="12.75"/>
    <row r="25701" ht="12.75"/>
    <row r="25702" ht="12.75"/>
    <row r="25703" ht="12.75"/>
    <row r="25704" ht="12.75"/>
    <row r="25705" ht="12.75"/>
    <row r="25706" ht="12.75"/>
    <row r="25707" ht="12.75"/>
    <row r="25708" ht="12.75"/>
    <row r="25709" ht="12.75"/>
    <row r="25710" ht="12.75"/>
    <row r="25711" ht="12.75"/>
    <row r="25712" ht="12.75"/>
    <row r="25713" ht="12.75"/>
    <row r="25714" ht="12.75"/>
    <row r="25715" ht="12.75"/>
    <row r="25716" ht="12.75"/>
    <row r="25717" ht="12.75"/>
    <row r="25718" ht="12.75"/>
    <row r="25719" ht="12.75"/>
    <row r="25720" ht="12.75"/>
    <row r="25721" ht="12.75"/>
    <row r="25722" ht="12.75"/>
    <row r="25723" ht="12.75"/>
    <row r="25724" ht="12.75"/>
    <row r="25725" ht="12.75"/>
    <row r="25726" ht="12.75"/>
    <row r="25727" ht="12.75"/>
    <row r="25728" ht="12.75"/>
    <row r="25729" ht="12.75"/>
    <row r="25730" ht="12.75"/>
    <row r="25731" ht="12.75"/>
    <row r="25732" ht="12.75"/>
    <row r="25733" ht="12.75"/>
    <row r="25734" ht="12.75"/>
    <row r="25735" ht="12.75"/>
    <row r="25736" ht="12.75"/>
    <row r="25737" ht="12.75"/>
    <row r="25738" ht="12.75"/>
    <row r="25739" ht="12.75"/>
    <row r="25740" ht="12.75"/>
    <row r="25741" ht="12.75"/>
    <row r="25742" ht="12.75"/>
    <row r="25743" ht="12.75"/>
    <row r="25744" ht="12.75"/>
    <row r="25745" ht="12.75"/>
    <row r="25746" ht="12.75"/>
    <row r="25747" ht="12.75"/>
    <row r="25748" ht="12.75"/>
    <row r="25749" ht="12.75"/>
    <row r="25750" ht="12.75"/>
    <row r="25751" ht="12.75"/>
    <row r="25752" ht="12.75"/>
    <row r="25753" ht="12.75"/>
    <row r="25754" ht="12.75"/>
    <row r="25755" ht="12.75"/>
    <row r="25756" ht="12.75"/>
    <row r="25757" ht="12.75"/>
    <row r="25758" ht="12.75"/>
    <row r="25759" ht="12.75"/>
    <row r="25760" ht="12.75"/>
    <row r="25761" ht="12.75"/>
    <row r="25762" ht="12.75"/>
    <row r="25763" ht="12.75"/>
    <row r="25764" ht="12.75"/>
    <row r="25765" ht="12.75"/>
    <row r="25766" ht="12.75"/>
    <row r="25767" ht="12.75"/>
    <row r="25768" ht="12.75"/>
    <row r="25769" ht="12.75"/>
    <row r="25770" ht="12.75"/>
    <row r="25771" ht="12.75"/>
    <row r="25772" ht="12.75"/>
    <row r="25773" ht="12.75"/>
    <row r="25774" ht="12.75"/>
    <row r="25775" ht="12.75"/>
    <row r="25776" ht="12.75"/>
    <row r="25777" ht="12.75"/>
    <row r="25778" ht="12.75"/>
    <row r="25779" ht="12.75"/>
    <row r="25780" ht="12.75"/>
    <row r="25781" ht="12.75"/>
    <row r="25782" ht="12.75"/>
    <row r="25783" ht="12.75"/>
    <row r="25784" ht="12.75"/>
    <row r="25785" ht="12.75"/>
    <row r="25786" ht="12.75"/>
    <row r="25787" ht="12.75"/>
    <row r="25788" ht="12.75"/>
    <row r="25789" ht="12.75"/>
    <row r="25790" ht="12.75"/>
    <row r="25791" ht="12.75"/>
    <row r="25792" ht="12.75"/>
    <row r="25793" ht="12.75"/>
    <row r="25794" ht="12.75"/>
    <row r="25795" ht="12.75"/>
    <row r="25796" ht="12.75"/>
    <row r="25797" ht="12.75"/>
    <row r="25798" ht="12.75"/>
    <row r="25799" ht="12.75"/>
    <row r="25800" ht="12.75"/>
    <row r="25801" ht="12.75"/>
    <row r="25802" ht="12.75"/>
    <row r="25803" ht="12.75"/>
    <row r="25804" ht="12.75"/>
    <row r="25805" ht="12.75"/>
    <row r="25806" ht="12.75"/>
    <row r="25807" ht="12.75"/>
    <row r="25808" ht="12.75"/>
    <row r="25809" ht="12.75"/>
    <row r="25810" ht="12.75"/>
    <row r="25811" ht="12.75"/>
    <row r="25812" ht="12.75"/>
    <row r="25813" ht="12.75"/>
    <row r="25814" ht="12.75"/>
    <row r="25815" ht="12.75"/>
    <row r="25816" ht="12.75"/>
    <row r="25817" ht="12.75"/>
    <row r="25818" ht="12.75"/>
    <row r="25819" ht="12.75"/>
    <row r="25820" ht="12.75"/>
    <row r="25821" ht="12.75"/>
    <row r="25822" ht="12.75"/>
    <row r="25823" ht="12.75"/>
    <row r="25824" ht="12.75"/>
    <row r="25825" ht="12.75"/>
    <row r="25826" ht="12.75"/>
    <row r="25827" ht="12.75"/>
    <row r="25828" ht="12.75"/>
    <row r="25829" ht="12.75"/>
    <row r="25830" ht="12.75"/>
    <row r="25831" ht="12.75"/>
    <row r="25832" ht="12.75"/>
    <row r="25833" ht="12.75"/>
    <row r="25834" ht="12.75"/>
    <row r="25835" ht="12.75"/>
    <row r="25836" ht="12.75"/>
    <row r="25837" ht="12.75"/>
    <row r="25838" ht="12.75"/>
    <row r="25839" ht="12.75"/>
    <row r="25840" ht="12.75"/>
    <row r="25841" ht="12.75"/>
    <row r="25842" ht="12.75"/>
    <row r="25843" ht="12.75"/>
    <row r="25844" ht="12.75"/>
    <row r="25845" ht="12.75"/>
    <row r="25846" ht="12.75"/>
    <row r="25847" ht="12.75"/>
    <row r="25848" ht="12.75"/>
    <row r="25849" ht="12.75"/>
    <row r="25850" ht="12.75"/>
    <row r="25851" ht="12.75"/>
    <row r="25852" ht="12.75"/>
    <row r="25853" ht="12.75"/>
    <row r="25854" ht="12.75"/>
    <row r="25855" ht="12.75"/>
    <row r="25856" ht="12.75"/>
    <row r="25857" ht="12.75"/>
    <row r="25858" ht="12.75"/>
    <row r="25859" ht="12.75"/>
    <row r="25860" ht="12.75"/>
    <row r="25861" ht="12.75"/>
    <row r="25862" ht="12.75"/>
    <row r="25863" ht="12.75"/>
    <row r="25864" ht="12.75"/>
    <row r="25865" ht="12.75"/>
    <row r="25866" ht="12.75"/>
    <row r="25867" ht="12.75"/>
    <row r="25868" ht="12.75"/>
    <row r="25869" ht="12.75"/>
    <row r="25870" ht="12.75"/>
    <row r="25871" ht="12.75"/>
    <row r="25872" ht="12.75"/>
    <row r="25873" ht="12.75"/>
    <row r="25874" ht="12.75"/>
    <row r="25875" ht="12.75"/>
    <row r="25876" ht="12.75"/>
    <row r="25877" ht="12.75"/>
    <row r="25878" ht="12.75"/>
    <row r="25879" ht="12.75"/>
    <row r="25880" ht="12.75"/>
    <row r="25881" ht="12.75"/>
    <row r="25882" ht="12.75"/>
    <row r="25883" ht="12.75"/>
    <row r="25884" ht="12.75"/>
    <row r="25885" ht="12.75"/>
    <row r="25886" ht="12.75"/>
    <row r="25887" ht="12.75"/>
    <row r="25888" ht="12.75"/>
    <row r="25889" ht="12.75"/>
    <row r="25890" ht="12.75"/>
    <row r="25891" ht="12.75"/>
    <row r="25892" ht="12.75"/>
    <row r="25893" ht="12.75"/>
    <row r="25894" ht="12.75"/>
    <row r="25895" ht="12.75"/>
    <row r="25896" ht="12.75"/>
    <row r="25897" ht="12.75"/>
    <row r="25898" ht="12.75"/>
    <row r="25899" ht="12.75"/>
    <row r="25900" ht="12.75"/>
    <row r="25901" ht="12.75"/>
    <row r="25902" ht="12.75"/>
    <row r="25903" ht="12.75"/>
    <row r="25904" ht="12.75"/>
    <row r="25905" ht="12.75"/>
    <row r="25906" ht="12.75"/>
    <row r="25907" ht="12.75"/>
    <row r="25908" ht="12.75"/>
    <row r="25909" ht="12.75"/>
    <row r="25910" ht="12.75"/>
    <row r="25911" ht="12.75"/>
    <row r="25912" ht="12.75"/>
    <row r="25913" ht="12.75"/>
    <row r="25914" ht="12.75"/>
    <row r="25915" ht="12.75"/>
    <row r="25916" ht="12.75"/>
    <row r="25917" ht="12.75"/>
    <row r="25918" ht="12.75"/>
    <row r="25919" ht="12.75"/>
    <row r="25920" ht="12.75"/>
    <row r="25921" ht="12.75"/>
    <row r="25922" ht="12.75"/>
    <row r="25923" ht="12.75"/>
    <row r="25924" ht="12.75"/>
    <row r="25925" ht="12.75"/>
    <row r="25926" ht="12.75"/>
    <row r="25927" ht="12.75"/>
    <row r="25928" ht="12.75"/>
    <row r="25929" ht="12.75"/>
    <row r="25930" ht="12.75"/>
    <row r="25931" ht="12.75"/>
    <row r="25932" ht="12.75"/>
    <row r="25933" ht="12.75"/>
    <row r="25934" ht="12.75"/>
    <row r="25935" ht="12.75"/>
    <row r="25936" ht="12.75"/>
    <row r="25937" ht="12.75"/>
    <row r="25938" ht="12.75"/>
    <row r="25939" ht="12.75"/>
    <row r="25940" ht="12.75"/>
    <row r="25941" ht="12.75"/>
    <row r="25942" ht="12.75"/>
    <row r="25943" ht="12.75"/>
    <row r="25944" ht="12.75"/>
    <row r="25945" ht="12.75"/>
    <row r="25946" ht="12.75"/>
    <row r="25947" ht="12.75"/>
    <row r="25948" ht="12.75"/>
    <row r="25949" ht="12.75"/>
    <row r="25950" ht="12.75"/>
    <row r="25951" ht="12.75"/>
    <row r="25952" ht="12.75"/>
    <row r="25953" ht="12.75"/>
    <row r="25954" ht="12.75"/>
    <row r="25955" ht="12.75"/>
    <row r="25956" ht="12.75"/>
    <row r="25957" ht="12.75"/>
    <row r="25958" ht="12.75"/>
    <row r="25959" ht="12.75"/>
    <row r="25960" ht="12.75"/>
    <row r="25961" ht="12.75"/>
    <row r="25962" ht="12.75"/>
    <row r="25963" ht="12.75"/>
    <row r="25964" ht="12.75"/>
    <row r="25965" ht="12.75"/>
    <row r="25966" ht="12.75"/>
    <row r="25967" ht="12.75"/>
    <row r="25968" ht="12.75"/>
    <row r="25969" ht="12.75"/>
    <row r="25970" ht="12.75"/>
    <row r="25971" ht="12.75"/>
    <row r="25972" ht="12.75"/>
    <row r="25973" ht="12.75"/>
    <row r="25974" ht="12.75"/>
    <row r="25975" ht="12.75"/>
    <row r="25976" ht="12.75"/>
    <row r="25977" ht="12.75"/>
    <row r="25978" ht="12.75"/>
    <row r="25979" ht="12.75"/>
    <row r="25980" ht="12.75"/>
    <row r="25981" ht="12.75"/>
    <row r="25982" ht="12.75"/>
    <row r="25983" ht="12.75"/>
    <row r="25984" ht="12.75"/>
    <row r="25985" ht="12.75"/>
    <row r="25986" ht="12.75"/>
    <row r="25987" ht="12.75"/>
    <row r="25988" ht="12.75"/>
    <row r="25989" ht="12.75"/>
    <row r="25990" ht="12.75"/>
    <row r="25991" ht="12.75"/>
    <row r="25992" ht="12.75"/>
    <row r="25993" ht="12.75"/>
    <row r="25994" ht="12.75"/>
    <row r="25995" ht="12.75"/>
    <row r="25996" ht="12.75"/>
    <row r="25997" ht="12.75"/>
    <row r="25998" ht="12.75"/>
    <row r="25999" ht="12.75"/>
    <row r="26000" ht="12.75"/>
    <row r="26001" ht="12.75"/>
    <row r="26002" ht="12.75"/>
    <row r="26003" ht="12.75"/>
    <row r="26004" ht="12.75"/>
    <row r="26005" ht="12.75"/>
    <row r="26006" ht="12.75"/>
    <row r="26007" ht="12.75"/>
    <row r="26008" ht="12.75"/>
    <row r="26009" ht="12.75"/>
    <row r="26010" ht="12.75"/>
    <row r="26011" ht="12.75"/>
    <row r="26012" ht="12.75"/>
    <row r="26013" ht="12.75"/>
    <row r="26014" ht="12.75"/>
    <row r="26015" ht="12.75"/>
    <row r="26016" ht="12.75"/>
    <row r="26017" ht="12.75"/>
    <row r="26018" ht="12.75"/>
    <row r="26019" ht="12.75"/>
    <row r="26020" ht="12.75"/>
    <row r="26021" ht="12.75"/>
    <row r="26022" ht="12.75"/>
    <row r="26023" ht="12.75"/>
    <row r="26024" ht="12.75"/>
    <row r="26025" ht="12.75"/>
    <row r="26026" ht="12.75"/>
    <row r="26027" ht="12.75"/>
    <row r="26028" ht="12.75"/>
    <row r="26029" ht="12.75"/>
    <row r="26030" ht="12.75"/>
    <row r="26031" ht="12.75"/>
    <row r="26032" ht="12.75"/>
    <row r="26033" ht="12.75"/>
    <row r="26034" ht="12.75"/>
    <row r="26035" ht="12.75"/>
    <row r="26036" ht="12.75"/>
    <row r="26037" ht="12.75"/>
    <row r="26038" ht="12.75"/>
    <row r="26039" ht="12.75"/>
    <row r="26040" ht="12.75"/>
    <row r="26041" ht="12.75"/>
    <row r="26042" ht="12.75"/>
    <row r="26043" ht="12.75"/>
    <row r="26044" ht="12.75"/>
    <row r="26045" ht="12.75"/>
    <row r="26046" ht="12.75"/>
    <row r="26047" ht="12.75"/>
    <row r="26048" ht="12.75"/>
    <row r="26049" ht="12.75"/>
    <row r="26050" ht="12.75"/>
    <row r="26051" ht="12.75"/>
    <row r="26052" ht="12.75"/>
    <row r="26053" ht="12.75"/>
    <row r="26054" ht="12.75"/>
    <row r="26055" ht="12.75"/>
    <row r="26056" ht="12.75"/>
    <row r="26057" ht="12.75"/>
    <row r="26058" ht="12.75"/>
    <row r="26059" ht="12.75"/>
    <row r="26060" ht="12.75"/>
    <row r="26061" ht="12.75"/>
    <row r="26062" ht="12.75"/>
    <row r="26063" ht="12.75"/>
    <row r="26064" ht="12.75"/>
    <row r="26065" ht="12.75"/>
    <row r="26066" ht="12.75"/>
    <row r="26067" ht="12.75"/>
    <row r="26068" ht="12.75"/>
    <row r="26069" ht="12.75"/>
    <row r="26070" ht="12.75"/>
    <row r="26071" ht="12.75"/>
    <row r="26072" ht="12.75"/>
    <row r="26073" ht="12.75"/>
    <row r="26074" ht="12.75"/>
    <row r="26075" ht="12.75"/>
    <row r="26076" ht="12.75"/>
    <row r="26077" ht="12.75"/>
    <row r="26078" ht="12.75"/>
    <row r="26079" ht="12.75"/>
    <row r="26080" ht="12.75"/>
    <row r="26081" ht="12.75"/>
    <row r="26082" ht="12.75"/>
    <row r="26083" ht="12.75"/>
    <row r="26084" ht="12.75"/>
    <row r="26085" ht="12.75"/>
    <row r="26086" ht="12.75"/>
    <row r="26087" ht="12.75"/>
    <row r="26088" ht="12.75"/>
    <row r="26089" ht="12.75"/>
    <row r="26090" ht="12.75"/>
    <row r="26091" ht="12.75"/>
    <row r="26092" ht="12.75"/>
    <row r="26093" ht="12.75"/>
    <row r="26094" ht="12.75"/>
    <row r="26095" ht="12.75"/>
    <row r="26096" ht="12.75"/>
    <row r="26097" ht="12.75"/>
    <row r="26098" ht="12.75"/>
    <row r="26099" ht="12.75"/>
    <row r="26100" ht="12.75"/>
    <row r="26101" ht="12.75"/>
    <row r="26102" ht="12.75"/>
    <row r="26103" ht="12.75"/>
    <row r="26104" ht="12.75"/>
    <row r="26105" ht="12.75"/>
    <row r="26106" ht="12.75"/>
    <row r="26107" ht="12.75"/>
    <row r="26108" ht="12.75"/>
    <row r="26109" ht="12.75"/>
    <row r="26110" ht="12.75"/>
    <row r="26111" ht="12.75"/>
    <row r="26112" ht="12.75"/>
    <row r="26113" ht="12.75"/>
    <row r="26114" ht="12.75"/>
    <row r="26115" ht="12.75"/>
    <row r="26116" ht="12.75"/>
    <row r="26117" ht="12.75"/>
    <row r="26118" ht="12.75"/>
    <row r="26119" ht="12.75"/>
    <row r="26120" ht="12.75"/>
    <row r="26121" ht="12.75"/>
    <row r="26122" ht="12.75"/>
    <row r="26123" ht="12.75"/>
    <row r="26124" ht="12.75"/>
    <row r="26125" ht="12.75"/>
    <row r="26126" ht="12.75"/>
    <row r="26127" ht="12.75"/>
    <row r="26128" ht="12.75"/>
    <row r="26129" ht="12.75"/>
    <row r="26130" ht="12.75"/>
    <row r="26131" ht="12.75"/>
    <row r="26132" ht="12.75"/>
    <row r="26133" ht="12.75"/>
    <row r="26134" ht="12.75"/>
    <row r="26135" ht="12.75"/>
    <row r="26136" ht="12.75"/>
    <row r="26137" ht="12.75"/>
    <row r="26138" ht="12.75"/>
    <row r="26139" ht="12.75"/>
    <row r="26140" ht="12.75"/>
    <row r="26141" ht="12.75"/>
    <row r="26142" ht="12.75"/>
    <row r="26143" ht="12.75"/>
    <row r="26144" ht="12.75"/>
    <row r="26145" ht="12.75"/>
    <row r="26146" ht="12.75"/>
    <row r="26147" ht="12.75"/>
    <row r="26148" ht="12.75"/>
    <row r="26149" ht="12.75"/>
    <row r="26150" ht="12.75"/>
    <row r="26151" ht="12.75"/>
    <row r="26152" ht="12.75"/>
    <row r="26153" ht="12.75"/>
    <row r="26154" ht="12.75"/>
    <row r="26155" ht="12.75"/>
    <row r="26156" ht="12.75"/>
    <row r="26157" ht="12.75"/>
    <row r="26158" ht="12.75"/>
    <row r="26159" ht="12.75"/>
    <row r="26160" ht="12.75"/>
    <row r="26161" ht="12.75"/>
    <row r="26162" ht="12.75"/>
    <row r="26163" ht="12.75"/>
    <row r="26164" ht="12.75"/>
    <row r="26165" ht="12.75"/>
    <row r="26166" ht="12.75"/>
    <row r="26167" ht="12.75"/>
    <row r="26168" ht="12.75"/>
    <row r="26169" ht="12.75"/>
    <row r="26170" ht="12.75"/>
    <row r="26171" ht="12.75"/>
    <row r="26172" ht="12.75"/>
    <row r="26173" ht="12.75"/>
    <row r="26174" ht="12.75"/>
    <row r="26175" ht="12.75"/>
    <row r="26176" ht="12.75"/>
    <row r="26177" ht="12.75"/>
    <row r="26178" ht="12.75"/>
    <row r="26179" ht="12.75"/>
    <row r="26180" ht="12.75"/>
    <row r="26181" ht="12.75"/>
    <row r="26182" ht="12.75"/>
    <row r="26183" ht="12.75"/>
    <row r="26184" ht="12.75"/>
    <row r="26185" ht="12.75"/>
    <row r="26186" ht="12.75"/>
    <row r="26187" ht="12.75"/>
    <row r="26188" ht="12.75"/>
    <row r="26189" ht="12.75"/>
    <row r="26190" ht="12.75"/>
    <row r="26191" ht="12.75"/>
    <row r="26192" ht="12.75"/>
    <row r="26193" ht="12.75"/>
    <row r="26194" ht="12.75"/>
    <row r="26195" ht="12.75"/>
    <row r="26196" ht="12.75"/>
    <row r="26197" ht="12.75"/>
    <row r="26198" ht="12.75"/>
    <row r="26199" ht="12.75"/>
    <row r="26200" ht="12.75"/>
    <row r="26201" ht="12.75"/>
    <row r="26202" ht="12.75"/>
    <row r="26203" ht="12.75"/>
    <row r="26204" ht="12.75"/>
    <row r="26205" ht="12.75"/>
    <row r="26206" ht="12.75"/>
    <row r="26207" ht="12.75"/>
    <row r="26208" ht="12.75"/>
    <row r="26209" ht="12.75"/>
    <row r="26210" ht="12.75"/>
    <row r="26211" ht="12.75"/>
    <row r="26212" ht="12.75"/>
    <row r="26213" ht="12.75"/>
    <row r="26214" ht="12.75"/>
    <row r="26215" ht="12.75"/>
    <row r="26216" ht="12.75"/>
    <row r="26217" ht="12.75"/>
    <row r="26218" ht="12.75"/>
    <row r="26219" ht="12.75"/>
    <row r="26220" ht="12.75"/>
    <row r="26221" ht="12.75"/>
    <row r="26222" ht="12.75"/>
    <row r="26223" ht="12.75"/>
    <row r="26224" ht="12.75"/>
    <row r="26225" ht="12.75"/>
    <row r="26226" ht="12.75"/>
    <row r="26227" ht="12.75"/>
    <row r="26228" ht="12.75"/>
    <row r="26229" ht="12.75"/>
    <row r="26230" ht="12.75"/>
    <row r="26231" ht="12.75"/>
    <row r="26232" ht="12.75"/>
    <row r="26233" ht="12.75"/>
    <row r="26234" ht="12.75"/>
    <row r="26235" ht="12.75"/>
    <row r="26236" ht="12.75"/>
    <row r="26237" ht="12.75"/>
    <row r="26238" ht="12.75"/>
    <row r="26239" ht="12.75"/>
    <row r="26240" ht="12.75"/>
    <row r="26241" ht="12.75"/>
    <row r="26242" ht="12.75"/>
    <row r="26243" ht="12.75"/>
    <row r="26244" ht="12.75"/>
    <row r="26245" ht="12.75"/>
    <row r="26246" ht="12.75"/>
    <row r="26247" ht="12.75"/>
    <row r="26248" ht="12.75"/>
    <row r="26249" ht="12.75"/>
    <row r="26250" ht="12.75"/>
    <row r="26251" ht="12.75"/>
    <row r="26252" ht="12.75"/>
    <row r="26253" ht="12.75"/>
    <row r="26254" ht="12.75"/>
    <row r="26255" ht="12.75"/>
    <row r="26256" ht="12.75"/>
    <row r="26257" ht="12.75"/>
    <row r="26258" ht="12.75"/>
    <row r="26259" ht="12.75"/>
    <row r="26260" ht="12.75"/>
    <row r="26261" ht="12.75"/>
    <row r="26262" ht="12.75"/>
    <row r="26263" ht="12.75"/>
    <row r="26264" ht="12.75"/>
    <row r="26265" ht="12.75"/>
    <row r="26266" ht="12.75"/>
    <row r="26267" ht="12.75"/>
    <row r="26268" ht="12.75"/>
    <row r="26269" ht="12.75"/>
    <row r="26270" ht="12.75"/>
    <row r="26271" ht="12.75"/>
    <row r="26272" ht="12.75"/>
    <row r="26273" ht="12.75"/>
    <row r="26274" ht="12.75"/>
    <row r="26275" ht="12.75"/>
    <row r="26276" ht="12.75"/>
    <row r="26277" ht="12.75"/>
    <row r="26278" ht="12.75"/>
    <row r="26279" ht="12.75"/>
    <row r="26280" ht="12.75"/>
    <row r="26281" ht="12.75"/>
    <row r="26282" ht="12.75"/>
    <row r="26283" ht="12.75"/>
    <row r="26284" ht="12.75"/>
    <row r="26285" ht="12.75"/>
    <row r="26286" ht="12.75"/>
    <row r="26287" ht="12.75"/>
    <row r="26288" ht="12.75"/>
    <row r="26289" ht="12.75"/>
    <row r="26290" ht="12.75"/>
    <row r="26291" ht="12.75"/>
    <row r="26292" ht="12.75"/>
    <row r="26293" ht="12.75"/>
    <row r="26294" ht="12.75"/>
    <row r="26295" ht="12.75"/>
    <row r="26296" ht="12.75"/>
    <row r="26297" ht="12.75"/>
    <row r="26298" ht="12.75"/>
    <row r="26299" ht="12.75"/>
    <row r="26300" ht="12.75"/>
    <row r="26301" ht="12.75"/>
    <row r="26302" ht="12.75"/>
    <row r="26303" ht="12.75"/>
    <row r="26304" ht="12.75"/>
    <row r="26305" ht="12.75"/>
    <row r="26306" ht="12.75"/>
    <row r="26307" ht="12.75"/>
    <row r="26308" ht="12.75"/>
    <row r="26309" ht="12.75"/>
    <row r="26310" ht="12.75"/>
    <row r="26311" ht="12.75"/>
    <row r="26312" ht="12.75"/>
    <row r="26313" ht="12.75"/>
    <row r="26314" ht="12.75"/>
    <row r="26315" ht="12.75"/>
    <row r="26316" ht="12.75"/>
    <row r="26317" ht="12.75"/>
    <row r="26318" ht="12.75"/>
    <row r="26319" ht="12.75"/>
    <row r="26320" ht="12.75"/>
    <row r="26321" ht="12.75"/>
    <row r="26322" ht="12.75"/>
    <row r="26323" ht="12.75"/>
    <row r="26324" ht="12.75"/>
    <row r="26325" ht="12.75"/>
    <row r="26326" ht="12.75"/>
    <row r="26327" ht="12.75"/>
    <row r="26328" ht="12.75"/>
    <row r="26329" ht="12.75"/>
    <row r="26330" ht="12.75"/>
    <row r="26331" ht="12.75"/>
    <row r="26332" ht="12.75"/>
    <row r="26333" ht="12.75"/>
    <row r="26334" ht="12.75"/>
    <row r="26335" ht="12.75"/>
    <row r="26336" ht="12.75"/>
    <row r="26337" ht="12.75"/>
    <row r="26338" ht="12.75"/>
    <row r="26339" ht="12.75"/>
    <row r="26340" ht="12.75"/>
    <row r="26341" ht="12.75"/>
    <row r="26342" ht="12.75"/>
    <row r="26343" ht="12.75"/>
    <row r="26344" ht="12.75"/>
    <row r="26345" ht="12.75"/>
    <row r="26346" ht="12.75"/>
    <row r="26347" ht="12.75"/>
    <row r="26348" ht="12.75"/>
    <row r="26349" ht="12.75"/>
    <row r="26350" ht="12.75"/>
    <row r="26351" ht="12.75"/>
    <row r="26352" ht="12.75"/>
    <row r="26353" ht="12.75"/>
    <row r="26354" ht="12.75"/>
    <row r="26355" ht="12.75"/>
    <row r="26356" ht="12.75"/>
    <row r="26357" ht="12.75"/>
    <row r="26358" ht="12.75"/>
    <row r="26359" ht="12.75"/>
    <row r="26360" ht="12.75"/>
    <row r="26361" ht="12.75"/>
    <row r="26362" ht="12.75"/>
    <row r="26363" ht="12.75"/>
    <row r="26364" ht="12.75"/>
    <row r="26365" ht="12.75"/>
    <row r="26366" ht="12.75"/>
    <row r="26367" ht="12.75"/>
    <row r="26368" ht="12.75"/>
    <row r="26369" ht="12.75"/>
    <row r="26370" ht="12.75"/>
    <row r="26371" ht="12.75"/>
    <row r="26372" ht="12.75"/>
    <row r="26373" ht="12.75"/>
    <row r="26374" ht="12.75"/>
    <row r="26375" ht="12.75"/>
    <row r="26376" ht="12.75"/>
    <row r="26377" ht="12.75"/>
    <row r="26378" ht="12.75"/>
    <row r="26379" ht="12.75"/>
    <row r="26380" ht="12.75"/>
    <row r="26381" ht="12.75"/>
    <row r="26382" ht="12.75"/>
    <row r="26383" ht="12.75"/>
    <row r="26384" ht="12.75"/>
    <row r="26385" ht="12.75"/>
    <row r="26386" ht="12.75"/>
    <row r="26387" ht="12.75"/>
    <row r="26388" ht="12.75"/>
    <row r="26389" ht="12.75"/>
    <row r="26390" ht="12.75"/>
    <row r="26391" ht="12.75"/>
    <row r="26392" ht="12.75"/>
    <row r="26393" ht="12.75"/>
    <row r="26394" ht="12.75"/>
    <row r="26395" ht="12.75"/>
    <row r="26396" ht="12.75"/>
    <row r="26397" ht="12.75"/>
    <row r="26398" ht="12.75"/>
    <row r="26399" ht="12.75"/>
    <row r="26400" ht="12.75"/>
    <row r="26401" ht="12.75"/>
    <row r="26402" ht="12.75"/>
    <row r="26403" ht="12.75"/>
    <row r="26404" ht="12.75"/>
    <row r="26405" ht="12.75"/>
    <row r="26406" ht="12.75"/>
    <row r="26407" ht="12.75"/>
    <row r="26408" ht="12.75"/>
    <row r="26409" ht="12.75"/>
    <row r="26410" ht="12.75"/>
    <row r="26411" ht="12.75"/>
    <row r="26412" ht="12.75"/>
    <row r="26413" ht="12.75"/>
    <row r="26414" ht="12.75"/>
    <row r="26415" ht="12.75"/>
    <row r="26416" ht="12.75"/>
    <row r="26417" ht="12.75"/>
    <row r="26418" ht="12.75"/>
    <row r="26419" ht="12.75"/>
    <row r="26420" ht="12.75"/>
    <row r="26421" ht="12.75"/>
    <row r="26422" ht="12.75"/>
    <row r="26423" ht="12.75"/>
    <row r="26424" ht="12.75"/>
    <row r="26425" ht="12.75"/>
    <row r="26426" ht="12.75"/>
    <row r="26427" ht="12.75"/>
    <row r="26428" ht="12.75"/>
    <row r="26429" ht="12.75"/>
    <row r="26430" ht="12.75"/>
    <row r="26431" ht="12.75"/>
    <row r="26432" ht="12.75"/>
    <row r="26433" ht="12.75"/>
    <row r="26434" ht="12.75"/>
    <row r="26435" ht="12.75"/>
    <row r="26436" ht="12.75"/>
    <row r="26437" ht="12.75"/>
    <row r="26438" ht="12.75"/>
    <row r="26439" ht="12.75"/>
    <row r="26440" ht="12.75"/>
    <row r="26441" ht="12.75"/>
    <row r="26442" ht="12.75"/>
    <row r="26443" ht="12.75"/>
    <row r="26444" ht="12.75"/>
    <row r="26445" ht="12.75"/>
    <row r="26446" ht="12.75"/>
    <row r="26447" ht="12.75"/>
    <row r="26448" ht="12.75"/>
    <row r="26449" ht="12.75"/>
    <row r="26450" ht="12.75"/>
    <row r="26451" ht="12.75"/>
    <row r="26452" ht="12.75"/>
    <row r="26453" ht="12.75"/>
    <row r="26454" ht="12.75"/>
    <row r="26455" ht="12.75"/>
    <row r="26456" ht="12.75"/>
    <row r="26457" ht="12.75"/>
    <row r="26458" ht="12.75"/>
    <row r="26459" ht="12.75"/>
    <row r="26460" ht="12.75"/>
    <row r="26461" ht="12.75"/>
    <row r="26462" ht="12.75"/>
    <row r="26463" ht="12.75"/>
    <row r="26464" ht="12.75"/>
    <row r="26465" ht="12.75"/>
    <row r="26466" ht="12.75"/>
    <row r="26467" ht="12.75"/>
    <row r="26468" ht="12.75"/>
    <row r="26469" ht="12.75"/>
    <row r="26470" ht="12.75"/>
    <row r="26471" ht="12.75"/>
    <row r="26472" ht="12.75"/>
    <row r="26473" ht="12.75"/>
    <row r="26474" ht="12.75"/>
    <row r="26475" ht="12.75"/>
    <row r="26476" ht="12.75"/>
    <row r="26477" ht="12.75"/>
    <row r="26478" ht="12.75"/>
    <row r="26479" ht="12.75"/>
    <row r="26480" ht="12.75"/>
    <row r="26481" ht="12.75"/>
    <row r="26482" ht="12.75"/>
    <row r="26483" ht="12.75"/>
    <row r="26484" ht="12.75"/>
    <row r="26485" ht="12.75"/>
    <row r="26486" ht="12.75"/>
    <row r="26487" ht="12.75"/>
    <row r="26488" ht="12.75"/>
    <row r="26489" ht="12.75"/>
    <row r="26490" ht="12.75"/>
    <row r="26491" ht="12.75"/>
    <row r="26492" ht="12.75"/>
    <row r="26493" ht="12.75"/>
    <row r="26494" ht="12.75"/>
    <row r="26495" ht="12.75"/>
    <row r="26496" ht="12.75"/>
    <row r="26497" ht="12.75"/>
    <row r="26498" ht="12.75"/>
    <row r="26499" ht="12.75"/>
    <row r="26500" ht="12.75"/>
    <row r="26501" ht="12.75"/>
    <row r="26502" ht="12.75"/>
    <row r="26503" ht="12.75"/>
    <row r="26504" ht="12.75"/>
    <row r="26505" ht="12.75"/>
    <row r="26506" ht="12.75"/>
    <row r="26507" ht="12.75"/>
    <row r="26508" ht="12.75"/>
    <row r="26509" ht="12.75"/>
    <row r="26510" ht="12.75"/>
    <row r="26511" ht="12.75"/>
    <row r="26512" ht="12.75"/>
    <row r="26513" ht="12.75"/>
    <row r="26514" ht="12.75"/>
    <row r="26515" ht="12.75"/>
    <row r="26516" ht="12.75"/>
    <row r="26517" ht="12.75"/>
    <row r="26518" ht="12.75"/>
    <row r="26519" ht="12.75"/>
    <row r="26520" ht="12.75"/>
    <row r="26521" ht="12.75"/>
    <row r="26522" ht="12.75"/>
    <row r="26523" ht="12.75"/>
    <row r="26524" ht="12.75"/>
    <row r="26525" ht="12.75"/>
    <row r="26526" ht="12.75"/>
    <row r="26527" ht="12.75"/>
    <row r="26528" ht="12.75"/>
    <row r="26529" ht="12.75"/>
    <row r="26530" ht="12.75"/>
    <row r="26531" ht="12.75"/>
    <row r="26532" ht="12.75"/>
    <row r="26533" ht="12.75"/>
    <row r="26534" ht="12.75"/>
    <row r="26535" ht="12.75"/>
    <row r="26536" ht="12.75"/>
    <row r="26537" ht="12.75"/>
    <row r="26538" ht="12.75"/>
    <row r="26539" ht="12.75"/>
    <row r="26540" ht="12.75"/>
    <row r="26541" ht="12.75"/>
    <row r="26542" ht="12.75"/>
    <row r="26543" ht="12.75"/>
    <row r="26544" ht="12.75"/>
    <row r="26545" ht="12.75"/>
    <row r="26546" ht="12.75"/>
    <row r="26547" ht="12.75"/>
    <row r="26548" ht="12.75"/>
    <row r="26549" ht="12.75"/>
    <row r="26550" ht="12.75"/>
    <row r="26551" ht="12.75"/>
    <row r="26552" ht="12.75"/>
    <row r="26553" ht="12.75"/>
    <row r="26554" ht="12.75"/>
    <row r="26555" ht="12.75"/>
    <row r="26556" ht="12.75"/>
    <row r="26557" ht="12.75"/>
    <row r="26558" ht="12.75"/>
    <row r="26559" ht="12.75"/>
    <row r="26560" ht="12.75"/>
    <row r="26561" ht="12.75"/>
    <row r="26562" ht="12.75"/>
    <row r="26563" ht="12.75"/>
    <row r="26564" ht="12.75"/>
    <row r="26565" ht="12.75"/>
    <row r="26566" ht="12.75"/>
    <row r="26567" ht="12.75"/>
    <row r="26568" ht="12.75"/>
    <row r="26569" ht="12.75"/>
    <row r="26570" ht="12.75"/>
    <row r="26571" ht="12.75"/>
    <row r="26572" ht="12.75"/>
    <row r="26573" ht="12.75"/>
    <row r="26574" ht="12.75"/>
    <row r="26575" ht="12.75"/>
    <row r="26576" ht="12.75"/>
    <row r="26577" ht="12.75"/>
    <row r="26578" ht="12.75"/>
    <row r="26579" ht="12.75"/>
    <row r="26580" ht="12.75"/>
    <row r="26581" ht="12.75"/>
    <row r="26582" ht="12.75"/>
    <row r="26583" ht="12.75"/>
    <row r="26584" ht="12.75"/>
    <row r="26585" ht="12.75"/>
    <row r="26586" ht="12.75"/>
    <row r="26587" ht="12.75"/>
    <row r="26588" ht="12.75"/>
    <row r="26589" ht="12.75"/>
    <row r="26590" ht="12.75"/>
    <row r="26591" ht="12.75"/>
    <row r="26592" ht="12.75"/>
    <row r="26593" ht="12.75"/>
    <row r="26594" ht="12.75"/>
    <row r="26595" ht="12.75"/>
    <row r="26596" ht="12.75"/>
    <row r="26597" ht="12.75"/>
    <row r="26598" ht="12.75"/>
    <row r="26599" ht="12.75"/>
    <row r="26600" ht="12.75"/>
    <row r="26601" ht="12.75"/>
    <row r="26602" ht="12.75"/>
    <row r="26603" ht="12.75"/>
    <row r="26604" ht="12.75"/>
    <row r="26605" ht="12.75"/>
    <row r="26606" ht="12.75"/>
    <row r="26607" ht="12.75"/>
    <row r="26608" ht="12.75"/>
    <row r="26609" ht="12.75"/>
    <row r="26610" ht="12.75"/>
    <row r="26611" ht="12.75"/>
    <row r="26612" ht="12.75"/>
    <row r="26613" ht="12.75"/>
    <row r="26614" ht="12.75"/>
    <row r="26615" ht="12.75"/>
    <row r="26616" ht="12.75"/>
    <row r="26617" ht="12.75"/>
    <row r="26618" ht="12.75"/>
    <row r="26619" ht="12.75"/>
    <row r="26620" ht="12.75"/>
    <row r="26621" ht="12.75"/>
    <row r="26622" ht="12.75"/>
    <row r="26623" ht="12.75"/>
    <row r="26624" ht="12.75"/>
    <row r="26625" ht="12.75"/>
    <row r="26626" ht="12.75"/>
    <row r="26627" ht="12.75"/>
    <row r="26628" ht="12.75"/>
    <row r="26629" ht="12.75"/>
    <row r="26630" ht="12.75"/>
    <row r="26631" ht="12.75"/>
    <row r="26632" ht="12.75"/>
    <row r="26633" ht="12.75"/>
    <row r="26634" ht="12.75"/>
    <row r="26635" ht="12.75"/>
    <row r="26636" ht="12.75"/>
    <row r="26637" ht="12.75"/>
    <row r="26638" ht="12.75"/>
    <row r="26639" ht="12.75"/>
    <row r="26640" ht="12.75"/>
    <row r="26641" ht="12.75"/>
    <row r="26642" ht="12.75"/>
    <row r="26643" ht="12.75"/>
    <row r="26644" ht="12.75"/>
    <row r="26645" ht="12.75"/>
    <row r="26646" ht="12.75"/>
    <row r="26647" ht="12.75"/>
    <row r="26648" ht="12.75"/>
    <row r="26649" ht="12.75"/>
    <row r="26650" ht="12.75"/>
    <row r="26651" ht="12.75"/>
    <row r="26652" ht="12.75"/>
    <row r="26653" ht="12.75"/>
    <row r="26654" ht="12.75"/>
    <row r="26655" ht="12.75"/>
    <row r="26656" ht="12.75"/>
    <row r="26657" ht="12.75"/>
    <row r="26658" ht="12.75"/>
    <row r="26659" ht="12.75"/>
    <row r="26660" ht="12.75"/>
    <row r="26661" ht="12.75"/>
    <row r="26662" ht="12.75"/>
    <row r="26663" ht="12.75"/>
    <row r="26664" ht="12.75"/>
    <row r="26665" ht="12.75"/>
    <row r="26666" ht="12.75"/>
    <row r="26667" ht="12.75"/>
    <row r="26668" ht="12.75"/>
    <row r="26669" ht="12.75"/>
    <row r="26670" ht="12.75"/>
    <row r="26671" ht="12.75"/>
    <row r="26672" ht="12.75"/>
    <row r="26673" ht="12.75"/>
    <row r="26674" ht="12.75"/>
    <row r="26675" ht="12.75"/>
    <row r="26676" ht="12.75"/>
    <row r="26677" ht="12.75"/>
    <row r="26678" ht="12.75"/>
    <row r="26679" ht="12.75"/>
    <row r="26680" ht="12.75"/>
    <row r="26681" ht="12.75"/>
    <row r="26682" ht="12.75"/>
    <row r="26683" ht="12.75"/>
    <row r="26684" ht="12.75"/>
    <row r="26685" ht="12.75"/>
    <row r="26686" ht="12.75"/>
    <row r="26687" ht="12.75"/>
    <row r="26688" ht="12.75"/>
    <row r="26689" ht="12.75"/>
    <row r="26690" ht="12.75"/>
    <row r="26691" ht="12.75"/>
    <row r="26692" ht="12.75"/>
    <row r="26693" ht="12.75"/>
    <row r="26694" ht="12.75"/>
    <row r="26695" ht="12.75"/>
    <row r="26696" ht="12.75"/>
    <row r="26697" ht="12.75"/>
    <row r="26698" ht="12.75"/>
    <row r="26699" ht="12.75"/>
    <row r="26700" ht="12.75"/>
    <row r="26701" ht="12.75"/>
    <row r="26702" ht="12.75"/>
    <row r="26703" ht="12.75"/>
    <row r="26704" ht="12.75"/>
    <row r="26705" ht="12.75"/>
    <row r="26706" ht="12.75"/>
    <row r="26707" ht="12.75"/>
    <row r="26708" ht="12.75"/>
    <row r="26709" ht="12.75"/>
    <row r="26710" ht="12.75"/>
    <row r="26711" ht="12.75"/>
    <row r="26712" ht="12.75"/>
    <row r="26713" ht="12.75"/>
    <row r="26714" ht="12.75"/>
    <row r="26715" ht="12.75"/>
    <row r="26716" ht="12.75"/>
    <row r="26717" ht="12.75"/>
    <row r="26718" ht="12.75"/>
    <row r="26719" ht="12.75"/>
    <row r="26720" ht="12.75"/>
    <row r="26721" ht="12.75"/>
    <row r="26722" ht="12.75"/>
    <row r="26723" ht="12.75"/>
    <row r="26724" ht="12.75"/>
    <row r="26725" ht="12.75"/>
    <row r="26726" ht="12.75"/>
    <row r="26727" ht="12.75"/>
    <row r="26728" ht="12.75"/>
    <row r="26729" ht="12.75"/>
    <row r="26730" ht="12.75"/>
    <row r="26731" ht="12.75"/>
    <row r="26732" ht="12.75"/>
    <row r="26733" ht="12.75"/>
    <row r="26734" ht="12.75"/>
    <row r="26735" ht="12.75"/>
    <row r="26736" ht="12.75"/>
    <row r="26737" ht="12.75"/>
    <row r="26738" ht="12.75"/>
    <row r="26739" ht="12.75"/>
    <row r="26740" ht="12.75"/>
    <row r="26741" ht="12.75"/>
    <row r="26742" ht="12.75"/>
    <row r="26743" ht="12.75"/>
    <row r="26744" ht="12.75"/>
    <row r="26745" ht="12.75"/>
    <row r="26746" ht="12.75"/>
    <row r="26747" ht="12.75"/>
    <row r="26748" ht="12.75"/>
    <row r="26749" ht="12.75"/>
    <row r="26750" ht="12.75"/>
    <row r="26751" ht="12.75"/>
    <row r="26752" ht="12.75"/>
    <row r="26753" ht="12.75"/>
    <row r="26754" ht="12.75"/>
    <row r="26755" ht="12.75"/>
    <row r="26756" ht="12.75"/>
    <row r="26757" ht="12.75"/>
    <row r="26758" ht="12.75"/>
    <row r="26759" ht="12.75"/>
    <row r="26760" ht="12.75"/>
    <row r="26761" ht="12.75"/>
    <row r="26762" ht="12.75"/>
    <row r="26763" ht="12.75"/>
    <row r="26764" ht="12.75"/>
    <row r="26765" ht="12.75"/>
    <row r="26766" ht="12.75"/>
    <row r="26767" ht="12.75"/>
    <row r="26768" ht="12.75"/>
    <row r="26769" ht="12.75"/>
    <row r="26770" ht="12.75"/>
    <row r="26771" ht="12.75"/>
    <row r="26772" ht="12.75"/>
    <row r="26773" ht="12.75"/>
    <row r="26774" ht="12.75"/>
    <row r="26775" ht="12.75"/>
    <row r="26776" ht="12.75"/>
    <row r="26777" ht="12.75"/>
    <row r="26778" ht="12.75"/>
    <row r="26779" ht="12.75"/>
    <row r="26780" ht="12.75"/>
    <row r="26781" ht="12.75"/>
    <row r="26782" ht="12.75"/>
    <row r="26783" ht="12.75"/>
    <row r="26784" ht="12.75"/>
    <row r="26785" ht="12.75"/>
    <row r="26786" ht="12.75"/>
    <row r="26787" ht="12.75"/>
    <row r="26788" ht="12.75"/>
    <row r="26789" ht="12.75"/>
    <row r="26790" ht="12.75"/>
    <row r="26791" ht="12.75"/>
    <row r="26792" ht="12.75"/>
    <row r="26793" ht="12.75"/>
    <row r="26794" ht="12.75"/>
    <row r="26795" ht="12.75"/>
    <row r="26796" ht="12.75"/>
    <row r="26797" ht="12.75"/>
    <row r="26798" ht="12.75"/>
    <row r="26799" ht="12.75"/>
    <row r="26800" ht="12.75"/>
    <row r="26801" ht="12.75"/>
    <row r="26802" ht="12.75"/>
    <row r="26803" ht="12.75"/>
    <row r="26804" ht="12.75"/>
    <row r="26805" ht="12.75"/>
    <row r="26806" ht="12.75"/>
    <row r="26807" ht="12.75"/>
    <row r="26808" ht="12.75"/>
    <row r="26809" ht="12.75"/>
    <row r="26810" ht="12.75"/>
    <row r="26811" ht="12.75"/>
    <row r="26812" ht="12.75"/>
    <row r="26813" ht="12.75"/>
    <row r="26814" ht="12.75"/>
    <row r="26815" ht="12.75"/>
    <row r="26816" ht="12.75"/>
    <row r="26817" ht="12.75"/>
    <row r="26818" ht="12.75"/>
    <row r="26819" ht="12.75"/>
    <row r="26820" ht="12.75"/>
    <row r="26821" ht="12.75"/>
    <row r="26822" ht="12.75"/>
    <row r="26823" ht="12.75"/>
    <row r="26824" ht="12.75"/>
    <row r="26825" ht="12.75"/>
    <row r="26826" ht="12.75"/>
    <row r="26827" ht="12.75"/>
    <row r="26828" ht="12.75"/>
    <row r="26829" ht="12.75"/>
    <row r="26830" ht="12.75"/>
    <row r="26831" ht="12.75"/>
    <row r="26832" ht="12.75"/>
    <row r="26833" ht="12.75"/>
    <row r="26834" ht="12.75"/>
    <row r="26835" ht="12.75"/>
    <row r="26836" ht="12.75"/>
    <row r="26837" ht="12.75"/>
    <row r="26838" ht="12.75"/>
    <row r="26839" ht="12.75"/>
    <row r="26840" ht="12.75"/>
    <row r="26841" ht="12.75"/>
    <row r="26842" ht="12.75"/>
    <row r="26843" ht="12.75"/>
    <row r="26844" ht="12.75"/>
    <row r="26845" ht="12.75"/>
    <row r="26846" ht="12.75"/>
    <row r="26847" ht="12.75"/>
    <row r="26848" ht="12.75"/>
    <row r="26849" ht="12.75"/>
    <row r="26850" ht="12.75"/>
    <row r="26851" ht="12.75"/>
    <row r="26852" ht="12.75"/>
    <row r="26853" ht="12.75"/>
    <row r="26854" ht="12.75"/>
    <row r="26855" ht="12.75"/>
    <row r="26856" ht="12.75"/>
    <row r="26857" ht="12.75"/>
    <row r="26858" ht="12.75"/>
    <row r="26859" ht="12.75"/>
    <row r="26860" ht="12.75"/>
    <row r="26861" ht="12.75"/>
    <row r="26862" ht="12.75"/>
    <row r="26863" ht="12.75"/>
    <row r="26864" ht="12.75"/>
    <row r="26865" ht="12.75"/>
    <row r="26866" ht="12.75"/>
    <row r="26867" ht="12.75"/>
    <row r="26868" ht="12.75"/>
    <row r="26869" ht="12.75"/>
    <row r="26870" ht="12.75"/>
    <row r="26871" ht="12.75"/>
    <row r="26872" ht="12.75"/>
    <row r="26873" ht="12.75"/>
    <row r="26874" ht="12.75"/>
    <row r="26875" ht="12.75"/>
    <row r="26876" ht="12.75"/>
    <row r="26877" ht="12.75"/>
    <row r="26878" ht="12.75"/>
    <row r="26879" ht="12.75"/>
    <row r="26880" ht="12.75"/>
    <row r="26881" ht="12.75"/>
    <row r="26882" ht="12.75"/>
    <row r="26883" ht="12.75"/>
    <row r="26884" ht="12.75"/>
    <row r="26885" ht="12.75"/>
    <row r="26886" ht="12.75"/>
    <row r="26887" ht="12.75"/>
    <row r="26888" ht="12.75"/>
    <row r="26889" ht="12.75"/>
    <row r="26890" ht="12.75"/>
    <row r="26891" ht="12.75"/>
    <row r="26892" ht="12.75"/>
    <row r="26893" ht="12.75"/>
    <row r="26894" ht="12.75"/>
    <row r="26895" ht="12.75"/>
    <row r="26896" ht="12.75"/>
    <row r="26897" ht="12.75"/>
    <row r="26898" ht="12.75"/>
    <row r="26899" ht="12.75"/>
    <row r="26900" ht="12.75"/>
    <row r="26901" ht="12.75"/>
    <row r="26902" ht="12.75"/>
    <row r="26903" ht="12.75"/>
    <row r="26904" ht="12.75"/>
    <row r="26905" ht="12.75"/>
    <row r="26906" ht="12.75"/>
    <row r="26907" ht="12.75"/>
    <row r="26908" ht="12.75"/>
    <row r="26909" ht="12.75"/>
    <row r="26910" ht="12.75"/>
    <row r="26911" ht="12.75"/>
    <row r="26912" ht="12.75"/>
    <row r="26913" ht="12.75"/>
    <row r="26914" ht="12.75"/>
    <row r="26915" ht="12.75"/>
    <row r="26916" ht="12.75"/>
    <row r="26917" ht="12.75"/>
    <row r="26918" ht="12.75"/>
    <row r="26919" ht="12.75"/>
    <row r="26920" ht="12.75"/>
    <row r="26921" ht="12.75"/>
    <row r="26922" ht="12.75"/>
    <row r="26923" ht="12.75"/>
    <row r="26924" ht="12.75"/>
    <row r="26925" ht="12.75"/>
    <row r="26926" ht="12.75"/>
    <row r="26927" ht="12.75"/>
    <row r="26928" ht="12.75"/>
    <row r="26929" ht="12.75"/>
    <row r="26930" ht="12.75"/>
    <row r="26931" ht="12.75"/>
    <row r="26932" ht="12.75"/>
    <row r="26933" ht="12.75"/>
    <row r="26934" ht="12.75"/>
    <row r="26935" ht="12.75"/>
    <row r="26936" ht="12.75"/>
    <row r="26937" ht="12.75"/>
    <row r="26938" ht="12.75"/>
    <row r="26939" ht="12.75"/>
    <row r="26940" ht="12.75"/>
    <row r="26941" ht="12.75"/>
    <row r="26942" ht="12.75"/>
    <row r="26943" ht="12.75"/>
    <row r="26944" ht="12.75"/>
    <row r="26945" ht="12.75"/>
    <row r="26946" ht="12.75"/>
    <row r="26947" ht="12.75"/>
    <row r="26948" ht="12.75"/>
    <row r="26949" ht="12.75"/>
    <row r="26950" ht="12.75"/>
    <row r="26951" ht="12.75"/>
    <row r="26952" ht="12.75"/>
    <row r="26953" ht="12.75"/>
    <row r="26954" ht="12.75"/>
    <row r="26955" ht="12.75"/>
    <row r="26956" ht="12.75"/>
    <row r="26957" ht="12.75"/>
    <row r="26958" ht="12.75"/>
    <row r="26959" ht="12.75"/>
    <row r="26960" ht="12.75"/>
    <row r="26961" ht="12.75"/>
    <row r="26962" ht="12.75"/>
    <row r="26963" ht="12.75"/>
    <row r="26964" ht="12.75"/>
    <row r="26965" ht="12.75"/>
    <row r="26966" ht="12.75"/>
    <row r="26967" ht="12.75"/>
    <row r="26968" ht="12.75"/>
    <row r="26969" ht="12.75"/>
    <row r="26970" ht="12.75"/>
    <row r="26971" ht="12.75"/>
    <row r="26972" ht="12.75"/>
    <row r="26973" ht="12.75"/>
    <row r="26974" ht="12.75"/>
    <row r="26975" ht="12.75"/>
    <row r="26976" ht="12.75"/>
    <row r="26977" ht="12.75"/>
    <row r="26978" ht="12.75"/>
    <row r="26979" ht="12.75"/>
    <row r="26980" ht="12.75"/>
    <row r="26981" ht="12.75"/>
    <row r="26982" ht="12.75"/>
    <row r="26983" ht="12.75"/>
    <row r="26984" ht="12.75"/>
    <row r="26985" ht="12.75"/>
    <row r="26986" ht="12.75"/>
    <row r="26987" ht="12.75"/>
    <row r="26988" ht="12.75"/>
    <row r="26989" ht="12.75"/>
    <row r="26990" ht="12.75"/>
    <row r="26991" ht="12.75"/>
    <row r="26992" ht="12.75"/>
    <row r="26993" ht="12.75"/>
    <row r="26994" ht="12.75"/>
    <row r="26995" ht="12.75"/>
    <row r="26996" ht="12.75"/>
    <row r="26997" ht="12.75"/>
    <row r="26998" ht="12.75"/>
    <row r="26999" ht="12.75"/>
    <row r="27000" ht="12.75"/>
    <row r="27001" ht="12.75"/>
    <row r="27002" ht="12.75"/>
    <row r="27003" ht="12.75"/>
    <row r="27004" ht="12.75"/>
    <row r="27005" ht="12.75"/>
    <row r="27006" ht="12.75"/>
    <row r="27007" ht="12.75"/>
    <row r="27008" ht="12.75"/>
    <row r="27009" ht="12.75"/>
    <row r="27010" ht="12.75"/>
    <row r="27011" ht="12.75"/>
    <row r="27012" ht="12.75"/>
    <row r="27013" ht="12.75"/>
    <row r="27014" ht="12.75"/>
    <row r="27015" ht="12.75"/>
    <row r="27016" ht="12.75"/>
    <row r="27017" ht="12.75"/>
    <row r="27018" ht="12.75"/>
    <row r="27019" ht="12.75"/>
    <row r="27020" ht="12.75"/>
    <row r="27021" ht="12.75"/>
    <row r="27022" ht="12.75"/>
    <row r="27023" ht="12.75"/>
    <row r="27024" ht="12.75"/>
    <row r="27025" ht="12.75"/>
    <row r="27026" ht="12.75"/>
    <row r="27027" ht="12.75"/>
    <row r="27028" ht="12.75"/>
    <row r="27029" ht="12.75"/>
    <row r="27030" ht="12.75"/>
    <row r="27031" ht="12.75"/>
    <row r="27032" ht="12.75"/>
    <row r="27033" ht="12.75"/>
    <row r="27034" ht="12.75"/>
    <row r="27035" ht="12.75"/>
    <row r="27036" ht="12.75"/>
    <row r="27037" ht="12.75"/>
    <row r="27038" ht="12.75"/>
    <row r="27039" ht="12.75"/>
    <row r="27040" ht="12.75"/>
    <row r="27041" ht="12.75"/>
    <row r="27042" ht="12.75"/>
    <row r="27043" ht="12.75"/>
    <row r="27044" ht="12.75"/>
    <row r="27045" ht="12.75"/>
    <row r="27046" ht="12.75"/>
    <row r="27047" ht="12.75"/>
    <row r="27048" ht="12.75"/>
    <row r="27049" ht="12.75"/>
    <row r="27050" ht="12.75"/>
    <row r="27051" ht="12.75"/>
    <row r="27052" ht="12.75"/>
    <row r="27053" ht="12.75"/>
    <row r="27054" ht="12.75"/>
    <row r="27055" ht="12.75"/>
    <row r="27056" ht="12.75"/>
    <row r="27057" ht="12.75"/>
    <row r="27058" ht="12.75"/>
    <row r="27059" ht="12.75"/>
    <row r="27060" ht="12.75"/>
    <row r="27061" ht="12.75"/>
    <row r="27062" ht="12.75"/>
    <row r="27063" ht="12.75"/>
    <row r="27064" ht="12.75"/>
    <row r="27065" ht="12.75"/>
    <row r="27066" ht="12.75"/>
    <row r="27067" ht="12.75"/>
    <row r="27068" ht="12.75"/>
    <row r="27069" ht="12.75"/>
    <row r="27070" ht="12.75"/>
    <row r="27071" ht="12.75"/>
    <row r="27072" ht="12.75"/>
    <row r="27073" ht="12.75"/>
    <row r="27074" ht="12.75"/>
    <row r="27075" ht="12.75"/>
    <row r="27076" ht="12.75"/>
    <row r="27077" ht="12.75"/>
    <row r="27078" ht="12.75"/>
    <row r="27079" ht="12.75"/>
    <row r="27080" ht="12.75"/>
    <row r="27081" ht="12.75"/>
    <row r="27082" ht="12.75"/>
    <row r="27083" ht="12.75"/>
    <row r="27084" ht="12.75"/>
    <row r="27085" ht="12.75"/>
    <row r="27086" ht="12.75"/>
    <row r="27087" ht="12.75"/>
    <row r="27088" ht="12.75"/>
    <row r="27089" ht="12.75"/>
    <row r="27090" ht="12.75"/>
    <row r="27091" ht="12.75"/>
    <row r="27092" ht="12.75"/>
    <row r="27093" ht="12.75"/>
    <row r="27094" ht="12.75"/>
    <row r="27095" ht="12.75"/>
    <row r="27096" ht="12.75"/>
    <row r="27097" ht="12.75"/>
    <row r="27098" ht="12.75"/>
    <row r="27099" ht="12.75"/>
    <row r="27100" ht="12.75"/>
    <row r="27101" ht="12.75"/>
    <row r="27102" ht="12.75"/>
    <row r="27103" ht="12.75"/>
    <row r="27104" ht="12.75"/>
    <row r="27105" ht="12.75"/>
    <row r="27106" ht="12.75"/>
    <row r="27107" ht="12.75"/>
    <row r="27108" ht="12.75"/>
    <row r="27109" ht="12.75"/>
    <row r="27110" ht="12.75"/>
    <row r="27111" ht="12.75"/>
    <row r="27112" ht="12.75"/>
    <row r="27113" ht="12.75"/>
    <row r="27114" ht="12.75"/>
    <row r="27115" ht="12.75"/>
    <row r="27116" ht="12.75"/>
    <row r="27117" ht="12.75"/>
    <row r="27118" ht="12.75"/>
    <row r="27119" ht="12.75"/>
    <row r="27120" ht="12.75"/>
    <row r="27121" ht="12.75"/>
    <row r="27122" ht="12.75"/>
    <row r="27123" ht="12.75"/>
    <row r="27124" ht="12.75"/>
    <row r="27125" ht="12.75"/>
    <row r="27126" ht="12.75"/>
    <row r="27127" ht="12.75"/>
    <row r="27128" ht="12.75"/>
    <row r="27129" ht="12.75"/>
    <row r="27130" ht="12.75"/>
    <row r="27131" ht="12.75"/>
    <row r="27132" ht="12.75"/>
    <row r="27133" ht="12.75"/>
    <row r="27134" ht="12.75"/>
    <row r="27135" ht="12.75"/>
    <row r="27136" ht="12.75"/>
    <row r="27137" ht="12.75"/>
    <row r="27138" ht="12.75"/>
    <row r="27139" ht="12.75"/>
    <row r="27140" ht="12.75"/>
    <row r="27141" ht="12.75"/>
    <row r="27142" ht="12.75"/>
    <row r="27143" ht="12.75"/>
    <row r="27144" ht="12.75"/>
    <row r="27145" ht="12.75"/>
    <row r="27146" ht="12.75"/>
    <row r="27147" ht="12.75"/>
    <row r="27148" ht="12.75"/>
    <row r="27149" ht="12.75"/>
    <row r="27150" ht="12.75"/>
    <row r="27151" ht="12.75"/>
    <row r="27152" ht="12.75"/>
    <row r="27153" ht="12.75"/>
    <row r="27154" ht="12.75"/>
    <row r="27155" ht="12.75"/>
    <row r="27156" ht="12.75"/>
    <row r="27157" ht="12.75"/>
    <row r="27158" ht="12.75"/>
    <row r="27159" ht="12.75"/>
    <row r="27160" ht="12.75"/>
    <row r="27161" ht="12.75"/>
    <row r="27162" ht="12.75"/>
    <row r="27163" ht="12.75"/>
    <row r="27164" ht="12.75"/>
    <row r="27165" ht="12.75"/>
    <row r="27166" ht="12.75"/>
    <row r="27167" ht="12.75"/>
    <row r="27168" ht="12.75"/>
    <row r="27169" ht="12.75"/>
    <row r="27170" ht="12.75"/>
    <row r="27171" ht="12.75"/>
    <row r="27172" ht="12.75"/>
    <row r="27173" ht="12.75"/>
    <row r="27174" ht="12.75"/>
    <row r="27175" ht="12.75"/>
    <row r="27176" ht="12.75"/>
    <row r="27177" ht="12.75"/>
    <row r="27178" ht="12.75"/>
    <row r="27179" ht="12.75"/>
    <row r="27180" ht="12.75"/>
    <row r="27181" ht="12.75"/>
    <row r="27182" ht="12.75"/>
    <row r="27183" ht="12.75"/>
    <row r="27184" ht="12.75"/>
    <row r="27185" ht="12.75"/>
    <row r="27186" ht="12.75"/>
    <row r="27187" ht="12.75"/>
    <row r="27188" ht="12.75"/>
    <row r="27189" ht="12.75"/>
    <row r="27190" ht="12.75"/>
    <row r="27191" ht="12.75"/>
    <row r="27192" ht="12.75"/>
    <row r="27193" ht="12.75"/>
    <row r="27194" ht="12.75"/>
    <row r="27195" ht="12.75"/>
    <row r="27196" ht="12.75"/>
    <row r="27197" ht="12.75"/>
    <row r="27198" ht="12.75"/>
    <row r="27199" ht="12.75"/>
    <row r="27200" ht="12.75"/>
    <row r="27201" ht="12.75"/>
    <row r="27202" ht="12.75"/>
    <row r="27203" ht="12.75"/>
    <row r="27204" ht="12.75"/>
    <row r="27205" ht="12.75"/>
    <row r="27206" ht="12.75"/>
    <row r="27207" ht="12.75"/>
    <row r="27208" ht="12.75"/>
    <row r="27209" ht="12.75"/>
    <row r="27210" ht="12.75"/>
    <row r="27211" ht="12.75"/>
    <row r="27212" ht="12.75"/>
    <row r="27213" ht="12.75"/>
    <row r="27214" ht="12.75"/>
    <row r="27215" ht="12.75"/>
    <row r="27216" ht="12.75"/>
    <row r="27217" ht="12.75"/>
    <row r="27218" ht="12.75"/>
    <row r="27219" ht="12.75"/>
    <row r="27220" ht="12.75"/>
    <row r="27221" ht="12.75"/>
    <row r="27222" ht="12.75"/>
    <row r="27223" ht="12.75"/>
    <row r="27224" ht="12.75"/>
    <row r="27225" ht="12.75"/>
    <row r="27226" ht="12.75"/>
    <row r="27227" ht="12.75"/>
    <row r="27228" ht="12.75"/>
    <row r="27229" ht="12.75"/>
    <row r="27230" ht="12.75"/>
    <row r="27231" ht="12.75"/>
    <row r="27232" ht="12.75"/>
    <row r="27233" ht="12.75"/>
    <row r="27234" ht="12.75"/>
    <row r="27235" ht="12.75"/>
    <row r="27236" ht="12.75"/>
    <row r="27237" ht="12.75"/>
    <row r="27238" ht="12.75"/>
    <row r="27239" ht="12.75"/>
    <row r="27240" ht="12.75"/>
    <row r="27241" ht="12.75"/>
    <row r="27242" ht="12.75"/>
    <row r="27243" ht="12.75"/>
    <row r="27244" ht="12.75"/>
    <row r="27245" ht="12.75"/>
    <row r="27246" ht="12.75"/>
    <row r="27247" ht="12.75"/>
    <row r="27248" ht="12.75"/>
    <row r="27249" ht="12.75"/>
    <row r="27250" ht="12.75"/>
    <row r="27251" ht="12.75"/>
    <row r="27252" ht="12.75"/>
    <row r="27253" ht="12.75"/>
    <row r="27254" ht="12.75"/>
    <row r="27255" ht="12.75"/>
    <row r="27256" ht="12.75"/>
    <row r="27257" ht="12.75"/>
    <row r="27258" ht="12.75"/>
    <row r="27259" ht="12.75"/>
    <row r="27260" ht="12.75"/>
    <row r="27261" ht="12.75"/>
    <row r="27262" ht="12.75"/>
    <row r="27263" ht="12.75"/>
    <row r="27264" ht="12.75"/>
    <row r="27265" ht="12.75"/>
    <row r="27266" ht="12.75"/>
    <row r="27267" ht="12.75"/>
    <row r="27268" ht="12.75"/>
    <row r="27269" ht="12.75"/>
    <row r="27270" ht="12.75"/>
    <row r="27271" ht="12.75"/>
    <row r="27272" ht="12.75"/>
    <row r="27273" ht="12.75"/>
    <row r="27274" ht="12.75"/>
    <row r="27275" ht="12.75"/>
    <row r="27276" ht="12.75"/>
    <row r="27277" ht="12.75"/>
    <row r="27278" ht="12.75"/>
    <row r="27279" ht="12.75"/>
    <row r="27280" ht="12.75"/>
    <row r="27281" ht="12.75"/>
    <row r="27282" ht="12.75"/>
    <row r="27283" ht="12.75"/>
    <row r="27284" ht="12.75"/>
    <row r="27285" ht="12.75"/>
    <row r="27286" ht="12.75"/>
    <row r="27287" ht="12.75"/>
    <row r="27288" ht="12.75"/>
    <row r="27289" ht="12.75"/>
    <row r="27290" ht="12.75"/>
    <row r="27291" ht="12.75"/>
    <row r="27292" ht="12.75"/>
    <row r="27293" ht="12.75"/>
    <row r="27294" ht="12.75"/>
    <row r="27295" ht="12.75"/>
    <row r="27296" ht="12.75"/>
    <row r="27297" ht="12.75"/>
    <row r="27298" ht="12.75"/>
    <row r="27299" ht="12.75"/>
    <row r="27300" ht="12.75"/>
    <row r="27301" ht="12.75"/>
    <row r="27302" ht="12.75"/>
    <row r="27303" ht="12.75"/>
    <row r="27304" ht="12.75"/>
    <row r="27305" ht="12.75"/>
    <row r="27306" ht="12.75"/>
    <row r="27307" ht="12.75"/>
    <row r="27308" ht="12.75"/>
    <row r="27309" ht="12.75"/>
    <row r="27310" ht="12.75"/>
    <row r="27311" ht="12.75"/>
    <row r="27312" ht="12.75"/>
    <row r="27313" ht="12.75"/>
    <row r="27314" ht="12.75"/>
    <row r="27315" ht="12.75"/>
    <row r="27316" ht="12.75"/>
    <row r="27317" ht="12.75"/>
    <row r="27318" ht="12.75"/>
    <row r="27319" ht="12.75"/>
    <row r="27320" ht="12.75"/>
    <row r="27321" ht="12.75"/>
    <row r="27322" ht="12.75"/>
    <row r="27323" ht="12.75"/>
    <row r="27324" ht="12.75"/>
    <row r="27325" ht="12.75"/>
    <row r="27326" ht="12.75"/>
    <row r="27327" ht="12.75"/>
    <row r="27328" ht="12.75"/>
    <row r="27329" ht="12.75"/>
    <row r="27330" ht="12.75"/>
    <row r="27331" ht="12.75"/>
    <row r="27332" ht="12.75"/>
    <row r="27333" ht="12.75"/>
    <row r="27334" ht="12.75"/>
    <row r="27335" ht="12.75"/>
    <row r="27336" ht="12.75"/>
    <row r="27337" ht="12.75"/>
    <row r="27338" ht="12.75"/>
    <row r="27339" ht="12.75"/>
    <row r="27340" ht="12.75"/>
    <row r="27341" ht="12.75"/>
    <row r="27342" ht="12.75"/>
    <row r="27343" ht="12.75"/>
    <row r="27344" ht="12.75"/>
    <row r="27345" ht="12.75"/>
    <row r="27346" ht="12.75"/>
    <row r="27347" ht="12.75"/>
    <row r="27348" ht="12.75"/>
    <row r="27349" ht="12.75"/>
    <row r="27350" ht="12.75"/>
    <row r="27351" ht="12.75"/>
    <row r="27352" ht="12.75"/>
    <row r="27353" ht="12.75"/>
    <row r="27354" ht="12.75"/>
    <row r="27355" ht="12.75"/>
    <row r="27356" ht="12.75"/>
    <row r="27357" ht="12.75"/>
    <row r="27358" ht="12.75"/>
    <row r="27359" ht="12.75"/>
    <row r="27360" ht="12.75"/>
    <row r="27361" ht="12.75"/>
    <row r="27362" ht="12.75"/>
    <row r="27363" ht="12.75"/>
    <row r="27364" ht="12.75"/>
    <row r="27365" ht="12.75"/>
    <row r="27366" ht="12.75"/>
    <row r="27367" ht="12.75"/>
    <row r="27368" ht="12.75"/>
    <row r="27369" ht="12.75"/>
    <row r="27370" ht="12.75"/>
    <row r="27371" ht="12.75"/>
    <row r="27372" ht="12.75"/>
    <row r="27373" ht="12.75"/>
    <row r="27374" ht="12.75"/>
    <row r="27375" ht="12.75"/>
    <row r="27376" ht="12.75"/>
    <row r="27377" ht="12.75"/>
    <row r="27378" ht="12.75"/>
    <row r="27379" ht="12.75"/>
    <row r="27380" ht="12.75"/>
    <row r="27381" ht="12.75"/>
    <row r="27382" ht="12.75"/>
    <row r="27383" ht="12.75"/>
    <row r="27384" ht="12.75"/>
    <row r="27385" ht="12.75"/>
    <row r="27386" ht="12.75"/>
    <row r="27387" ht="12.75"/>
    <row r="27388" ht="12.75"/>
    <row r="27389" ht="12.75"/>
    <row r="27390" ht="12.75"/>
    <row r="27391" ht="12.75"/>
    <row r="27392" ht="12.75"/>
    <row r="27393" ht="12.75"/>
    <row r="27394" ht="12.75"/>
    <row r="27395" ht="12.75"/>
    <row r="27396" ht="12.75"/>
    <row r="27397" ht="12.75"/>
    <row r="27398" ht="12.75"/>
    <row r="27399" ht="12.75"/>
    <row r="27400" ht="12.75"/>
    <row r="27401" ht="12.75"/>
    <row r="27402" ht="12.75"/>
    <row r="27403" ht="12.75"/>
    <row r="27404" ht="12.75"/>
    <row r="27405" ht="12.75"/>
    <row r="27406" ht="12.75"/>
    <row r="27407" ht="12.75"/>
    <row r="27408" ht="12.75"/>
    <row r="27409" ht="12.75"/>
    <row r="27410" ht="12.75"/>
    <row r="27411" ht="12.75"/>
    <row r="27412" ht="12.75"/>
    <row r="27413" ht="12.75"/>
    <row r="27414" ht="12.75"/>
    <row r="27415" ht="12.75"/>
    <row r="27416" ht="12.75"/>
    <row r="27417" ht="12.75"/>
    <row r="27418" ht="12.75"/>
    <row r="27419" ht="12.75"/>
    <row r="27420" ht="12.75"/>
    <row r="27421" ht="12.75"/>
    <row r="27422" ht="12.75"/>
    <row r="27423" ht="12.75"/>
    <row r="27424" ht="12.75"/>
    <row r="27425" ht="12.75"/>
    <row r="27426" ht="12.75"/>
    <row r="27427" ht="12.75"/>
    <row r="27428" ht="12.75"/>
    <row r="27429" ht="12.75"/>
    <row r="27430" ht="12.75"/>
    <row r="27431" ht="12.75"/>
    <row r="27432" ht="12.75"/>
    <row r="27433" ht="12.75"/>
    <row r="27434" ht="12.75"/>
    <row r="27435" ht="12.75"/>
    <row r="27436" ht="12.75"/>
    <row r="27437" ht="12.75"/>
    <row r="27438" ht="12.75"/>
    <row r="27439" ht="12.75"/>
    <row r="27440" ht="12.75"/>
    <row r="27441" ht="12.75"/>
    <row r="27442" ht="12.75"/>
    <row r="27443" ht="12.75"/>
    <row r="27444" ht="12.75"/>
    <row r="27445" ht="12.75"/>
    <row r="27446" ht="12.75"/>
    <row r="27447" ht="12.75"/>
    <row r="27448" ht="12.75"/>
    <row r="27449" ht="12.75"/>
    <row r="27450" ht="12.75"/>
    <row r="27451" ht="12.75"/>
    <row r="27452" ht="12.75"/>
    <row r="27453" ht="12.75"/>
    <row r="27454" ht="12.75"/>
    <row r="27455" ht="12.75"/>
    <row r="27456" ht="12.75"/>
    <row r="27457" ht="12.75"/>
    <row r="27458" ht="12.75"/>
    <row r="27459" ht="12.75"/>
    <row r="27460" ht="12.75"/>
    <row r="27461" ht="12.75"/>
    <row r="27462" ht="12.75"/>
    <row r="27463" ht="12.75"/>
    <row r="27464" ht="12.75"/>
    <row r="27465" ht="12.75"/>
    <row r="27466" ht="12.75"/>
    <row r="27467" ht="12.75"/>
    <row r="27468" ht="12.75"/>
    <row r="27469" ht="12.75"/>
    <row r="27470" ht="12.75"/>
    <row r="27471" ht="12.75"/>
    <row r="27472" ht="12.75"/>
    <row r="27473" ht="12.75"/>
    <row r="27474" ht="12.75"/>
    <row r="27475" ht="12.75"/>
    <row r="27476" ht="12.75"/>
    <row r="27477" ht="12.75"/>
    <row r="27478" ht="12.75"/>
    <row r="27479" ht="12.75"/>
    <row r="27480" ht="12.75"/>
    <row r="27481" ht="12.75"/>
    <row r="27482" ht="12.75"/>
    <row r="27483" ht="12.75"/>
    <row r="27484" ht="12.75"/>
    <row r="27485" ht="12.75"/>
    <row r="27486" ht="12.75"/>
    <row r="27487" ht="12.75"/>
    <row r="27488" ht="12.75"/>
    <row r="27489" ht="12.75"/>
    <row r="27490" ht="12.75"/>
    <row r="27491" ht="12.75"/>
    <row r="27492" ht="12.75"/>
    <row r="27493" ht="12.75"/>
    <row r="27494" ht="12.75"/>
    <row r="27495" ht="12.75"/>
    <row r="27496" ht="12.75"/>
    <row r="27497" ht="12.75"/>
    <row r="27498" ht="12.75"/>
    <row r="27499" ht="12.75"/>
    <row r="27500" ht="12.75"/>
    <row r="27501" ht="12.75"/>
    <row r="27502" ht="12.75"/>
    <row r="27503" ht="12.75"/>
    <row r="27504" ht="12.75"/>
    <row r="27505" ht="12.75"/>
    <row r="27506" ht="12.75"/>
    <row r="27507" ht="12.75"/>
    <row r="27508" ht="12.75"/>
    <row r="27509" ht="12.75"/>
    <row r="27510" ht="12.75"/>
    <row r="27511" ht="12.75"/>
    <row r="27512" ht="12.75"/>
    <row r="27513" ht="12.75"/>
    <row r="27514" ht="12.75"/>
    <row r="27515" ht="12.75"/>
    <row r="27516" ht="12.75"/>
    <row r="27517" ht="12.75"/>
    <row r="27518" ht="12.75"/>
    <row r="27519" ht="12.75"/>
    <row r="27520" ht="12.75"/>
    <row r="27521" ht="12.75"/>
    <row r="27522" ht="12.75"/>
    <row r="27523" ht="12.75"/>
    <row r="27524" ht="12.75"/>
    <row r="27525" ht="12.75"/>
    <row r="27526" ht="12.75"/>
    <row r="27527" ht="12.75"/>
    <row r="27528" ht="12.75"/>
    <row r="27529" ht="12.75"/>
    <row r="27530" ht="12.75"/>
    <row r="27531" ht="12.75"/>
    <row r="27532" ht="12.75"/>
    <row r="27533" ht="12.75"/>
    <row r="27534" ht="12.75"/>
    <row r="27535" ht="12.75"/>
    <row r="27536" ht="12.75"/>
    <row r="27537" ht="12.75"/>
    <row r="27538" ht="12.75"/>
    <row r="27539" ht="12.75"/>
    <row r="27540" ht="12.75"/>
    <row r="27541" ht="12.75"/>
    <row r="27542" ht="12.75"/>
    <row r="27543" ht="12.75"/>
    <row r="27544" ht="12.75"/>
    <row r="27545" ht="12.75"/>
    <row r="27546" ht="12.75"/>
    <row r="27547" ht="12.75"/>
    <row r="27548" ht="12.75"/>
    <row r="27549" ht="12.75"/>
    <row r="27550" ht="12.75"/>
    <row r="27551" ht="12.75"/>
    <row r="27552" ht="12.75"/>
    <row r="27553" ht="12.75"/>
    <row r="27554" ht="12.75"/>
    <row r="27555" ht="12.75"/>
    <row r="27556" ht="12.75"/>
    <row r="27557" ht="12.75"/>
    <row r="27558" ht="12.75"/>
    <row r="27559" ht="12.75"/>
    <row r="27560" ht="12.75"/>
    <row r="27561" ht="12.75"/>
    <row r="27562" ht="12.75"/>
    <row r="27563" ht="12.75"/>
    <row r="27564" ht="12.75"/>
    <row r="27565" ht="12.75"/>
    <row r="27566" ht="12.75"/>
    <row r="27567" ht="12.75"/>
    <row r="27568" ht="12.75"/>
    <row r="27569" ht="12.75"/>
    <row r="27570" ht="12.75"/>
    <row r="27571" ht="12.75"/>
    <row r="27572" ht="12.75"/>
    <row r="27573" ht="12.75"/>
    <row r="27574" ht="12.75"/>
    <row r="27575" ht="12.75"/>
    <row r="27576" ht="12.75"/>
    <row r="27577" ht="12.75"/>
    <row r="27578" ht="12.75"/>
    <row r="27579" ht="12.75"/>
    <row r="27580" ht="12.75"/>
    <row r="27581" ht="12.75"/>
    <row r="27582" ht="12.75"/>
    <row r="27583" ht="12.75"/>
    <row r="27584" ht="12.75"/>
    <row r="27585" ht="12.75"/>
    <row r="27586" ht="12.75"/>
    <row r="27587" ht="12.75"/>
    <row r="27588" ht="12.75"/>
    <row r="27589" ht="12.75"/>
    <row r="27590" ht="12.75"/>
    <row r="27591" ht="12.75"/>
    <row r="27592" ht="12.75"/>
    <row r="27593" ht="12.75"/>
    <row r="27594" ht="12.75"/>
    <row r="27595" ht="12.75"/>
    <row r="27596" ht="12.75"/>
    <row r="27597" ht="12.75"/>
    <row r="27598" ht="12.75"/>
    <row r="27599" ht="12.75"/>
    <row r="27600" ht="12.75"/>
    <row r="27601" ht="12.75"/>
    <row r="27602" ht="12.75"/>
    <row r="27603" ht="12.75"/>
    <row r="27604" ht="12.75"/>
    <row r="27605" ht="12.75"/>
    <row r="27606" ht="12.75"/>
    <row r="27607" ht="12.75"/>
    <row r="27608" ht="12.75"/>
    <row r="27609" ht="12.75"/>
    <row r="27610" ht="12.75"/>
    <row r="27611" ht="12.75"/>
    <row r="27612" ht="12.75"/>
    <row r="27613" ht="12.75"/>
    <row r="27614" ht="12.75"/>
    <row r="27615" ht="12.75"/>
    <row r="27616" ht="12.75"/>
    <row r="27617" ht="12.75"/>
    <row r="27618" ht="12.75"/>
    <row r="27619" ht="12.75"/>
    <row r="27620" ht="12.75"/>
    <row r="27621" ht="12.75"/>
    <row r="27622" ht="12.75"/>
    <row r="27623" ht="12.75"/>
    <row r="27624" ht="12.75"/>
    <row r="27625" ht="12.75"/>
    <row r="27626" ht="12.75"/>
    <row r="27627" ht="12.75"/>
    <row r="27628" ht="12.75"/>
    <row r="27629" ht="12.75"/>
    <row r="27630" ht="12.75"/>
    <row r="27631" ht="12.75"/>
    <row r="27632" ht="12.75"/>
    <row r="27633" ht="12.75"/>
    <row r="27634" ht="12.75"/>
    <row r="27635" ht="12.75"/>
    <row r="27636" ht="12.75"/>
    <row r="27637" ht="12.75"/>
    <row r="27638" ht="12.75"/>
    <row r="27639" ht="12.75"/>
    <row r="27640" ht="12.75"/>
    <row r="27641" ht="12.75"/>
    <row r="27642" ht="12.75"/>
    <row r="27643" ht="12.75"/>
    <row r="27644" ht="12.75"/>
    <row r="27645" ht="12.75"/>
    <row r="27646" ht="12.75"/>
    <row r="27647" ht="12.75"/>
    <row r="27648" ht="12.75"/>
    <row r="27649" ht="12.75"/>
    <row r="27650" ht="12.75"/>
    <row r="27651" ht="12.75"/>
    <row r="27652" ht="12.75"/>
    <row r="27653" ht="12.75"/>
    <row r="27654" ht="12.75"/>
    <row r="27655" ht="12.75"/>
    <row r="27656" ht="12.75"/>
    <row r="27657" ht="12.75"/>
    <row r="27658" ht="12.75"/>
    <row r="27659" ht="12.75"/>
    <row r="27660" ht="12.75"/>
    <row r="27661" ht="12.75"/>
    <row r="27662" ht="12.75"/>
    <row r="27663" ht="12.75"/>
    <row r="27664" ht="12.75"/>
    <row r="27665" ht="12.75"/>
    <row r="27666" ht="12.75"/>
    <row r="27667" ht="12.75"/>
    <row r="27668" ht="12.75"/>
    <row r="27669" ht="12.75"/>
    <row r="27670" ht="12.75"/>
    <row r="27671" ht="12.75"/>
    <row r="27672" ht="12.75"/>
    <row r="27673" ht="12.75"/>
    <row r="27674" ht="12.75"/>
    <row r="27675" ht="12.75"/>
    <row r="27676" ht="12.75"/>
    <row r="27677" ht="12.75"/>
    <row r="27678" ht="12.75"/>
    <row r="27679" ht="12.75"/>
    <row r="27680" ht="12.75"/>
    <row r="27681" ht="12.75"/>
    <row r="27682" ht="12.75"/>
    <row r="27683" ht="12.75"/>
    <row r="27684" ht="12.75"/>
    <row r="27685" ht="12.75"/>
    <row r="27686" ht="12.75"/>
    <row r="27687" ht="12.75"/>
    <row r="27688" ht="12.75"/>
    <row r="27689" ht="12.75"/>
    <row r="27690" ht="12.75"/>
    <row r="27691" ht="12.75"/>
    <row r="27692" ht="12.75"/>
    <row r="27693" ht="12.75"/>
    <row r="27694" ht="12.75"/>
    <row r="27695" ht="12.75"/>
    <row r="27696" ht="12.75"/>
    <row r="27697" ht="12.75"/>
    <row r="27698" ht="12.75"/>
    <row r="27699" ht="12.75"/>
    <row r="27700" ht="12.75"/>
    <row r="27701" ht="12.75"/>
    <row r="27702" ht="12.75"/>
    <row r="27703" ht="12.75"/>
    <row r="27704" ht="12.75"/>
    <row r="27705" ht="12.75"/>
    <row r="27706" ht="12.75"/>
    <row r="27707" ht="12.75"/>
    <row r="27708" ht="12.75"/>
    <row r="27709" ht="12.75"/>
    <row r="27710" ht="12.75"/>
    <row r="27711" ht="12.75"/>
    <row r="27712" ht="12.75"/>
    <row r="27713" ht="12.75"/>
    <row r="27714" ht="12.75"/>
    <row r="27715" ht="12.75"/>
    <row r="27716" ht="12.75"/>
    <row r="27717" ht="12.75"/>
    <row r="27718" ht="12.75"/>
    <row r="27719" ht="12.75"/>
    <row r="27720" ht="12.75"/>
    <row r="27721" ht="12.75"/>
    <row r="27722" ht="12.75"/>
    <row r="27723" ht="12.75"/>
    <row r="27724" ht="12.75"/>
    <row r="27725" ht="12.75"/>
    <row r="27726" ht="12.75"/>
    <row r="27727" ht="12.75"/>
    <row r="27728" ht="12.75"/>
    <row r="27729" ht="12.75"/>
    <row r="27730" ht="12.75"/>
    <row r="27731" ht="12.75"/>
    <row r="27732" ht="12.75"/>
    <row r="27733" ht="12.75"/>
    <row r="27734" ht="12.75"/>
    <row r="27735" ht="12.75"/>
    <row r="27736" ht="12.75"/>
    <row r="27737" ht="12.75"/>
    <row r="27738" ht="12.75"/>
    <row r="27739" ht="12.75"/>
    <row r="27740" ht="12.75"/>
    <row r="27741" ht="12.75"/>
    <row r="27742" ht="12.75"/>
    <row r="27743" ht="12.75"/>
    <row r="27744" ht="12.75"/>
    <row r="27745" ht="12.75"/>
    <row r="27746" ht="12.75"/>
    <row r="27747" ht="12.75"/>
    <row r="27748" ht="12.75"/>
    <row r="27749" ht="12.75"/>
    <row r="27750" ht="12.75"/>
    <row r="27751" ht="12.75"/>
    <row r="27752" ht="12.75"/>
    <row r="27753" ht="12.75"/>
    <row r="27754" ht="12.75"/>
    <row r="27755" ht="12.75"/>
    <row r="27756" ht="12.75"/>
    <row r="27757" ht="12.75"/>
    <row r="27758" ht="12.75"/>
    <row r="27759" ht="12.75"/>
    <row r="27760" ht="12.75"/>
    <row r="27761" ht="12.75"/>
    <row r="27762" ht="12.75"/>
    <row r="27763" ht="12.75"/>
    <row r="27764" ht="12.75"/>
    <row r="27765" ht="12.75"/>
    <row r="27766" ht="12.75"/>
    <row r="27767" ht="12.75"/>
    <row r="27768" ht="12.75"/>
    <row r="27769" ht="12.75"/>
    <row r="27770" ht="12.75"/>
    <row r="27771" ht="12.75"/>
    <row r="27772" ht="12.75"/>
    <row r="27773" ht="12.75"/>
    <row r="27774" ht="12.75"/>
    <row r="27775" ht="12.75"/>
    <row r="27776" ht="12.75"/>
    <row r="27777" ht="12.75"/>
    <row r="27778" ht="12.75"/>
    <row r="27779" ht="12.75"/>
    <row r="27780" ht="12.75"/>
    <row r="27781" ht="12.75"/>
    <row r="27782" ht="12.75"/>
    <row r="27783" ht="12.75"/>
    <row r="27784" ht="12.75"/>
    <row r="27785" ht="12.75"/>
    <row r="27786" ht="12.75"/>
    <row r="27787" ht="12.75"/>
    <row r="27788" ht="12.75"/>
    <row r="27789" ht="12.75"/>
    <row r="27790" ht="12.75"/>
    <row r="27791" ht="12.75"/>
    <row r="27792" ht="12.75"/>
    <row r="27793" ht="12.75"/>
    <row r="27794" ht="12.75"/>
    <row r="27795" ht="12.75"/>
    <row r="27796" ht="12.75"/>
    <row r="27797" ht="12.75"/>
    <row r="27798" ht="12.75"/>
    <row r="27799" ht="12.75"/>
    <row r="27800" ht="12.75"/>
    <row r="27801" ht="12.75"/>
    <row r="27802" ht="12.75"/>
    <row r="27803" ht="12.75"/>
    <row r="27804" ht="12.75"/>
    <row r="27805" ht="12.75"/>
    <row r="27806" ht="12.75"/>
    <row r="27807" ht="12.75"/>
    <row r="27808" ht="12.75"/>
    <row r="27809" ht="12.75"/>
    <row r="27810" ht="12.75"/>
    <row r="27811" ht="12.75"/>
    <row r="27812" ht="12.75"/>
    <row r="27813" ht="12.75"/>
    <row r="27814" ht="12.75"/>
    <row r="27815" ht="12.75"/>
    <row r="27816" ht="12.75"/>
    <row r="27817" ht="12.75"/>
    <row r="27818" ht="12.75"/>
    <row r="27819" ht="12.75"/>
    <row r="27820" ht="12.75"/>
    <row r="27821" ht="12.75"/>
    <row r="27822" ht="12.75"/>
    <row r="27823" ht="12.75"/>
    <row r="27824" ht="12.75"/>
    <row r="27825" ht="12.75"/>
    <row r="27826" ht="12.75"/>
    <row r="27827" ht="12.75"/>
    <row r="27828" ht="12.75"/>
    <row r="27829" ht="12.75"/>
    <row r="27830" ht="12.75"/>
    <row r="27831" ht="12.75"/>
    <row r="27832" ht="12.75"/>
    <row r="27833" ht="12.75"/>
    <row r="27834" ht="12.75"/>
    <row r="27835" ht="12.75"/>
    <row r="27836" ht="12.75"/>
    <row r="27837" ht="12.75"/>
    <row r="27838" ht="12.75"/>
    <row r="27839" ht="12.75"/>
    <row r="27840" ht="12.75"/>
    <row r="27841" ht="12.75"/>
    <row r="27842" ht="12.75"/>
    <row r="27843" ht="12.75"/>
    <row r="27844" ht="12.75"/>
    <row r="27845" ht="12.75"/>
    <row r="27846" ht="12.75"/>
    <row r="27847" ht="12.75"/>
    <row r="27848" ht="12.75"/>
    <row r="27849" ht="12.75"/>
    <row r="27850" ht="12.75"/>
    <row r="27851" ht="12.75"/>
    <row r="27852" ht="12.75"/>
    <row r="27853" ht="12.75"/>
    <row r="27854" ht="12.75"/>
    <row r="27855" ht="12.75"/>
    <row r="27856" ht="12.75"/>
    <row r="27857" ht="12.75"/>
    <row r="27858" ht="12.75"/>
    <row r="27859" ht="12.75"/>
    <row r="27860" ht="12.75"/>
    <row r="27861" ht="12.75"/>
    <row r="27862" ht="12.75"/>
    <row r="27863" ht="12.75"/>
    <row r="27864" ht="12.75"/>
    <row r="27865" ht="12.75"/>
    <row r="27866" ht="12.75"/>
    <row r="27867" ht="12.75"/>
    <row r="27868" ht="12.75"/>
    <row r="27869" ht="12.75"/>
    <row r="27870" ht="12.75"/>
    <row r="27871" ht="12.75"/>
    <row r="27872" ht="12.75"/>
    <row r="27873" ht="12.75"/>
    <row r="27874" ht="12.75"/>
    <row r="27875" ht="12.75"/>
    <row r="27876" ht="12.75"/>
    <row r="27877" ht="12.75"/>
    <row r="27878" ht="12.75"/>
    <row r="27879" ht="12.75"/>
    <row r="27880" ht="12.75"/>
    <row r="27881" ht="12.75"/>
    <row r="27882" ht="12.75"/>
    <row r="27883" ht="12.75"/>
    <row r="27884" ht="12.75"/>
    <row r="27885" ht="12.75"/>
    <row r="27886" ht="12.75"/>
    <row r="27887" ht="12.75"/>
    <row r="27888" ht="12.75"/>
    <row r="27889" ht="12.75"/>
    <row r="27890" ht="12.75"/>
    <row r="27891" ht="12.75"/>
    <row r="27892" ht="12.75"/>
    <row r="27893" ht="12.75"/>
    <row r="27894" ht="12.75"/>
    <row r="27895" ht="12.75"/>
    <row r="27896" ht="12.75"/>
    <row r="27897" ht="12.75"/>
    <row r="27898" ht="12.75"/>
    <row r="27899" ht="12.75"/>
    <row r="27900" ht="12.75"/>
    <row r="27901" ht="12.75"/>
    <row r="27902" ht="12.75"/>
    <row r="27903" ht="12.75"/>
    <row r="27904" ht="12.75"/>
    <row r="27905" ht="12.75"/>
    <row r="27906" ht="12.75"/>
    <row r="27907" ht="12.75"/>
    <row r="27908" ht="12.75"/>
    <row r="27909" ht="12.75"/>
    <row r="27910" ht="12.75"/>
    <row r="27911" ht="12.75"/>
    <row r="27912" ht="12.75"/>
    <row r="27913" ht="12.75"/>
    <row r="27914" ht="12.75"/>
    <row r="27915" ht="12.75"/>
    <row r="27916" ht="12.75"/>
    <row r="27917" ht="12.75"/>
    <row r="27918" ht="12.75"/>
    <row r="27919" ht="12.75"/>
    <row r="27920" ht="12.75"/>
    <row r="27921" ht="12.75"/>
    <row r="27922" ht="12.75"/>
    <row r="27923" ht="12.75"/>
    <row r="27924" ht="12.75"/>
    <row r="27925" ht="12.75"/>
    <row r="27926" ht="12.75"/>
    <row r="27927" ht="12.75"/>
    <row r="27928" ht="12.75"/>
    <row r="27929" ht="12.75"/>
    <row r="27930" ht="12.75"/>
    <row r="27931" ht="12.75"/>
    <row r="27932" ht="12.75"/>
    <row r="27933" ht="12.75"/>
    <row r="27934" ht="12.75"/>
    <row r="27935" ht="12.75"/>
    <row r="27936" ht="12.75"/>
    <row r="27937" ht="12.75"/>
    <row r="27938" ht="12.75"/>
    <row r="27939" ht="12.75"/>
    <row r="27940" ht="12.75"/>
    <row r="27941" ht="12.75"/>
    <row r="27942" ht="12.75"/>
    <row r="27943" ht="12.75"/>
    <row r="27944" ht="12.75"/>
    <row r="27945" ht="12.75"/>
    <row r="27946" ht="12.75"/>
    <row r="27947" ht="12.75"/>
    <row r="27948" ht="12.75"/>
    <row r="27949" ht="12.75"/>
    <row r="27950" ht="12.75"/>
    <row r="27951" ht="12.75"/>
    <row r="27952" ht="12.75"/>
    <row r="27953" ht="12.75"/>
    <row r="27954" ht="12.75"/>
    <row r="27955" ht="12.75"/>
    <row r="27956" ht="12.75"/>
    <row r="27957" ht="12.75"/>
    <row r="27958" ht="12.75"/>
    <row r="27959" ht="12.75"/>
    <row r="27960" ht="12.75"/>
    <row r="27961" ht="12.75"/>
    <row r="27962" ht="12.75"/>
    <row r="27963" ht="12.75"/>
    <row r="27964" ht="12.75"/>
    <row r="27965" ht="12.75"/>
    <row r="27966" ht="12.75"/>
    <row r="27967" ht="12.75"/>
    <row r="27968" ht="12.75"/>
    <row r="27969" ht="12.75"/>
    <row r="27970" ht="12.75"/>
    <row r="27971" ht="12.75"/>
    <row r="27972" ht="12.75"/>
    <row r="27973" ht="12.75"/>
    <row r="27974" ht="12.75"/>
    <row r="27975" ht="12.75"/>
    <row r="27976" ht="12.75"/>
    <row r="27977" ht="12.75"/>
    <row r="27978" ht="12.75"/>
    <row r="27979" ht="12.75"/>
    <row r="27980" ht="12.75"/>
    <row r="27981" ht="12.75"/>
    <row r="27982" ht="12.75"/>
    <row r="27983" ht="12.75"/>
    <row r="27984" ht="12.75"/>
    <row r="27985" ht="12.75"/>
    <row r="27986" ht="12.75"/>
    <row r="27987" ht="12.75"/>
    <row r="27988" ht="12.75"/>
    <row r="27989" ht="12.75"/>
    <row r="27990" ht="12.75"/>
    <row r="27991" ht="12.75"/>
    <row r="27992" ht="12.75"/>
    <row r="27993" ht="12.75"/>
    <row r="27994" ht="12.75"/>
    <row r="27995" ht="12.75"/>
    <row r="27996" ht="12.75"/>
    <row r="27997" ht="12.75"/>
    <row r="27998" ht="12.75"/>
    <row r="27999" ht="12.75"/>
    <row r="28000" ht="12.75"/>
    <row r="28001" ht="12.75"/>
    <row r="28002" ht="12.75"/>
    <row r="28003" ht="12.75"/>
    <row r="28004" ht="12.75"/>
    <row r="28005" ht="12.75"/>
    <row r="28006" ht="12.75"/>
    <row r="28007" ht="12.75"/>
    <row r="28008" ht="12.75"/>
    <row r="28009" ht="12.75"/>
    <row r="28010" ht="12.75"/>
    <row r="28011" ht="12.75"/>
    <row r="28012" ht="12.75"/>
    <row r="28013" ht="12.75"/>
    <row r="28014" ht="12.75"/>
    <row r="28015" ht="12.75"/>
    <row r="28016" ht="12.75"/>
    <row r="28017" ht="12.75"/>
    <row r="28018" ht="12.75"/>
    <row r="28019" ht="12.75"/>
    <row r="28020" ht="12.75"/>
    <row r="28021" ht="12.75"/>
    <row r="28022" ht="12.75"/>
    <row r="28023" ht="12.75"/>
    <row r="28024" ht="12.75"/>
    <row r="28025" ht="12.75"/>
    <row r="28026" ht="12.75"/>
    <row r="28027" ht="12.75"/>
    <row r="28028" ht="12.75"/>
    <row r="28029" ht="12.75"/>
    <row r="28030" ht="12.75"/>
    <row r="28031" ht="12.75"/>
    <row r="28032" ht="12.75"/>
    <row r="28033" ht="12.75"/>
    <row r="28034" ht="12.75"/>
    <row r="28035" ht="12.75"/>
    <row r="28036" ht="12.75"/>
    <row r="28037" ht="12.75"/>
    <row r="28038" ht="12.75"/>
    <row r="28039" ht="12.75"/>
    <row r="28040" ht="12.75"/>
    <row r="28041" ht="12.75"/>
    <row r="28042" ht="12.75"/>
    <row r="28043" ht="12.75"/>
    <row r="28044" ht="12.75"/>
    <row r="28045" ht="12.75"/>
    <row r="28046" ht="12.75"/>
    <row r="28047" ht="12.75"/>
    <row r="28048" ht="12.75"/>
    <row r="28049" ht="12.75"/>
    <row r="28050" ht="12.75"/>
    <row r="28051" ht="12.75"/>
    <row r="28052" ht="12.75"/>
    <row r="28053" ht="12.75"/>
    <row r="28054" ht="12.75"/>
    <row r="28055" ht="12.75"/>
    <row r="28056" ht="12.75"/>
    <row r="28057" ht="12.75"/>
    <row r="28058" ht="12.75"/>
    <row r="28059" ht="12.75"/>
    <row r="28060" ht="12.75"/>
    <row r="28061" ht="12.75"/>
    <row r="28062" ht="12.75"/>
    <row r="28063" ht="12.75"/>
    <row r="28064" ht="12.75"/>
    <row r="28065" ht="12.75"/>
    <row r="28066" ht="12.75"/>
    <row r="28067" ht="12.75"/>
    <row r="28068" ht="12.75"/>
    <row r="28069" ht="12.75"/>
    <row r="28070" ht="12.75"/>
    <row r="28071" ht="12.75"/>
    <row r="28072" ht="12.75"/>
    <row r="28073" ht="12.75"/>
    <row r="28074" ht="12.75"/>
    <row r="28075" ht="12.75"/>
    <row r="28076" ht="12.75"/>
    <row r="28077" ht="12.75"/>
    <row r="28078" ht="12.75"/>
    <row r="28079" ht="12.75"/>
    <row r="28080" ht="12.75"/>
    <row r="28081" ht="12.75"/>
    <row r="28082" ht="12.75"/>
    <row r="28083" ht="12.75"/>
    <row r="28084" ht="12.75"/>
    <row r="28085" ht="12.75"/>
    <row r="28086" ht="12.75"/>
    <row r="28087" ht="12.75"/>
    <row r="28088" ht="12.75"/>
    <row r="28089" ht="12.75"/>
    <row r="28090" ht="12.75"/>
    <row r="28091" ht="12.75"/>
    <row r="28092" ht="12.75"/>
    <row r="28093" ht="12.75"/>
    <row r="28094" ht="12.75"/>
    <row r="28095" ht="12.75"/>
    <row r="28096" ht="12.75"/>
    <row r="28097" ht="12.75"/>
    <row r="28098" ht="12.75"/>
    <row r="28099" ht="12.75"/>
    <row r="28100" ht="12.75"/>
    <row r="28101" ht="12.75"/>
    <row r="28102" ht="12.75"/>
    <row r="28103" ht="12.75"/>
    <row r="28104" ht="12.75"/>
    <row r="28105" ht="12.75"/>
    <row r="28106" ht="12.75"/>
    <row r="28107" ht="12.75"/>
    <row r="28108" ht="12.75"/>
    <row r="28109" ht="12.75"/>
    <row r="28110" ht="12.75"/>
    <row r="28111" ht="12.75"/>
    <row r="28112" ht="12.75"/>
    <row r="28113" ht="12.75"/>
    <row r="28114" ht="12.75"/>
    <row r="28115" ht="12.75"/>
    <row r="28116" ht="12.75"/>
    <row r="28117" ht="12.75"/>
    <row r="28118" ht="12.75"/>
    <row r="28119" ht="12.75"/>
    <row r="28120" ht="12.75"/>
    <row r="28121" ht="12.75"/>
    <row r="28122" ht="12.75"/>
    <row r="28123" ht="12.75"/>
    <row r="28124" ht="12.75"/>
    <row r="28125" ht="12.75"/>
    <row r="28126" ht="12.75"/>
    <row r="28127" ht="12.75"/>
    <row r="28128" ht="12.75"/>
    <row r="28129" ht="12.75"/>
    <row r="28130" ht="12.75"/>
    <row r="28131" ht="12.75"/>
    <row r="28132" ht="12.75"/>
    <row r="28133" ht="12.75"/>
    <row r="28134" ht="12.75"/>
    <row r="28135" ht="12.75"/>
    <row r="28136" ht="12.75"/>
    <row r="28137" ht="12.75"/>
    <row r="28138" ht="12.75"/>
    <row r="28139" ht="12.75"/>
    <row r="28140" ht="12.75"/>
    <row r="28141" ht="12.75"/>
    <row r="28142" ht="12.75"/>
    <row r="28143" ht="12.75"/>
    <row r="28144" ht="12.75"/>
    <row r="28145" ht="12.75"/>
    <row r="28146" ht="12.75"/>
    <row r="28147" ht="12.75"/>
    <row r="28148" ht="12.75"/>
    <row r="28149" ht="12.75"/>
    <row r="28150" ht="12.75"/>
    <row r="28151" ht="12.75"/>
    <row r="28152" ht="12.75"/>
    <row r="28153" ht="12.75"/>
    <row r="28154" ht="12.75"/>
    <row r="28155" ht="12.75"/>
    <row r="28156" ht="12.75"/>
    <row r="28157" ht="12.75"/>
    <row r="28158" ht="12.75"/>
    <row r="28159" ht="12.75"/>
    <row r="28160" ht="12.75"/>
    <row r="28161" ht="12.75"/>
    <row r="28162" ht="12.75"/>
    <row r="28163" ht="12.75"/>
    <row r="28164" ht="12.75"/>
    <row r="28165" ht="12.75"/>
    <row r="28166" ht="12.75"/>
    <row r="28167" ht="12.75"/>
    <row r="28168" ht="12.75"/>
    <row r="28169" ht="12.75"/>
    <row r="28170" ht="12.75"/>
    <row r="28171" ht="12.75"/>
    <row r="28172" ht="12.75"/>
    <row r="28173" ht="12.75"/>
    <row r="28174" ht="12.75"/>
    <row r="28175" ht="12.75"/>
    <row r="28176" ht="12.75"/>
    <row r="28177" ht="12.75"/>
    <row r="28178" ht="12.75"/>
    <row r="28179" ht="12.75"/>
    <row r="28180" ht="12.75"/>
    <row r="28181" ht="12.75"/>
    <row r="28182" ht="12.75"/>
    <row r="28183" ht="12.75"/>
    <row r="28184" ht="12.75"/>
    <row r="28185" ht="12.75"/>
    <row r="28186" ht="12.75"/>
    <row r="28187" ht="12.75"/>
    <row r="28188" ht="12.75"/>
    <row r="28189" ht="12.75"/>
    <row r="28190" ht="12.75"/>
    <row r="28191" ht="12.75"/>
    <row r="28192" ht="12.75"/>
    <row r="28193" ht="12.75"/>
    <row r="28194" ht="12.75"/>
    <row r="28195" ht="12.75"/>
    <row r="28196" ht="12.75"/>
    <row r="28197" ht="12.75"/>
    <row r="28198" ht="12.75"/>
    <row r="28199" ht="12.75"/>
    <row r="28200" ht="12.75"/>
    <row r="28201" ht="12.75"/>
    <row r="28202" ht="12.75"/>
    <row r="28203" ht="12.75"/>
    <row r="28204" ht="12.75"/>
    <row r="28205" ht="12.75"/>
    <row r="28206" ht="12.75"/>
    <row r="28207" ht="12.75"/>
    <row r="28208" ht="12.75"/>
    <row r="28209" ht="12.75"/>
    <row r="28210" ht="12.75"/>
    <row r="28211" ht="12.75"/>
    <row r="28212" ht="12.75"/>
    <row r="28213" ht="12.75"/>
    <row r="28214" ht="12.75"/>
    <row r="28215" ht="12.75"/>
    <row r="28216" ht="12.75"/>
    <row r="28217" ht="12.75"/>
    <row r="28218" ht="12.75"/>
    <row r="28219" ht="12.75"/>
    <row r="28220" ht="12.75"/>
    <row r="28221" ht="12.75"/>
    <row r="28222" ht="12.75"/>
    <row r="28223" ht="12.75"/>
    <row r="28224" ht="12.75"/>
    <row r="28225" ht="12.75"/>
    <row r="28226" ht="12.75"/>
    <row r="28227" ht="12.75"/>
    <row r="28228" ht="12.75"/>
    <row r="28229" ht="12.75"/>
    <row r="28230" ht="12.75"/>
    <row r="28231" ht="12.75"/>
    <row r="28232" ht="12.75"/>
    <row r="28233" ht="12.75"/>
    <row r="28234" ht="12.75"/>
    <row r="28235" ht="12.75"/>
    <row r="28236" ht="12.75"/>
    <row r="28237" ht="12.75"/>
    <row r="28238" ht="12.75"/>
    <row r="28239" ht="12.75"/>
    <row r="28240" ht="12.75"/>
    <row r="28241" ht="12.75"/>
    <row r="28242" ht="12.75"/>
    <row r="28243" ht="12.75"/>
    <row r="28244" ht="12.75"/>
    <row r="28245" ht="12.75"/>
    <row r="28246" ht="12.75"/>
    <row r="28247" ht="12.75"/>
    <row r="28248" ht="12.75"/>
    <row r="28249" ht="12.75"/>
    <row r="28250" ht="12.75"/>
    <row r="28251" ht="12.75"/>
    <row r="28252" ht="12.75"/>
    <row r="28253" ht="12.75"/>
    <row r="28254" ht="12.75"/>
    <row r="28255" ht="12.75"/>
    <row r="28256" ht="12.75"/>
    <row r="28257" ht="12.75"/>
    <row r="28258" ht="12.75"/>
    <row r="28259" ht="12.75"/>
    <row r="28260" ht="12.75"/>
    <row r="28261" ht="12.75"/>
    <row r="28262" ht="12.75"/>
    <row r="28263" ht="12.75"/>
    <row r="28264" ht="12.75"/>
    <row r="28265" ht="12.75"/>
    <row r="28266" ht="12.75"/>
    <row r="28267" ht="12.75"/>
    <row r="28268" ht="12.75"/>
    <row r="28269" ht="12.75"/>
    <row r="28270" ht="12.75"/>
    <row r="28271" ht="12.75"/>
    <row r="28272" ht="12.75"/>
    <row r="28273" ht="12.75"/>
    <row r="28274" ht="12.75"/>
    <row r="28275" ht="12.75"/>
    <row r="28276" ht="12.75"/>
    <row r="28277" ht="12.75"/>
    <row r="28278" ht="12.75"/>
    <row r="28279" ht="12.75"/>
    <row r="28280" ht="12.75"/>
    <row r="28281" ht="12.75"/>
    <row r="28282" ht="12.75"/>
    <row r="28283" ht="12.75"/>
    <row r="28284" ht="12.75"/>
    <row r="28285" ht="12.75"/>
    <row r="28286" ht="12.75"/>
    <row r="28287" ht="12.75"/>
    <row r="28288" ht="12.75"/>
    <row r="28289" ht="12.75"/>
    <row r="28290" ht="12.75"/>
    <row r="28291" ht="12.75"/>
    <row r="28292" ht="12.75"/>
    <row r="28293" ht="12.75"/>
    <row r="28294" ht="12.75"/>
    <row r="28295" ht="12.75"/>
    <row r="28296" ht="12.75"/>
    <row r="28297" ht="12.75"/>
    <row r="28298" ht="12.75"/>
    <row r="28299" ht="12.75"/>
    <row r="28300" ht="12.75"/>
    <row r="28301" ht="12.75"/>
    <row r="28302" ht="12.75"/>
    <row r="28303" ht="12.75"/>
    <row r="28304" ht="12.75"/>
    <row r="28305" ht="12.75"/>
    <row r="28306" ht="12.75"/>
    <row r="28307" ht="12.75"/>
    <row r="28308" ht="12.75"/>
    <row r="28309" ht="12.75"/>
    <row r="28310" ht="12.75"/>
    <row r="28311" ht="12.75"/>
    <row r="28312" ht="12.75"/>
    <row r="28313" ht="12.75"/>
    <row r="28314" ht="12.75"/>
    <row r="28315" ht="12.75"/>
    <row r="28316" ht="12.75"/>
    <row r="28317" ht="12.75"/>
    <row r="28318" ht="12.75"/>
    <row r="28319" ht="12.75"/>
    <row r="28320" ht="12.75"/>
    <row r="28321" ht="12.75"/>
    <row r="28322" ht="12.75"/>
    <row r="28323" ht="12.75"/>
    <row r="28324" ht="12.75"/>
    <row r="28325" ht="12.75"/>
    <row r="28326" ht="12.75"/>
    <row r="28327" ht="12.75"/>
    <row r="28328" ht="12.75"/>
    <row r="28329" ht="12.75"/>
    <row r="28330" ht="12.75"/>
    <row r="28331" ht="12.75"/>
    <row r="28332" ht="12.75"/>
    <row r="28333" ht="12.75"/>
    <row r="28334" ht="12.75"/>
    <row r="28335" ht="12.75"/>
    <row r="28336" ht="12.75"/>
    <row r="28337" ht="12.75"/>
    <row r="28338" ht="12.75"/>
    <row r="28339" ht="12.75"/>
    <row r="28340" ht="12.75"/>
    <row r="28341" ht="12.75"/>
    <row r="28342" ht="12.75"/>
    <row r="28343" ht="12.75"/>
    <row r="28344" ht="12.75"/>
    <row r="28345" ht="12.75"/>
    <row r="28346" ht="12.75"/>
    <row r="28347" ht="12.75"/>
    <row r="28348" ht="12.75"/>
    <row r="28349" ht="12.75"/>
    <row r="28350" ht="12.75"/>
    <row r="28351" ht="12.75"/>
    <row r="28352" ht="12.75"/>
    <row r="28353" ht="12.75"/>
    <row r="28354" ht="12.75"/>
    <row r="28355" ht="12.75"/>
    <row r="28356" ht="12.75"/>
    <row r="28357" ht="12.75"/>
    <row r="28358" ht="12.75"/>
    <row r="28359" ht="12.75"/>
    <row r="28360" ht="12.75"/>
    <row r="28361" ht="12.75"/>
    <row r="28362" ht="12.75"/>
    <row r="28363" ht="12.75"/>
    <row r="28364" ht="12.75"/>
    <row r="28365" ht="12.75"/>
    <row r="28366" ht="12.75"/>
    <row r="28367" ht="12.75"/>
    <row r="28368" ht="12.75"/>
    <row r="28369" ht="12.75"/>
    <row r="28370" ht="12.75"/>
    <row r="28371" ht="12.75"/>
    <row r="28372" ht="12.75"/>
    <row r="28373" ht="12.75"/>
    <row r="28374" ht="12.75"/>
    <row r="28375" ht="12.75"/>
    <row r="28376" ht="12.75"/>
    <row r="28377" ht="12.75"/>
    <row r="28378" ht="12.75"/>
    <row r="28379" ht="12.75"/>
    <row r="28380" ht="12.75"/>
    <row r="28381" ht="12.75"/>
    <row r="28382" ht="12.75"/>
    <row r="28383" ht="12.75"/>
    <row r="28384" ht="12.75"/>
    <row r="28385" ht="12.75"/>
    <row r="28386" ht="12.75"/>
    <row r="28387" ht="12.75"/>
    <row r="28388" ht="12.75"/>
    <row r="28389" ht="12.75"/>
    <row r="28390" ht="12.75"/>
    <row r="28391" ht="12.75"/>
    <row r="28392" ht="12.75"/>
    <row r="28393" ht="12.75"/>
    <row r="28394" ht="12.75"/>
    <row r="28395" ht="12.75"/>
    <row r="28396" ht="12.75"/>
    <row r="28397" ht="12.75"/>
    <row r="28398" ht="12.75"/>
    <row r="28399" ht="12.75"/>
    <row r="28400" ht="12.75"/>
    <row r="28401" ht="12.75"/>
    <row r="28402" ht="12.75"/>
    <row r="28403" ht="12.75"/>
    <row r="28404" ht="12.75"/>
    <row r="28405" ht="12.75"/>
    <row r="28406" ht="12.75"/>
    <row r="28407" ht="12.75"/>
    <row r="28408" ht="12.75"/>
    <row r="28409" ht="12.75"/>
    <row r="28410" ht="12.75"/>
    <row r="28411" ht="12.75"/>
    <row r="28412" ht="12.75"/>
    <row r="28413" ht="12.75"/>
    <row r="28414" ht="12.75"/>
    <row r="28415" ht="12.75"/>
    <row r="28416" ht="12.75"/>
    <row r="28417" ht="12.75"/>
    <row r="28418" ht="12.75"/>
    <row r="28419" ht="12.75"/>
    <row r="28420" ht="12.75"/>
    <row r="28421" ht="12.75"/>
    <row r="28422" ht="12.75"/>
    <row r="28423" ht="12.75"/>
    <row r="28424" ht="12.75"/>
    <row r="28425" ht="12.75"/>
    <row r="28426" ht="12.75"/>
    <row r="28427" ht="12.75"/>
    <row r="28428" ht="12.75"/>
    <row r="28429" ht="12.75"/>
    <row r="28430" ht="12.75"/>
    <row r="28431" ht="12.75"/>
    <row r="28432" ht="12.75"/>
    <row r="28433" ht="12.75"/>
    <row r="28434" ht="12.75"/>
    <row r="28435" ht="12.75"/>
    <row r="28436" ht="12.75"/>
    <row r="28437" ht="12.75"/>
    <row r="28438" ht="12.75"/>
    <row r="28439" ht="12.75"/>
    <row r="28440" ht="12.75"/>
    <row r="28441" ht="12.75"/>
    <row r="28442" ht="12.75"/>
    <row r="28443" ht="12.75"/>
    <row r="28444" ht="12.75"/>
    <row r="28445" ht="12.75"/>
    <row r="28446" ht="12.75"/>
    <row r="28447" ht="12.75"/>
    <row r="28448" ht="12.75"/>
    <row r="28449" ht="12.75"/>
    <row r="28450" ht="12.75"/>
    <row r="28451" ht="12.75"/>
    <row r="28452" ht="12.75"/>
    <row r="28453" ht="12.75"/>
    <row r="28454" ht="12.75"/>
    <row r="28455" ht="12.75"/>
    <row r="28456" ht="12.75"/>
    <row r="28457" ht="12.75"/>
    <row r="28458" ht="12.75"/>
    <row r="28459" ht="12.75"/>
    <row r="28460" ht="12.75"/>
    <row r="28461" ht="12.75"/>
    <row r="28462" ht="12.75"/>
    <row r="28463" ht="12.75"/>
    <row r="28464" ht="12.75"/>
    <row r="28465" ht="12.75"/>
    <row r="28466" ht="12.75"/>
    <row r="28467" ht="12.75"/>
    <row r="28468" ht="12.75"/>
    <row r="28469" ht="12.75"/>
    <row r="28470" ht="12.75"/>
    <row r="28471" ht="12.75"/>
    <row r="28472" ht="12.75"/>
    <row r="28473" ht="12.75"/>
    <row r="28474" ht="12.75"/>
    <row r="28475" ht="12.75"/>
    <row r="28476" ht="12.75"/>
    <row r="28477" ht="12.75"/>
    <row r="28478" ht="12.75"/>
    <row r="28479" ht="12.75"/>
    <row r="28480" ht="12.75"/>
    <row r="28481" ht="12.75"/>
    <row r="28482" ht="12.75"/>
    <row r="28483" ht="12.75"/>
    <row r="28484" ht="12.75"/>
    <row r="28485" ht="12.75"/>
    <row r="28486" ht="12.75"/>
    <row r="28487" ht="12.75"/>
    <row r="28488" ht="12.75"/>
    <row r="28489" ht="12.75"/>
    <row r="28490" ht="12.75"/>
    <row r="28491" ht="12.75"/>
    <row r="28492" ht="12.75"/>
    <row r="28493" ht="12.75"/>
    <row r="28494" ht="12.75"/>
    <row r="28495" ht="12.75"/>
    <row r="28496" ht="12.75"/>
    <row r="28497" ht="12.75"/>
    <row r="28498" ht="12.75"/>
    <row r="28499" ht="12.75"/>
    <row r="28500" ht="12.75"/>
    <row r="28501" ht="12.75"/>
    <row r="28502" ht="12.75"/>
    <row r="28503" ht="12.75"/>
    <row r="28504" ht="12.75"/>
    <row r="28505" ht="12.75"/>
    <row r="28506" ht="12.75"/>
    <row r="28507" ht="12.75"/>
    <row r="28508" ht="12.75"/>
    <row r="28509" ht="12.75"/>
    <row r="28510" ht="12.75"/>
    <row r="28511" ht="12.75"/>
    <row r="28512" ht="12.75"/>
    <row r="28513" ht="12.75"/>
    <row r="28514" ht="12.75"/>
    <row r="28515" ht="12.75"/>
    <row r="28516" ht="12.75"/>
    <row r="28517" ht="12.75"/>
    <row r="28518" ht="12.75"/>
    <row r="28519" ht="12.75"/>
    <row r="28520" ht="12.75"/>
    <row r="28521" ht="12.75"/>
    <row r="28522" ht="12.75"/>
    <row r="28523" ht="12.75"/>
    <row r="28524" ht="12.75"/>
    <row r="28525" ht="12.75"/>
    <row r="28526" ht="12.75"/>
    <row r="28527" ht="12.75"/>
    <row r="28528" ht="12.75"/>
    <row r="28529" ht="12.75"/>
    <row r="28530" ht="12.75"/>
    <row r="28531" ht="12.75"/>
    <row r="28532" ht="12.75"/>
    <row r="28533" ht="12.75"/>
    <row r="28534" ht="12.75"/>
    <row r="28535" ht="12.75"/>
    <row r="28536" ht="12.75"/>
    <row r="28537" ht="12.75"/>
    <row r="28538" ht="12.75"/>
    <row r="28539" ht="12.75"/>
    <row r="28540" ht="12.75"/>
    <row r="28541" ht="12.75"/>
    <row r="28542" ht="12.75"/>
    <row r="28543" ht="12.75"/>
    <row r="28544" ht="12.75"/>
    <row r="28545" ht="12.75"/>
    <row r="28546" ht="12.75"/>
    <row r="28547" ht="12.75"/>
    <row r="28548" ht="12.75"/>
    <row r="28549" ht="12.75"/>
    <row r="28550" ht="12.75"/>
    <row r="28551" ht="12.75"/>
    <row r="28552" ht="12.75"/>
    <row r="28553" ht="12.75"/>
    <row r="28554" ht="12.75"/>
    <row r="28555" ht="12.75"/>
    <row r="28556" ht="12.75"/>
    <row r="28557" ht="12.75"/>
    <row r="28558" ht="12.75"/>
    <row r="28559" ht="12.75"/>
    <row r="28560" ht="12.75"/>
    <row r="28561" ht="12.75"/>
    <row r="28562" ht="12.75"/>
    <row r="28563" ht="12.75"/>
    <row r="28564" ht="12.75"/>
    <row r="28565" ht="12.75"/>
    <row r="28566" ht="12.75"/>
    <row r="28567" ht="12.75"/>
    <row r="28568" ht="12.75"/>
    <row r="28569" ht="12.75"/>
    <row r="28570" ht="12.75"/>
    <row r="28571" ht="12.75"/>
    <row r="28572" ht="12.75"/>
    <row r="28573" ht="12.75"/>
    <row r="28574" ht="12.75"/>
    <row r="28575" ht="12.75"/>
    <row r="28576" ht="12.75"/>
    <row r="28577" ht="12.75"/>
    <row r="28578" ht="12.75"/>
    <row r="28579" ht="12.75"/>
    <row r="28580" ht="12.75"/>
    <row r="28581" ht="12.75"/>
    <row r="28582" ht="12.75"/>
    <row r="28583" ht="12.75"/>
    <row r="28584" ht="12.75"/>
    <row r="28585" ht="12.75"/>
    <row r="28586" ht="12.75"/>
    <row r="28587" ht="12.75"/>
    <row r="28588" ht="12.75"/>
    <row r="28589" ht="12.75"/>
    <row r="28590" ht="12.75"/>
    <row r="28591" ht="12.75"/>
    <row r="28592" ht="12.75"/>
    <row r="28593" ht="12.75"/>
    <row r="28594" ht="12.75"/>
    <row r="28595" ht="12.75"/>
    <row r="28596" ht="12.75"/>
    <row r="28597" ht="12.75"/>
    <row r="28598" ht="12.75"/>
    <row r="28599" ht="12.75"/>
    <row r="28600" ht="12.75"/>
    <row r="28601" ht="12.75"/>
    <row r="28602" ht="12.75"/>
    <row r="28603" ht="12.75"/>
    <row r="28604" ht="12.75"/>
    <row r="28605" ht="12.75"/>
    <row r="28606" ht="12.75"/>
    <row r="28607" ht="12.75"/>
    <row r="28608" ht="12.75"/>
    <row r="28609" ht="12.75"/>
    <row r="28610" ht="12.75"/>
    <row r="28611" ht="12.75"/>
    <row r="28612" ht="12.75"/>
    <row r="28613" ht="12.75"/>
    <row r="28614" ht="12.75"/>
    <row r="28615" ht="12.75"/>
    <row r="28616" ht="12.75"/>
    <row r="28617" ht="12.75"/>
    <row r="28618" ht="12.75"/>
    <row r="28619" ht="12.75"/>
    <row r="28620" ht="12.75"/>
    <row r="28621" ht="12.75"/>
    <row r="28622" ht="12.75"/>
    <row r="28623" ht="12.75"/>
    <row r="28624" ht="12.75"/>
    <row r="28625" ht="12.75"/>
    <row r="28626" ht="12.75"/>
    <row r="28627" ht="12.75"/>
    <row r="28628" ht="12.75"/>
    <row r="28629" ht="12.75"/>
    <row r="28630" ht="12.75"/>
    <row r="28631" ht="12.75"/>
    <row r="28632" ht="12.75"/>
    <row r="28633" ht="12.75"/>
    <row r="28634" ht="12.75"/>
    <row r="28635" ht="12.75"/>
    <row r="28636" ht="12.75"/>
    <row r="28637" ht="12.75"/>
    <row r="28638" ht="12.75"/>
    <row r="28639" ht="12.75"/>
    <row r="28640" ht="12.75"/>
    <row r="28641" ht="12.75"/>
    <row r="28642" ht="12.75"/>
    <row r="28643" ht="12.75"/>
    <row r="28644" ht="12.75"/>
    <row r="28645" ht="12.75"/>
    <row r="28646" ht="12.75"/>
    <row r="28647" ht="12.75"/>
    <row r="28648" ht="12.75"/>
    <row r="28649" ht="12.75"/>
    <row r="28650" ht="12.75"/>
    <row r="28651" ht="12.75"/>
    <row r="28652" ht="12.75"/>
    <row r="28653" ht="12.75"/>
    <row r="28654" ht="12.75"/>
    <row r="28655" ht="12.75"/>
    <row r="28656" ht="12.75"/>
    <row r="28657" ht="12.75"/>
    <row r="28658" ht="12.75"/>
    <row r="28659" ht="12.75"/>
    <row r="28660" ht="12.75"/>
    <row r="28661" ht="12.75"/>
    <row r="28662" ht="12.75"/>
    <row r="28663" ht="12.75"/>
    <row r="28664" ht="12.75"/>
    <row r="28665" ht="12.75"/>
    <row r="28666" ht="12.75"/>
    <row r="28667" ht="12.75"/>
    <row r="28668" ht="12.75"/>
    <row r="28669" ht="12.75"/>
    <row r="28670" ht="12.75"/>
    <row r="28671" ht="12.75"/>
    <row r="28672" ht="12.75"/>
    <row r="28673" ht="12.75"/>
    <row r="28674" ht="12.75"/>
    <row r="28675" ht="12.75"/>
    <row r="28676" ht="12.75"/>
    <row r="28677" ht="12.75"/>
    <row r="28678" ht="12.75"/>
    <row r="28679" ht="12.75"/>
    <row r="28680" ht="12.75"/>
    <row r="28681" ht="12.75"/>
    <row r="28682" ht="12.75"/>
    <row r="28683" ht="12.75"/>
    <row r="28684" ht="12.75"/>
    <row r="28685" ht="12.75"/>
    <row r="28686" ht="12.75"/>
    <row r="28687" ht="12.75"/>
    <row r="28688" ht="12.75"/>
    <row r="28689" ht="12.75"/>
    <row r="28690" ht="12.75"/>
    <row r="28691" ht="12.75"/>
    <row r="28692" ht="12.75"/>
    <row r="28693" ht="12.75"/>
    <row r="28694" ht="12.75"/>
    <row r="28695" ht="12.75"/>
    <row r="28696" ht="12.75"/>
    <row r="28697" ht="12.75"/>
    <row r="28698" ht="12.75"/>
    <row r="28699" ht="12.75"/>
    <row r="28700" ht="12.75"/>
    <row r="28701" ht="12.75"/>
    <row r="28702" ht="12.75"/>
    <row r="28703" ht="12.75"/>
    <row r="28704" ht="12.75"/>
    <row r="28705" ht="12.75"/>
    <row r="28706" ht="12.75"/>
    <row r="28707" ht="12.75"/>
    <row r="28708" ht="12.75"/>
    <row r="28709" ht="12.75"/>
    <row r="28710" ht="12.75"/>
    <row r="28711" ht="12.75"/>
    <row r="28712" ht="12.75"/>
    <row r="28713" ht="12.75"/>
    <row r="28714" ht="12.75"/>
    <row r="28715" ht="12.75"/>
    <row r="28716" ht="12.75"/>
    <row r="28717" ht="12.75"/>
    <row r="28718" ht="12.75"/>
    <row r="28719" ht="12.75"/>
    <row r="28720" ht="12.75"/>
    <row r="28721" ht="12.75"/>
    <row r="28722" ht="12.75"/>
    <row r="28723" ht="12.75"/>
    <row r="28724" ht="12.75"/>
    <row r="28725" ht="12.75"/>
    <row r="28726" ht="12.75"/>
    <row r="28727" ht="12.75"/>
    <row r="28728" ht="12.75"/>
    <row r="28729" ht="12.75"/>
    <row r="28730" ht="12.75"/>
    <row r="28731" ht="12.75"/>
    <row r="28732" ht="12.75"/>
    <row r="28733" ht="12.75"/>
    <row r="28734" ht="12.75"/>
    <row r="28735" ht="12.75"/>
    <row r="28736" ht="12.75"/>
    <row r="28737" ht="12.75"/>
    <row r="28738" ht="12.75"/>
    <row r="28739" ht="12.75"/>
    <row r="28740" ht="12.75"/>
    <row r="28741" ht="12.75"/>
    <row r="28742" ht="12.75"/>
    <row r="28743" ht="12.75"/>
    <row r="28744" ht="12.75"/>
    <row r="28745" ht="12.75"/>
    <row r="28746" ht="12.75"/>
    <row r="28747" ht="12.75"/>
    <row r="28748" ht="12.75"/>
    <row r="28749" ht="12.75"/>
    <row r="28750" ht="12.75"/>
    <row r="28751" ht="12.75"/>
    <row r="28752" ht="12.75"/>
    <row r="28753" ht="12.75"/>
    <row r="28754" ht="12.75"/>
    <row r="28755" ht="12.75"/>
    <row r="28756" ht="12.75"/>
    <row r="28757" ht="12.75"/>
    <row r="28758" ht="12.75"/>
    <row r="28759" ht="12.75"/>
    <row r="28760" ht="12.75"/>
    <row r="28761" ht="12.75"/>
    <row r="28762" ht="12.75"/>
    <row r="28763" ht="12.75"/>
    <row r="28764" ht="12.75"/>
    <row r="28765" ht="12.75"/>
    <row r="28766" ht="12.75"/>
    <row r="28767" ht="12.75"/>
    <row r="28768" ht="12.75"/>
    <row r="28769" ht="12.75"/>
    <row r="28770" ht="12.75"/>
    <row r="28771" ht="12.75"/>
    <row r="28772" ht="12.75"/>
    <row r="28773" ht="12.75"/>
    <row r="28774" ht="12.75"/>
    <row r="28775" ht="12.75"/>
    <row r="28776" ht="12.75"/>
    <row r="28777" ht="12.75"/>
    <row r="28778" ht="12.75"/>
    <row r="28779" ht="12.75"/>
    <row r="28780" ht="12.75"/>
    <row r="28781" ht="12.75"/>
    <row r="28782" ht="12.75"/>
    <row r="28783" ht="12.75"/>
    <row r="28784" ht="12.75"/>
    <row r="28785" ht="12.75"/>
    <row r="28786" ht="12.75"/>
    <row r="28787" ht="12.75"/>
    <row r="28788" ht="12.75"/>
    <row r="28789" ht="12.75"/>
    <row r="28790" ht="12.75"/>
    <row r="28791" ht="12.75"/>
    <row r="28792" ht="12.75"/>
    <row r="28793" ht="12.75"/>
    <row r="28794" ht="12.75"/>
    <row r="28795" ht="12.75"/>
    <row r="28796" ht="12.75"/>
    <row r="28797" ht="12.75"/>
    <row r="28798" ht="12.75"/>
    <row r="28799" ht="12.75"/>
    <row r="28800" ht="12.75"/>
    <row r="28801" ht="12.75"/>
    <row r="28802" ht="12.75"/>
    <row r="28803" ht="12.75"/>
    <row r="28804" ht="12.75"/>
    <row r="28805" ht="12.75"/>
    <row r="28806" ht="12.75"/>
    <row r="28807" ht="12.75"/>
    <row r="28808" ht="12.75"/>
    <row r="28809" ht="12.75"/>
    <row r="28810" ht="12.75"/>
    <row r="28811" ht="12.75"/>
    <row r="28812" ht="12.75"/>
    <row r="28813" ht="12.75"/>
    <row r="28814" ht="12.75"/>
    <row r="28815" ht="12.75"/>
    <row r="28816" ht="12.75"/>
    <row r="28817" ht="12.75"/>
    <row r="28818" ht="12.75"/>
    <row r="28819" ht="12.75"/>
    <row r="28820" ht="12.75"/>
    <row r="28821" ht="12.75"/>
    <row r="28822" ht="12.75"/>
    <row r="28823" ht="12.75"/>
    <row r="28824" ht="12.75"/>
    <row r="28825" ht="12.75"/>
    <row r="28826" ht="12.75"/>
    <row r="28827" ht="12.75"/>
    <row r="28828" ht="12.75"/>
    <row r="28829" ht="12.75"/>
    <row r="28830" ht="12.75"/>
    <row r="28831" ht="12.75"/>
    <row r="28832" ht="12.75"/>
    <row r="28833" ht="12.75"/>
    <row r="28834" ht="12.75"/>
    <row r="28835" ht="12.75"/>
    <row r="28836" ht="12.75"/>
    <row r="28837" ht="12.75"/>
    <row r="28838" ht="12.75"/>
    <row r="28839" ht="12.75"/>
    <row r="28840" ht="12.75"/>
    <row r="28841" ht="12.75"/>
    <row r="28842" ht="12.75"/>
    <row r="28843" ht="12.75"/>
    <row r="28844" ht="12.75"/>
    <row r="28845" ht="12.75"/>
    <row r="28846" ht="12.75"/>
    <row r="28847" ht="12.75"/>
    <row r="28848" ht="12.75"/>
    <row r="28849" ht="12.75"/>
    <row r="28850" ht="12.75"/>
    <row r="28851" ht="12.75"/>
    <row r="28852" ht="12.75"/>
    <row r="28853" ht="12.75"/>
    <row r="28854" ht="12.75"/>
    <row r="28855" ht="12.75"/>
    <row r="28856" ht="12.75"/>
    <row r="28857" ht="12.75"/>
    <row r="28858" ht="12.75"/>
    <row r="28859" ht="12.75"/>
    <row r="28860" ht="12.75"/>
    <row r="28861" ht="12.75"/>
    <row r="28862" ht="12.75"/>
    <row r="28863" ht="12.75"/>
    <row r="28864" ht="12.75"/>
    <row r="28865" ht="12.75"/>
    <row r="28866" ht="12.75"/>
    <row r="28867" ht="12.75"/>
    <row r="28868" ht="12.75"/>
    <row r="28869" ht="12.75"/>
    <row r="28870" ht="12.75"/>
    <row r="28871" ht="12.75"/>
    <row r="28872" ht="12.75"/>
    <row r="28873" ht="12.75"/>
    <row r="28874" ht="12.75"/>
    <row r="28875" ht="12.75"/>
    <row r="28876" ht="12.75"/>
    <row r="28877" ht="12.75"/>
    <row r="28878" ht="12.75"/>
    <row r="28879" ht="12.75"/>
    <row r="28880" ht="12.75"/>
    <row r="28881" ht="12.75"/>
    <row r="28882" ht="12.75"/>
    <row r="28883" ht="12.75"/>
    <row r="28884" ht="12.75"/>
    <row r="28885" ht="12.75"/>
    <row r="28886" ht="12.75"/>
    <row r="28887" ht="12.75"/>
    <row r="28888" ht="12.75"/>
    <row r="28889" ht="12.75"/>
    <row r="28890" ht="12.75"/>
    <row r="28891" ht="12.75"/>
    <row r="28892" ht="12.75"/>
    <row r="28893" ht="12.75"/>
    <row r="28894" ht="12.75"/>
    <row r="28895" ht="12.75"/>
    <row r="28896" ht="12.75"/>
    <row r="28897" ht="12.75"/>
    <row r="28898" ht="12.75"/>
    <row r="28899" ht="12.75"/>
    <row r="28900" ht="12.75"/>
    <row r="28901" ht="12.75"/>
    <row r="28902" ht="12.75"/>
    <row r="28903" ht="12.75"/>
    <row r="28904" ht="12.75"/>
    <row r="28905" ht="12.75"/>
    <row r="28906" ht="12.75"/>
    <row r="28907" ht="12.75"/>
    <row r="28908" ht="12.75"/>
    <row r="28909" ht="12.75"/>
    <row r="28910" ht="12.75"/>
    <row r="28911" ht="12.75"/>
    <row r="28912" ht="12.75"/>
    <row r="28913" ht="12.75"/>
    <row r="28914" ht="12.75"/>
    <row r="28915" ht="12.75"/>
    <row r="28916" ht="12.75"/>
    <row r="28917" ht="12.75"/>
    <row r="28918" ht="12.75"/>
    <row r="28919" ht="12.75"/>
    <row r="28920" ht="12.75"/>
    <row r="28921" ht="12.75"/>
    <row r="28922" ht="12.75"/>
    <row r="28923" ht="12.75"/>
    <row r="28924" ht="12.75"/>
    <row r="28925" ht="12.75"/>
    <row r="28926" ht="12.75"/>
    <row r="28927" ht="12.75"/>
    <row r="28928" ht="12.75"/>
    <row r="28929" ht="12.75"/>
    <row r="28930" ht="12.75"/>
    <row r="28931" ht="12.75"/>
    <row r="28932" ht="12.75"/>
    <row r="28933" ht="12.75"/>
    <row r="28934" ht="12.75"/>
    <row r="28935" ht="12.75"/>
    <row r="28936" ht="12.75"/>
    <row r="28937" ht="12.75"/>
    <row r="28938" ht="12.75"/>
    <row r="28939" ht="12.75"/>
    <row r="28940" ht="12.75"/>
    <row r="28941" ht="12.75"/>
    <row r="28942" ht="12.75"/>
    <row r="28943" ht="12.75"/>
    <row r="28944" ht="12.75"/>
    <row r="28945" ht="12.75"/>
    <row r="28946" ht="12.75"/>
    <row r="28947" ht="12.75"/>
    <row r="28948" ht="12.75"/>
    <row r="28949" ht="12.75"/>
    <row r="28950" ht="12.75"/>
    <row r="28951" ht="12.75"/>
    <row r="28952" ht="12.75"/>
    <row r="28953" ht="12.75"/>
    <row r="28954" ht="12.75"/>
    <row r="28955" ht="12.75"/>
    <row r="28956" ht="12.75"/>
    <row r="28957" ht="12.75"/>
    <row r="28958" ht="12.75"/>
    <row r="28959" ht="12.75"/>
    <row r="28960" ht="12.75"/>
    <row r="28961" ht="12.75"/>
    <row r="28962" ht="12.75"/>
    <row r="28963" ht="12.75"/>
    <row r="28964" ht="12.75"/>
    <row r="28965" ht="12.75"/>
    <row r="28966" ht="12.75"/>
    <row r="28967" ht="12.75"/>
    <row r="28968" ht="12.75"/>
    <row r="28969" ht="12.75"/>
    <row r="28970" ht="12.75"/>
    <row r="28971" ht="12.75"/>
    <row r="28972" ht="12.75"/>
    <row r="28973" ht="12.75"/>
    <row r="28974" ht="12.75"/>
    <row r="28975" ht="12.75"/>
    <row r="28976" ht="12.75"/>
    <row r="28977" ht="12.75"/>
    <row r="28978" ht="12.75"/>
    <row r="28979" ht="12.75"/>
    <row r="28980" ht="12.75"/>
    <row r="28981" ht="12.75"/>
    <row r="28982" ht="12.75"/>
    <row r="28983" ht="12.75"/>
    <row r="28984" ht="12.75"/>
    <row r="28985" ht="12.75"/>
    <row r="28986" ht="12.75"/>
    <row r="28987" ht="12.75"/>
    <row r="28988" ht="12.75"/>
    <row r="28989" ht="12.75"/>
    <row r="28990" ht="12.75"/>
    <row r="28991" ht="12.75"/>
    <row r="28992" ht="12.75"/>
    <row r="28993" ht="12.75"/>
    <row r="28994" ht="12.75"/>
    <row r="28995" ht="12.75"/>
    <row r="28996" ht="12.75"/>
    <row r="28997" ht="12.75"/>
    <row r="28998" ht="12.75"/>
    <row r="28999" ht="12.75"/>
    <row r="29000" ht="12.75"/>
    <row r="29001" ht="12.75"/>
    <row r="29002" ht="12.75"/>
    <row r="29003" ht="12.75"/>
    <row r="29004" ht="12.75"/>
    <row r="29005" ht="12.75"/>
    <row r="29006" ht="12.75"/>
    <row r="29007" ht="12.75"/>
    <row r="29008" ht="12.75"/>
    <row r="29009" ht="12.75"/>
    <row r="29010" ht="12.75"/>
    <row r="29011" ht="12.75"/>
    <row r="29012" ht="12.75"/>
    <row r="29013" ht="12.75"/>
    <row r="29014" ht="12.75"/>
    <row r="29015" ht="12.75"/>
    <row r="29016" ht="12.75"/>
    <row r="29017" ht="12.75"/>
    <row r="29018" ht="12.75"/>
    <row r="29019" ht="12.75"/>
    <row r="29020" ht="12.75"/>
    <row r="29021" ht="12.75"/>
    <row r="29022" ht="12.75"/>
    <row r="29023" ht="12.75"/>
    <row r="29024" ht="12.75"/>
    <row r="29025" ht="12.75"/>
    <row r="29026" ht="12.75"/>
    <row r="29027" ht="12.75"/>
    <row r="29028" ht="12.75"/>
    <row r="29029" ht="12.75"/>
    <row r="29030" ht="12.75"/>
    <row r="29031" ht="12.75"/>
    <row r="29032" ht="12.75"/>
    <row r="29033" ht="12.75"/>
    <row r="29034" ht="12.75"/>
    <row r="29035" ht="12.75"/>
    <row r="29036" ht="12.75"/>
    <row r="29037" ht="12.75"/>
    <row r="29038" ht="12.75"/>
    <row r="29039" ht="12.75"/>
    <row r="29040" ht="12.75"/>
    <row r="29041" ht="12.75"/>
    <row r="29042" ht="12.75"/>
    <row r="29043" ht="12.75"/>
    <row r="29044" ht="12.75"/>
    <row r="29045" ht="12.75"/>
    <row r="29046" ht="12.75"/>
    <row r="29047" ht="12.75"/>
    <row r="29048" ht="12.75"/>
    <row r="29049" ht="12.75"/>
    <row r="29050" ht="12.75"/>
    <row r="29051" ht="12.75"/>
    <row r="29052" ht="12.75"/>
    <row r="29053" ht="12.75"/>
    <row r="29054" ht="12.75"/>
    <row r="29055" ht="12.75"/>
    <row r="29056" ht="12.75"/>
    <row r="29057" ht="12.75"/>
    <row r="29058" ht="12.75"/>
    <row r="29059" ht="12.75"/>
    <row r="29060" ht="12.75"/>
    <row r="29061" ht="12.75"/>
    <row r="29062" ht="12.75"/>
    <row r="29063" ht="12.75"/>
    <row r="29064" ht="12.75"/>
    <row r="29065" ht="12.75"/>
    <row r="29066" ht="12.75"/>
    <row r="29067" ht="12.75"/>
    <row r="29068" ht="12.75"/>
    <row r="29069" ht="12.75"/>
    <row r="29070" ht="12.75"/>
    <row r="29071" ht="12.75"/>
    <row r="29072" ht="12.75"/>
    <row r="29073" ht="12.75"/>
    <row r="29074" ht="12.75"/>
    <row r="29075" ht="12.75"/>
    <row r="29076" ht="12.75"/>
    <row r="29077" ht="12.75"/>
    <row r="29078" ht="12.75"/>
    <row r="29079" ht="12.75"/>
    <row r="29080" ht="12.75"/>
    <row r="29081" ht="12.75"/>
    <row r="29082" ht="12.75"/>
    <row r="29083" ht="12.75"/>
    <row r="29084" ht="12.75"/>
    <row r="29085" ht="12.75"/>
    <row r="29086" ht="12.75"/>
    <row r="29087" ht="12.75"/>
    <row r="29088" ht="12.75"/>
    <row r="29089" ht="12.75"/>
    <row r="29090" ht="12.75"/>
    <row r="29091" ht="12.75"/>
    <row r="29092" ht="12.75"/>
    <row r="29093" ht="12.75"/>
    <row r="29094" ht="12.75"/>
    <row r="29095" ht="12.75"/>
    <row r="29096" ht="12.75"/>
    <row r="29097" ht="12.75"/>
    <row r="29098" ht="12.75"/>
    <row r="29099" ht="12.75"/>
    <row r="29100" ht="12.75"/>
    <row r="29101" ht="12.75"/>
    <row r="29102" ht="12.75"/>
    <row r="29103" ht="12.75"/>
    <row r="29104" ht="12.75"/>
    <row r="29105" ht="12.75"/>
    <row r="29106" ht="12.75"/>
    <row r="29107" ht="12.75"/>
    <row r="29108" ht="12.75"/>
    <row r="29109" ht="12.75"/>
    <row r="29110" ht="12.75"/>
    <row r="29111" ht="12.75"/>
    <row r="29112" ht="12.75"/>
    <row r="29113" ht="12.75"/>
    <row r="29114" ht="12.75"/>
    <row r="29115" ht="12.75"/>
    <row r="29116" ht="12.75"/>
    <row r="29117" ht="12.75"/>
    <row r="29118" ht="12.75"/>
    <row r="29119" ht="12.75"/>
    <row r="29120" ht="12.75"/>
    <row r="29121" ht="12.75"/>
    <row r="29122" ht="12.75"/>
    <row r="29123" ht="12.75"/>
    <row r="29124" ht="12.75"/>
    <row r="29125" ht="12.75"/>
    <row r="29126" ht="12.75"/>
    <row r="29127" ht="12.75"/>
    <row r="29128" ht="12.75"/>
    <row r="29129" ht="12.75"/>
    <row r="29130" ht="12.75"/>
    <row r="29131" ht="12.75"/>
    <row r="29132" ht="12.75"/>
    <row r="29133" ht="12.75"/>
    <row r="29134" ht="12.75"/>
    <row r="29135" ht="12.75"/>
    <row r="29136" ht="12.75"/>
    <row r="29137" ht="12.75"/>
    <row r="29138" ht="12.75"/>
    <row r="29139" ht="12.75"/>
    <row r="29140" ht="12.75"/>
    <row r="29141" ht="12.75"/>
    <row r="29142" ht="12.75"/>
    <row r="29143" ht="12.75"/>
    <row r="29144" ht="12.75"/>
    <row r="29145" ht="12.75"/>
    <row r="29146" ht="12.75"/>
    <row r="29147" ht="12.75"/>
    <row r="29148" ht="12.75"/>
    <row r="29149" ht="12.75"/>
    <row r="29150" ht="12.75"/>
    <row r="29151" ht="12.75"/>
    <row r="29152" ht="12.75"/>
    <row r="29153" ht="12.75"/>
    <row r="29154" ht="12.75"/>
    <row r="29155" ht="12.75"/>
    <row r="29156" ht="12.75"/>
    <row r="29157" ht="12.75"/>
    <row r="29158" ht="12.75"/>
    <row r="29159" ht="12.75"/>
    <row r="29160" ht="12.75"/>
    <row r="29161" ht="12.75"/>
    <row r="29162" ht="12.75"/>
    <row r="29163" ht="12.75"/>
    <row r="29164" ht="12.75"/>
    <row r="29165" ht="12.75"/>
    <row r="29166" ht="12.75"/>
    <row r="29167" ht="12.75"/>
    <row r="29168" ht="12.75"/>
    <row r="29169" ht="12.75"/>
    <row r="29170" ht="12.75"/>
    <row r="29171" ht="12.75"/>
    <row r="29172" ht="12.75"/>
    <row r="29173" ht="12.75"/>
    <row r="29174" ht="12.75"/>
    <row r="29175" ht="12.75"/>
    <row r="29176" ht="12.75"/>
    <row r="29177" ht="12.75"/>
    <row r="29178" ht="12.75"/>
    <row r="29179" ht="12.75"/>
    <row r="29180" ht="12.75"/>
    <row r="29181" ht="12.75"/>
    <row r="29182" ht="12.75"/>
    <row r="29183" ht="12.75"/>
    <row r="29184" ht="12.75"/>
    <row r="29185" ht="12.75"/>
    <row r="29186" ht="12.75"/>
    <row r="29187" ht="12.75"/>
    <row r="29188" ht="12.75"/>
    <row r="29189" ht="12.75"/>
    <row r="29190" ht="12.75"/>
    <row r="29191" ht="12.75"/>
    <row r="29192" ht="12.75"/>
    <row r="29193" ht="12.75"/>
    <row r="29194" ht="12.75"/>
    <row r="29195" ht="12.75"/>
    <row r="29196" ht="12.75"/>
    <row r="29197" ht="12.75"/>
    <row r="29198" ht="12.75"/>
    <row r="29199" ht="12.75"/>
    <row r="29200" ht="12.75"/>
    <row r="29201" ht="12.75"/>
    <row r="29202" ht="12.75"/>
    <row r="29203" ht="12.75"/>
    <row r="29204" ht="12.75"/>
    <row r="29205" ht="12.75"/>
    <row r="29206" ht="12.75"/>
    <row r="29207" ht="12.75"/>
    <row r="29208" ht="12.75"/>
    <row r="29209" ht="12.75"/>
    <row r="29210" ht="12.75"/>
    <row r="29211" ht="12.75"/>
    <row r="29212" ht="12.75"/>
    <row r="29213" ht="12.75"/>
    <row r="29214" ht="12.75"/>
    <row r="29215" ht="12.75"/>
    <row r="29216" ht="12.75"/>
    <row r="29217" ht="12.75"/>
    <row r="29218" ht="12.75"/>
    <row r="29219" ht="12.75"/>
    <row r="29220" ht="12.75"/>
    <row r="29221" ht="12.75"/>
    <row r="29222" ht="12.75"/>
    <row r="29223" ht="12.75"/>
    <row r="29224" ht="12.75"/>
    <row r="29225" ht="12.75"/>
    <row r="29226" ht="12.75"/>
    <row r="29227" ht="12.75"/>
    <row r="29228" ht="12.75"/>
    <row r="29229" ht="12.75"/>
    <row r="29230" ht="12.75"/>
    <row r="29231" ht="12.75"/>
    <row r="29232" ht="12.75"/>
    <row r="29233" ht="12.75"/>
    <row r="29234" ht="12.75"/>
    <row r="29235" ht="12.75"/>
    <row r="29236" ht="12.75"/>
    <row r="29237" ht="12.75"/>
    <row r="29238" ht="12.75"/>
    <row r="29239" ht="12.75"/>
    <row r="29240" ht="12.75"/>
    <row r="29241" ht="12.75"/>
    <row r="29242" ht="12.75"/>
    <row r="29243" ht="12.75"/>
    <row r="29244" ht="12.75"/>
    <row r="29245" ht="12.75"/>
    <row r="29246" ht="12.75"/>
    <row r="29247" ht="12.75"/>
    <row r="29248" ht="12.75"/>
    <row r="29249" ht="12.75"/>
    <row r="29250" ht="12.75"/>
    <row r="29251" ht="12.75"/>
    <row r="29252" ht="12.75"/>
    <row r="29253" ht="12.75"/>
    <row r="29254" ht="12.75"/>
    <row r="29255" ht="12.75"/>
    <row r="29256" ht="12.75"/>
    <row r="29257" ht="12.75"/>
    <row r="29258" ht="12.75"/>
    <row r="29259" ht="12.75"/>
    <row r="29260" ht="12.75"/>
    <row r="29261" ht="12.75"/>
    <row r="29262" ht="12.75"/>
    <row r="29263" ht="12.75"/>
    <row r="29264" ht="12.75"/>
    <row r="29265" ht="12.75"/>
    <row r="29266" ht="12.75"/>
    <row r="29267" ht="12.75"/>
    <row r="29268" ht="12.75"/>
    <row r="29269" ht="12.75"/>
    <row r="29270" ht="12.75"/>
    <row r="29271" ht="12.75"/>
    <row r="29272" ht="12.75"/>
    <row r="29273" ht="12.75"/>
    <row r="29274" ht="12.75"/>
    <row r="29275" ht="12.75"/>
    <row r="29276" ht="12.75"/>
    <row r="29277" ht="12.75"/>
    <row r="29278" ht="12.75"/>
    <row r="29279" ht="12.75"/>
    <row r="29280" ht="12.75"/>
    <row r="29281" ht="12.75"/>
    <row r="29282" ht="12.75"/>
    <row r="29283" ht="12.75"/>
    <row r="29284" ht="12.75"/>
    <row r="29285" ht="12.75"/>
    <row r="29286" ht="12.75"/>
    <row r="29287" ht="12.75"/>
    <row r="29288" ht="12.75"/>
    <row r="29289" ht="12.75"/>
    <row r="29290" ht="12.75"/>
    <row r="29291" ht="12.75"/>
    <row r="29292" ht="12.75"/>
    <row r="29293" ht="12.75"/>
    <row r="29294" ht="12.75"/>
    <row r="29295" ht="12.75"/>
    <row r="29296" ht="12.75"/>
    <row r="29297" ht="12.75"/>
    <row r="29298" ht="12.75"/>
    <row r="29299" ht="12.75"/>
    <row r="29300" ht="12.75"/>
    <row r="29301" ht="12.75"/>
    <row r="29302" ht="12.75"/>
    <row r="29303" ht="12.75"/>
    <row r="29304" ht="12.75"/>
    <row r="29305" ht="12.75"/>
    <row r="29306" ht="12.75"/>
    <row r="29307" ht="12.75"/>
    <row r="29308" ht="12.75"/>
    <row r="29309" ht="12.75"/>
    <row r="29310" ht="12.75"/>
    <row r="29311" ht="12.75"/>
    <row r="29312" ht="12.75"/>
    <row r="29313" ht="12.75"/>
    <row r="29314" ht="12.75"/>
    <row r="29315" ht="12.75"/>
    <row r="29316" ht="12.75"/>
    <row r="29317" ht="12.75"/>
    <row r="29318" ht="12.75"/>
    <row r="29319" ht="12.75"/>
    <row r="29320" ht="12.75"/>
    <row r="29321" ht="12.75"/>
    <row r="29322" ht="12.75"/>
    <row r="29323" ht="12.75"/>
    <row r="29324" ht="12.75"/>
    <row r="29325" ht="12.75"/>
    <row r="29326" ht="12.75"/>
    <row r="29327" ht="12.75"/>
    <row r="29328" ht="12.75"/>
    <row r="29329" ht="12.75"/>
    <row r="29330" ht="12.75"/>
    <row r="29331" ht="12.75"/>
    <row r="29332" ht="12.75"/>
    <row r="29333" ht="12.75"/>
    <row r="29334" ht="12.75"/>
    <row r="29335" ht="12.75"/>
    <row r="29336" ht="12.75"/>
    <row r="29337" ht="12.75"/>
    <row r="29338" ht="12.75"/>
    <row r="29339" ht="12.75"/>
    <row r="29340" ht="12.75"/>
    <row r="29341" ht="12.75"/>
    <row r="29342" ht="12.75"/>
    <row r="29343" ht="12.75"/>
    <row r="29344" ht="12.75"/>
    <row r="29345" ht="12.75"/>
    <row r="29346" ht="12.75"/>
    <row r="29347" ht="12.75"/>
    <row r="29348" ht="12.75"/>
    <row r="29349" ht="12.75"/>
    <row r="29350" ht="12.75"/>
    <row r="29351" ht="12.75"/>
    <row r="29352" ht="12.75"/>
    <row r="29353" ht="12.75"/>
    <row r="29354" ht="12.75"/>
    <row r="29355" ht="12.75"/>
    <row r="29356" ht="12.75"/>
    <row r="29357" ht="12.75"/>
    <row r="29358" ht="12.75"/>
    <row r="29359" ht="12.75"/>
    <row r="29360" ht="12.75"/>
    <row r="29361" ht="12.75"/>
    <row r="29362" ht="12.75"/>
    <row r="29363" ht="12.75"/>
    <row r="29364" ht="12.75"/>
    <row r="29365" ht="12.75"/>
    <row r="29366" ht="12.75"/>
    <row r="29367" ht="12.75"/>
    <row r="29368" ht="12.75"/>
    <row r="29369" ht="12.75"/>
    <row r="29370" ht="12.75"/>
    <row r="29371" ht="12.75"/>
    <row r="29372" ht="12.75"/>
    <row r="29373" ht="12.75"/>
    <row r="29374" ht="12.75"/>
    <row r="29375" ht="12.75"/>
    <row r="29376" ht="12.75"/>
    <row r="29377" ht="12.75"/>
    <row r="29378" ht="12.75"/>
    <row r="29379" ht="12.75"/>
    <row r="29380" ht="12.75"/>
    <row r="29381" ht="12.75"/>
    <row r="29382" ht="12.75"/>
    <row r="29383" ht="12.75"/>
    <row r="29384" ht="12.75"/>
    <row r="29385" ht="12.75"/>
    <row r="29386" ht="12.75"/>
    <row r="29387" ht="12.75"/>
    <row r="29388" ht="12.75"/>
    <row r="29389" ht="12.75"/>
    <row r="29390" ht="12.75"/>
    <row r="29391" ht="12.75"/>
    <row r="29392" ht="12.75"/>
    <row r="29393" ht="12.75"/>
    <row r="29394" ht="12.75"/>
    <row r="29395" ht="12.75"/>
    <row r="29396" ht="12.75"/>
    <row r="29397" ht="12.75"/>
    <row r="29398" ht="12.75"/>
    <row r="29399" ht="12.75"/>
    <row r="29400" ht="12.75"/>
    <row r="29401" ht="12.75"/>
    <row r="29402" ht="12.75"/>
    <row r="29403" ht="12.75"/>
    <row r="29404" ht="12.75"/>
    <row r="29405" ht="12.75"/>
    <row r="29406" ht="12.75"/>
    <row r="29407" ht="12.75"/>
    <row r="29408" ht="12.75"/>
    <row r="29409" ht="12.75"/>
    <row r="29410" ht="12.75"/>
    <row r="29411" ht="12.75"/>
    <row r="29412" ht="12.75"/>
    <row r="29413" ht="12.75"/>
    <row r="29414" ht="12.75"/>
    <row r="29415" ht="12.75"/>
    <row r="29416" ht="12.75"/>
    <row r="29417" ht="12.75"/>
    <row r="29418" ht="12.75"/>
    <row r="29419" ht="12.75"/>
    <row r="29420" ht="12.75"/>
    <row r="29421" ht="12.75"/>
    <row r="29422" ht="12.75"/>
    <row r="29423" ht="12.75"/>
    <row r="29424" ht="12.75"/>
    <row r="29425" ht="12.75"/>
    <row r="29426" ht="12.75"/>
    <row r="29427" ht="12.75"/>
    <row r="29428" ht="12.75"/>
    <row r="29429" ht="12.75"/>
    <row r="29430" ht="12.75"/>
    <row r="29431" ht="12.75"/>
    <row r="29432" ht="12.75"/>
    <row r="29433" ht="12.75"/>
    <row r="29434" ht="12.75"/>
    <row r="29435" ht="12.75"/>
    <row r="29436" ht="12.75"/>
    <row r="29437" ht="12.75"/>
    <row r="29438" ht="12.75"/>
    <row r="29439" ht="12.75"/>
    <row r="29440" ht="12.75"/>
    <row r="29441" ht="12.75"/>
    <row r="29442" ht="12.75"/>
    <row r="29443" ht="12.75"/>
    <row r="29444" ht="12.75"/>
    <row r="29445" ht="12.75"/>
    <row r="29446" ht="12.75"/>
    <row r="29447" ht="12.75"/>
    <row r="29448" ht="12.75"/>
    <row r="29449" ht="12.75"/>
    <row r="29450" ht="12.75"/>
    <row r="29451" ht="12.75"/>
    <row r="29452" ht="12.75"/>
    <row r="29453" ht="12.75"/>
    <row r="29454" ht="12.75"/>
    <row r="29455" ht="12.75"/>
    <row r="29456" ht="12.75"/>
    <row r="29457" ht="12.75"/>
    <row r="29458" ht="12.75"/>
    <row r="29459" ht="12.75"/>
    <row r="29460" ht="12.75"/>
    <row r="29461" ht="12.75"/>
    <row r="29462" ht="12.75"/>
    <row r="29463" ht="12.75"/>
    <row r="29464" ht="12.75"/>
    <row r="29465" ht="12.75"/>
    <row r="29466" ht="12.75"/>
    <row r="29467" ht="12.75"/>
    <row r="29468" ht="12.75"/>
    <row r="29469" ht="12.75"/>
    <row r="29470" ht="12.75"/>
    <row r="29471" ht="12.75"/>
    <row r="29472" ht="12.75"/>
    <row r="29473" ht="12.75"/>
    <row r="29474" ht="12.75"/>
    <row r="29475" ht="12.75"/>
    <row r="29476" ht="12.75"/>
    <row r="29477" ht="12.75"/>
    <row r="29478" ht="12.75"/>
    <row r="29479" ht="12.75"/>
    <row r="29480" ht="12.75"/>
    <row r="29481" ht="12.75"/>
    <row r="29482" ht="12.75"/>
    <row r="29483" ht="12.75"/>
    <row r="29484" ht="12.75"/>
    <row r="29485" ht="12.75"/>
    <row r="29486" ht="12.75"/>
    <row r="29487" ht="12.75"/>
    <row r="29488" ht="12.75"/>
    <row r="29489" ht="12.75"/>
    <row r="29490" ht="12.75"/>
    <row r="29491" ht="12.75"/>
    <row r="29492" ht="12.75"/>
    <row r="29493" ht="12.75"/>
    <row r="29494" ht="12.75"/>
    <row r="29495" ht="12.75"/>
    <row r="29496" ht="12.75"/>
    <row r="29497" ht="12.75"/>
    <row r="29498" ht="12.75"/>
    <row r="29499" ht="12.75"/>
    <row r="29500" ht="12.75"/>
    <row r="29501" ht="12.75"/>
    <row r="29502" ht="12.75"/>
    <row r="29503" ht="12.75"/>
    <row r="29504" ht="12.75"/>
    <row r="29505" ht="12.75"/>
    <row r="29506" ht="12.75"/>
    <row r="29507" ht="12.75"/>
    <row r="29508" ht="12.75"/>
    <row r="29509" ht="12.75"/>
    <row r="29510" ht="12.75"/>
    <row r="29511" ht="12.75"/>
    <row r="29512" ht="12.75"/>
    <row r="29513" ht="12.75"/>
    <row r="29514" ht="12.75"/>
    <row r="29515" ht="12.75"/>
    <row r="29516" ht="12.75"/>
    <row r="29517" ht="12.75"/>
    <row r="29518" ht="12.75"/>
    <row r="29519" ht="12.75"/>
    <row r="29520" ht="12.75"/>
    <row r="29521" ht="12.75"/>
    <row r="29522" ht="12.75"/>
    <row r="29523" ht="12.75"/>
    <row r="29524" ht="12.75"/>
    <row r="29525" ht="12.75"/>
    <row r="29526" ht="12.75"/>
    <row r="29527" ht="12.75"/>
    <row r="29528" ht="12.75"/>
    <row r="29529" ht="12.75"/>
    <row r="29530" ht="12.75"/>
    <row r="29531" ht="12.75"/>
    <row r="29532" ht="12.75"/>
    <row r="29533" ht="12.75"/>
    <row r="29534" ht="12.75"/>
    <row r="29535" ht="12.75"/>
    <row r="29536" ht="12.75"/>
    <row r="29537" ht="12.75"/>
    <row r="29538" ht="12.75"/>
    <row r="29539" ht="12.75"/>
    <row r="29540" ht="12.75"/>
    <row r="29541" ht="12.75"/>
    <row r="29542" ht="12.75"/>
    <row r="29543" ht="12.75"/>
    <row r="29544" ht="12.75"/>
    <row r="29545" ht="12.75"/>
    <row r="29546" ht="12.75"/>
    <row r="29547" ht="12.75"/>
    <row r="29548" ht="12.75"/>
    <row r="29549" ht="12.75"/>
    <row r="29550" ht="12.75"/>
    <row r="29551" ht="12.75"/>
    <row r="29552" ht="12.75"/>
    <row r="29553" ht="12.75"/>
    <row r="29554" ht="12.75"/>
    <row r="29555" ht="12.75"/>
    <row r="29556" ht="12.75"/>
    <row r="29557" ht="12.75"/>
    <row r="29558" ht="12.75"/>
    <row r="29559" ht="12.75"/>
    <row r="29560" ht="12.75"/>
    <row r="29561" ht="12.75"/>
    <row r="29562" ht="12.75"/>
    <row r="29563" ht="12.75"/>
    <row r="29564" ht="12.75"/>
    <row r="29565" ht="12.75"/>
    <row r="29566" ht="12.75"/>
    <row r="29567" ht="12.75"/>
    <row r="29568" ht="12.75"/>
    <row r="29569" ht="12.75"/>
    <row r="29570" ht="12.75"/>
    <row r="29571" ht="12.75"/>
    <row r="29572" ht="12.75"/>
    <row r="29573" ht="12.75"/>
    <row r="29574" ht="12.75"/>
    <row r="29575" ht="12.75"/>
    <row r="29576" ht="12.75"/>
    <row r="29577" ht="12.75"/>
    <row r="29578" ht="12.75"/>
    <row r="29579" ht="12.75"/>
    <row r="29580" ht="12.75"/>
    <row r="29581" ht="12.75"/>
    <row r="29582" ht="12.75"/>
    <row r="29583" ht="12.75"/>
    <row r="29584" ht="12.75"/>
    <row r="29585" ht="12.75"/>
    <row r="29586" ht="12.75"/>
    <row r="29587" ht="12.75"/>
    <row r="29588" ht="12.75"/>
    <row r="29589" ht="12.75"/>
    <row r="29590" ht="12.75"/>
    <row r="29591" ht="12.75"/>
    <row r="29592" ht="12.75"/>
    <row r="29593" ht="12.75"/>
    <row r="29594" ht="12.75"/>
    <row r="29595" ht="12.75"/>
    <row r="29596" ht="12.75"/>
    <row r="29597" ht="12.75"/>
    <row r="29598" ht="12.75"/>
    <row r="29599" ht="12.75"/>
    <row r="29600" ht="12.75"/>
    <row r="29601" ht="12.75"/>
    <row r="29602" ht="12.75"/>
    <row r="29603" ht="12.75"/>
    <row r="29604" ht="12.75"/>
    <row r="29605" ht="12.75"/>
    <row r="29606" ht="12.75"/>
    <row r="29607" ht="12.75"/>
    <row r="29608" ht="12.75"/>
    <row r="29609" ht="12.75"/>
    <row r="29610" ht="12.75"/>
    <row r="29611" ht="12.75"/>
    <row r="29612" ht="12.75"/>
    <row r="29613" ht="12.75"/>
    <row r="29614" ht="12.75"/>
    <row r="29615" ht="12.75"/>
    <row r="29616" ht="12.75"/>
    <row r="29617" ht="12.75"/>
    <row r="29618" ht="12.75"/>
    <row r="29619" ht="12.75"/>
    <row r="29620" ht="12.75"/>
    <row r="29621" ht="12.75"/>
    <row r="29622" ht="12.75"/>
    <row r="29623" ht="12.75"/>
    <row r="29624" ht="12.75"/>
    <row r="29625" ht="12.75"/>
    <row r="29626" ht="12.75"/>
    <row r="29627" ht="12.75"/>
    <row r="29628" ht="12.75"/>
    <row r="29629" ht="12.75"/>
    <row r="29630" ht="12.75"/>
    <row r="29631" ht="12.75"/>
    <row r="29632" ht="12.75"/>
    <row r="29633" ht="12.75"/>
    <row r="29634" ht="12.75"/>
    <row r="29635" ht="12.75"/>
    <row r="29636" ht="12.75"/>
    <row r="29637" ht="12.75"/>
    <row r="29638" ht="12.75"/>
    <row r="29639" ht="12.75"/>
    <row r="29640" ht="12.75"/>
    <row r="29641" ht="12.75"/>
    <row r="29642" ht="12.75"/>
    <row r="29643" ht="12.75"/>
    <row r="29644" ht="12.75"/>
    <row r="29645" ht="12.75"/>
    <row r="29646" ht="12.75"/>
    <row r="29647" ht="12.75"/>
    <row r="29648" ht="12.75"/>
    <row r="29649" ht="12.75"/>
    <row r="29650" ht="12.75"/>
    <row r="29651" ht="12.75"/>
    <row r="29652" ht="12.75"/>
    <row r="29653" ht="12.75"/>
    <row r="29654" ht="12.75"/>
    <row r="29655" ht="12.75"/>
    <row r="29656" ht="12.75"/>
    <row r="29657" ht="12.75"/>
    <row r="29658" ht="12.75"/>
    <row r="29659" ht="12.75"/>
    <row r="29660" ht="12.75"/>
    <row r="29661" ht="12.75"/>
    <row r="29662" ht="12.75"/>
    <row r="29663" ht="12.75"/>
    <row r="29664" ht="12.75"/>
    <row r="29665" ht="12.75"/>
    <row r="29666" ht="12.75"/>
    <row r="29667" ht="12.75"/>
    <row r="29668" ht="12.75"/>
    <row r="29669" ht="12.75"/>
    <row r="29670" ht="12.75"/>
    <row r="29671" ht="12.75"/>
    <row r="29672" ht="12.75"/>
    <row r="29673" ht="12.75"/>
    <row r="29674" ht="12.75"/>
    <row r="29675" ht="12.75"/>
    <row r="29676" ht="12.75"/>
    <row r="29677" ht="12.75"/>
    <row r="29678" ht="12.75"/>
    <row r="29679" ht="12.75"/>
    <row r="29680" ht="12.75"/>
    <row r="29681" ht="12.75"/>
    <row r="29682" ht="12.75"/>
    <row r="29683" ht="12.75"/>
    <row r="29684" ht="12.75"/>
    <row r="29685" ht="12.75"/>
    <row r="29686" ht="12.75"/>
    <row r="29687" ht="12.75"/>
    <row r="29688" ht="12.75"/>
    <row r="29689" ht="12.75"/>
    <row r="29690" ht="12.75"/>
    <row r="29691" ht="12.75"/>
    <row r="29692" ht="12.75"/>
    <row r="29693" ht="12.75"/>
    <row r="29694" ht="12.75"/>
    <row r="29695" ht="12.75"/>
    <row r="29696" ht="12.75"/>
    <row r="29697" ht="12.75"/>
    <row r="29698" ht="12.75"/>
    <row r="29699" ht="12.75"/>
    <row r="29700" ht="12.75"/>
    <row r="29701" ht="12.75"/>
    <row r="29702" ht="12.75"/>
    <row r="29703" ht="12.75"/>
    <row r="29704" ht="12.75"/>
    <row r="29705" ht="12.75"/>
    <row r="29706" ht="12.75"/>
    <row r="29707" ht="12.75"/>
    <row r="29708" ht="12.75"/>
    <row r="29709" ht="12.75"/>
    <row r="29710" ht="12.75"/>
    <row r="29711" ht="12.75"/>
    <row r="29712" ht="12.75"/>
    <row r="29713" ht="12.75"/>
    <row r="29714" ht="12.75"/>
    <row r="29715" ht="12.75"/>
    <row r="29716" ht="12.75"/>
    <row r="29717" ht="12.75"/>
    <row r="29718" ht="12.75"/>
    <row r="29719" ht="12.75"/>
    <row r="29720" ht="12.75"/>
    <row r="29721" ht="12.75"/>
    <row r="29722" ht="12.75"/>
    <row r="29723" ht="12.75"/>
    <row r="29724" ht="12.75"/>
    <row r="29725" ht="12.75"/>
    <row r="29726" ht="12.75"/>
    <row r="29727" ht="12.75"/>
    <row r="29728" ht="12.75"/>
    <row r="29729" ht="12.75"/>
    <row r="29730" ht="12.75"/>
    <row r="29731" ht="12.75"/>
    <row r="29732" ht="12.75"/>
    <row r="29733" ht="12.75"/>
    <row r="29734" ht="12.75"/>
    <row r="29735" ht="12.75"/>
    <row r="29736" ht="12.75"/>
    <row r="29737" ht="12.75"/>
    <row r="29738" ht="12.75"/>
    <row r="29739" ht="12.75"/>
    <row r="29740" ht="12.75"/>
    <row r="29741" ht="12.75"/>
    <row r="29742" ht="12.75"/>
    <row r="29743" ht="12.75"/>
    <row r="29744" ht="12.75"/>
    <row r="29745" ht="12.75"/>
    <row r="29746" ht="12.75"/>
    <row r="29747" ht="12.75"/>
    <row r="29748" ht="12.75"/>
    <row r="29749" ht="12.75"/>
    <row r="29750" ht="12.75"/>
    <row r="29751" ht="12.75"/>
    <row r="29752" ht="12.75"/>
    <row r="29753" ht="12.75"/>
    <row r="29754" ht="12.75"/>
    <row r="29755" ht="12.75"/>
    <row r="29756" ht="12.75"/>
    <row r="29757" ht="12.75"/>
    <row r="29758" ht="12.75"/>
    <row r="29759" ht="12.75"/>
    <row r="29760" ht="12.75"/>
    <row r="29761" ht="12.75"/>
    <row r="29762" ht="12.75"/>
    <row r="29763" ht="12.75"/>
    <row r="29764" ht="12.75"/>
    <row r="29765" ht="12.75"/>
    <row r="29766" ht="12.75"/>
    <row r="29767" ht="12.75"/>
    <row r="29768" ht="12.75"/>
    <row r="29769" ht="12.75"/>
    <row r="29770" ht="12.75"/>
    <row r="29771" ht="12.75"/>
    <row r="29772" ht="12.75"/>
    <row r="29773" ht="12.75"/>
    <row r="29774" ht="12.75"/>
    <row r="29775" ht="12.75"/>
    <row r="29776" ht="12.75"/>
    <row r="29777" ht="12.75"/>
    <row r="29778" ht="12.75"/>
    <row r="29779" ht="12.75"/>
    <row r="29780" ht="12.75"/>
    <row r="29781" ht="12.75"/>
    <row r="29782" ht="12.75"/>
    <row r="29783" ht="12.75"/>
    <row r="29784" ht="12.75"/>
    <row r="29785" ht="12.75"/>
    <row r="29786" ht="12.75"/>
    <row r="29787" ht="12.75"/>
    <row r="29788" ht="12.75"/>
    <row r="29789" ht="12.75"/>
    <row r="29790" ht="12.75"/>
    <row r="29791" ht="12.75"/>
    <row r="29792" ht="12.75"/>
    <row r="29793" ht="12.75"/>
    <row r="29794" ht="12.75"/>
    <row r="29795" ht="12.75"/>
    <row r="29796" ht="12.75"/>
    <row r="29797" ht="12.75"/>
    <row r="29798" ht="12.75"/>
    <row r="29799" ht="12.75"/>
    <row r="29800" ht="12.75"/>
    <row r="29801" ht="12.75"/>
    <row r="29802" ht="12.75"/>
    <row r="29803" ht="12.75"/>
    <row r="29804" ht="12.75"/>
    <row r="29805" ht="12.75"/>
    <row r="29806" ht="12.75"/>
    <row r="29807" ht="12.75"/>
    <row r="29808" ht="12.75"/>
    <row r="29809" ht="12.75"/>
    <row r="29810" ht="12.75"/>
    <row r="29811" ht="12.75"/>
    <row r="29812" ht="12.75"/>
    <row r="29813" ht="12.75"/>
    <row r="29814" ht="12.75"/>
    <row r="29815" ht="12.75"/>
    <row r="29816" ht="12.75"/>
    <row r="29817" ht="12.75"/>
    <row r="29818" ht="12.75"/>
    <row r="29819" ht="12.75"/>
    <row r="29820" ht="12.75"/>
    <row r="29821" ht="12.75"/>
    <row r="29822" ht="12.75"/>
    <row r="29823" ht="12.75"/>
    <row r="29824" ht="12.75"/>
    <row r="29825" ht="12.75"/>
    <row r="29826" ht="12.75"/>
    <row r="29827" ht="12.75"/>
    <row r="29828" ht="12.75"/>
    <row r="29829" ht="12.75"/>
    <row r="29830" ht="12.75"/>
    <row r="29831" ht="12.75"/>
    <row r="29832" ht="12.75"/>
    <row r="29833" ht="12.75"/>
    <row r="29834" ht="12.75"/>
    <row r="29835" ht="12.75"/>
    <row r="29836" ht="12.75"/>
    <row r="29837" ht="12.75"/>
    <row r="29838" ht="12.75"/>
    <row r="29839" ht="12.75"/>
    <row r="29840" ht="12.75"/>
    <row r="29841" ht="12.75"/>
    <row r="29842" ht="12.75"/>
    <row r="29843" ht="12.75"/>
    <row r="29844" ht="12.75"/>
    <row r="29845" ht="12.75"/>
    <row r="29846" ht="12.75"/>
    <row r="29847" ht="12.75"/>
    <row r="29848" ht="12.75"/>
    <row r="29849" ht="12.75"/>
    <row r="29850" ht="12.75"/>
    <row r="29851" ht="12.75"/>
    <row r="29852" ht="12.75"/>
    <row r="29853" ht="12.75"/>
    <row r="29854" ht="12.75"/>
    <row r="29855" ht="12.75"/>
    <row r="29856" ht="12.75"/>
    <row r="29857" ht="12.75"/>
    <row r="29858" ht="12.75"/>
    <row r="29859" ht="12.75"/>
    <row r="29860" ht="12.75"/>
    <row r="29861" ht="12.75"/>
    <row r="29862" ht="12.75"/>
    <row r="29863" ht="12.75"/>
    <row r="29864" ht="12.75"/>
    <row r="29865" ht="12.75"/>
    <row r="29866" ht="12.75"/>
    <row r="29867" ht="12.75"/>
    <row r="29868" ht="12.75"/>
    <row r="29869" ht="12.75"/>
    <row r="29870" ht="12.75"/>
    <row r="29871" ht="12.75"/>
    <row r="29872" ht="12.75"/>
    <row r="29873" ht="12.75"/>
    <row r="29874" ht="12.75"/>
    <row r="29875" ht="12.75"/>
    <row r="29876" ht="12.75"/>
    <row r="29877" ht="12.75"/>
    <row r="29878" ht="12.75"/>
    <row r="29879" ht="12.75"/>
    <row r="29880" ht="12.75"/>
    <row r="29881" ht="12.75"/>
    <row r="29882" ht="12.75"/>
    <row r="29883" ht="12.75"/>
    <row r="29884" ht="12.75"/>
    <row r="29885" ht="12.75"/>
    <row r="29886" ht="12.75"/>
    <row r="29887" ht="12.75"/>
    <row r="29888" ht="12.75"/>
    <row r="29889" ht="12.75"/>
    <row r="29890" ht="12.75"/>
    <row r="29891" ht="12.75"/>
    <row r="29892" ht="12.75"/>
    <row r="29893" ht="12.75"/>
    <row r="29894" ht="12.75"/>
    <row r="29895" ht="12.75"/>
    <row r="29896" ht="12.75"/>
    <row r="29897" ht="12.75"/>
    <row r="29898" ht="12.75"/>
    <row r="29899" ht="12.75"/>
    <row r="29900" ht="12.75"/>
    <row r="29901" ht="12.75"/>
    <row r="29902" ht="12.75"/>
    <row r="29903" ht="12.75"/>
    <row r="29904" ht="12.75"/>
    <row r="29905" ht="12.75"/>
    <row r="29906" ht="12.75"/>
    <row r="29907" ht="12.75"/>
    <row r="29908" ht="12.75"/>
    <row r="29909" ht="12.75"/>
    <row r="29910" ht="12.75"/>
    <row r="29911" ht="12.75"/>
    <row r="29912" ht="12.75"/>
    <row r="29913" ht="12.75"/>
    <row r="29914" ht="12.75"/>
    <row r="29915" ht="12.75"/>
    <row r="29916" ht="12.75"/>
    <row r="29917" ht="12.75"/>
    <row r="29918" ht="12.75"/>
    <row r="29919" ht="12.75"/>
    <row r="29920" ht="12.75"/>
    <row r="29921" ht="12.75"/>
    <row r="29922" ht="12.75"/>
    <row r="29923" ht="12.75"/>
    <row r="29924" ht="12.75"/>
    <row r="29925" ht="12.75"/>
    <row r="29926" ht="12.75"/>
    <row r="29927" ht="12.75"/>
    <row r="29928" ht="12.75"/>
    <row r="29929" ht="12.75"/>
    <row r="29930" ht="12.75"/>
    <row r="29931" ht="12.75"/>
    <row r="29932" ht="12.75"/>
    <row r="29933" ht="12.75"/>
    <row r="29934" ht="12.75"/>
    <row r="29935" ht="12.75"/>
    <row r="29936" ht="12.75"/>
    <row r="29937" ht="12.75"/>
    <row r="29938" ht="12.75"/>
    <row r="29939" ht="12.75"/>
    <row r="29940" ht="12.75"/>
    <row r="29941" ht="12.75"/>
    <row r="29942" ht="12.75"/>
    <row r="29943" ht="12.75"/>
    <row r="29944" ht="12.75"/>
    <row r="29945" ht="12.75"/>
    <row r="29946" ht="12.75"/>
    <row r="29947" ht="12.75"/>
    <row r="29948" ht="12.75"/>
    <row r="29949" ht="12.75"/>
    <row r="29950" ht="12.75"/>
    <row r="29951" ht="12.75"/>
    <row r="29952" ht="12.75"/>
    <row r="29953" ht="12.75"/>
    <row r="29954" ht="12.75"/>
    <row r="29955" ht="12.75"/>
    <row r="29956" ht="12.75"/>
    <row r="29957" ht="12.75"/>
    <row r="29958" ht="12.75"/>
    <row r="29959" ht="12.75"/>
    <row r="29960" ht="12.75"/>
    <row r="29961" ht="12.75"/>
    <row r="29962" ht="12.75"/>
    <row r="29963" ht="12.75"/>
    <row r="29964" ht="12.75"/>
    <row r="29965" ht="12.75"/>
    <row r="29966" ht="12.75"/>
    <row r="29967" ht="12.75"/>
    <row r="29968" ht="12.75"/>
    <row r="29969" ht="12.75"/>
    <row r="29970" ht="12.75"/>
    <row r="29971" ht="12.75"/>
    <row r="29972" ht="12.75"/>
    <row r="29973" ht="12.75"/>
    <row r="29974" ht="12.75"/>
    <row r="29975" ht="12.75"/>
    <row r="29976" ht="12.75"/>
    <row r="29977" ht="12.75"/>
    <row r="29978" ht="12.75"/>
    <row r="29979" ht="12.75"/>
    <row r="29980" ht="12.75"/>
    <row r="29981" ht="12.75"/>
    <row r="29982" ht="12.75"/>
    <row r="29983" ht="12.75"/>
    <row r="29984" ht="12.75"/>
    <row r="29985" ht="12.75"/>
    <row r="29986" ht="12.75"/>
    <row r="29987" ht="12.75"/>
    <row r="29988" ht="12.75"/>
    <row r="29989" ht="12.75"/>
    <row r="29990" ht="12.75"/>
    <row r="29991" ht="12.75"/>
    <row r="29992" ht="12.75"/>
    <row r="29993" ht="12.75"/>
    <row r="29994" ht="12.75"/>
    <row r="29995" ht="12.75"/>
    <row r="29996" ht="12.75"/>
    <row r="29997" ht="12.75"/>
    <row r="29998" ht="12.75"/>
    <row r="29999" ht="12.75"/>
    <row r="30000" ht="12.75"/>
    <row r="30001" ht="12.75"/>
    <row r="30002" ht="12.75"/>
    <row r="30003" ht="12.75"/>
    <row r="30004" ht="12.75"/>
    <row r="30005" ht="12.75"/>
    <row r="30006" ht="12.75"/>
    <row r="30007" ht="12.75"/>
    <row r="30008" ht="12.75"/>
    <row r="30009" ht="12.75"/>
    <row r="30010" ht="12.75"/>
    <row r="30011" ht="12.75"/>
    <row r="30012" ht="12.75"/>
    <row r="30013" ht="12.75"/>
    <row r="30014" ht="12.75"/>
    <row r="30015" ht="12.75"/>
    <row r="30016" ht="12.75"/>
    <row r="30017" ht="12.75"/>
    <row r="30018" ht="12.75"/>
    <row r="30019" ht="12.75"/>
    <row r="30020" ht="12.75"/>
    <row r="30021" ht="12.75"/>
    <row r="30022" ht="12.75"/>
    <row r="30023" ht="12.75"/>
    <row r="30024" ht="12.75"/>
    <row r="30025" ht="12.75"/>
    <row r="30026" ht="12.75"/>
    <row r="30027" ht="12.75"/>
    <row r="30028" ht="12.75"/>
    <row r="30029" ht="12.75"/>
    <row r="30030" ht="12.75"/>
    <row r="30031" ht="12.75"/>
    <row r="30032" ht="12.75"/>
    <row r="30033" ht="12.75"/>
    <row r="30034" ht="12.75"/>
    <row r="30035" ht="12.75"/>
    <row r="30036" ht="12.75"/>
    <row r="30037" ht="12.75"/>
    <row r="30038" ht="12.75"/>
    <row r="30039" ht="12.75"/>
    <row r="30040" ht="12.75"/>
    <row r="30041" ht="12.75"/>
    <row r="30042" ht="12.75"/>
    <row r="30043" ht="12.75"/>
    <row r="30044" ht="12.75"/>
    <row r="30045" ht="12.75"/>
    <row r="30046" ht="12.75"/>
    <row r="30047" ht="12.75"/>
    <row r="30048" ht="12.75"/>
    <row r="30049" ht="12.75"/>
    <row r="30050" ht="12.75"/>
    <row r="30051" ht="12.75"/>
    <row r="30052" ht="12.75"/>
    <row r="30053" ht="12.75"/>
    <row r="30054" ht="12.75"/>
    <row r="30055" ht="12.75"/>
    <row r="30056" ht="12.75"/>
    <row r="30057" ht="12.75"/>
    <row r="30058" ht="12.75"/>
    <row r="30059" ht="12.75"/>
    <row r="30060" ht="12.75"/>
    <row r="30061" ht="12.75"/>
    <row r="30062" ht="12.75"/>
    <row r="30063" ht="12.75"/>
    <row r="30064" ht="12.75"/>
    <row r="30065" ht="12.75"/>
    <row r="30066" ht="12.75"/>
    <row r="30067" ht="12.75"/>
    <row r="30068" ht="12.75"/>
    <row r="30069" ht="12.75"/>
    <row r="30070" ht="12.75"/>
    <row r="30071" ht="12.75"/>
    <row r="30072" ht="12.75"/>
    <row r="30073" ht="12.75"/>
    <row r="30074" ht="12.75"/>
    <row r="30075" ht="12.75"/>
    <row r="30076" ht="12.75"/>
    <row r="30077" ht="12.75"/>
    <row r="30078" ht="12.75"/>
    <row r="30079" ht="12.75"/>
    <row r="30080" ht="12.75"/>
    <row r="30081" ht="12.75"/>
    <row r="30082" ht="12.75"/>
    <row r="30083" ht="12.75"/>
    <row r="30084" ht="12.75"/>
    <row r="30085" ht="12.75"/>
    <row r="30086" ht="12.75"/>
    <row r="30087" ht="12.75"/>
    <row r="30088" ht="12.75"/>
    <row r="30089" ht="12.75"/>
    <row r="30090" ht="12.75"/>
    <row r="30091" ht="12.75"/>
    <row r="30092" ht="12.75"/>
    <row r="30093" ht="12.75"/>
    <row r="30094" ht="12.75"/>
    <row r="30095" ht="12.75"/>
    <row r="30096" ht="12.75"/>
    <row r="30097" ht="12.75"/>
    <row r="30098" ht="12.75"/>
    <row r="30099" ht="12.75"/>
    <row r="30100" ht="12.75"/>
    <row r="30101" ht="12.75"/>
    <row r="30102" ht="12.75"/>
    <row r="30103" ht="12.75"/>
    <row r="30104" ht="12.75"/>
    <row r="30105" ht="12.75"/>
    <row r="30106" ht="12.75"/>
    <row r="30107" ht="12.75"/>
    <row r="30108" ht="12.75"/>
    <row r="30109" ht="12.75"/>
    <row r="30110" ht="12.75"/>
    <row r="30111" ht="12.75"/>
    <row r="30112" ht="12.75"/>
    <row r="30113" ht="12.75"/>
    <row r="30114" ht="12.75"/>
    <row r="30115" ht="12.75"/>
    <row r="30116" ht="12.75"/>
    <row r="30117" ht="12.75"/>
    <row r="30118" ht="12.75"/>
    <row r="30119" ht="12.75"/>
    <row r="30120" ht="12.75"/>
    <row r="30121" ht="12.75"/>
    <row r="30122" ht="12.75"/>
    <row r="30123" ht="12.75"/>
    <row r="30124" ht="12.75"/>
    <row r="30125" ht="12.75"/>
    <row r="30126" ht="12.75"/>
    <row r="30127" ht="12.75"/>
    <row r="30128" ht="12.75"/>
    <row r="30129" ht="12.75"/>
    <row r="30130" ht="12.75"/>
    <row r="30131" ht="12.75"/>
    <row r="30132" ht="12.75"/>
    <row r="30133" ht="12.75"/>
    <row r="30134" ht="12.75"/>
    <row r="30135" ht="12.75"/>
    <row r="30136" ht="12.75"/>
    <row r="30137" ht="12.75"/>
    <row r="30138" ht="12.75"/>
    <row r="30139" ht="12.75"/>
    <row r="30140" ht="12.75"/>
    <row r="30141" ht="12.75"/>
    <row r="30142" ht="12.75"/>
    <row r="30143" ht="12.75"/>
    <row r="30144" ht="12.75"/>
    <row r="30145" ht="12.75"/>
    <row r="30146" ht="12.75"/>
    <row r="30147" ht="12.75"/>
    <row r="30148" ht="12.75"/>
    <row r="30149" ht="12.75"/>
    <row r="30150" ht="12.75"/>
    <row r="30151" ht="12.75"/>
    <row r="30152" ht="12.75"/>
    <row r="30153" ht="12.75"/>
    <row r="30154" ht="12.75"/>
    <row r="30155" ht="12.75"/>
    <row r="30156" ht="12.75"/>
    <row r="30157" ht="12.75"/>
    <row r="30158" ht="12.75"/>
    <row r="30159" ht="12.75"/>
    <row r="30160" ht="12.75"/>
    <row r="30161" ht="12.75"/>
    <row r="30162" ht="12.75"/>
    <row r="30163" ht="12.75"/>
    <row r="30164" ht="12.75"/>
    <row r="30165" ht="12.75"/>
    <row r="30166" ht="12.75"/>
    <row r="30167" ht="12.75"/>
    <row r="30168" ht="12.75"/>
    <row r="30169" ht="12.75"/>
    <row r="30170" ht="12.75"/>
    <row r="30171" ht="12.75"/>
    <row r="30172" ht="12.75"/>
    <row r="30173" ht="12.75"/>
    <row r="30174" ht="12.75"/>
    <row r="30175" ht="12.75"/>
    <row r="30176" ht="12.75"/>
    <row r="30177" ht="12.75"/>
    <row r="30178" ht="12.75"/>
    <row r="30179" ht="12.75"/>
    <row r="30180" ht="12.75"/>
    <row r="30181" ht="12.75"/>
    <row r="30182" ht="12.75"/>
    <row r="30183" ht="12.75"/>
    <row r="30184" ht="12.75"/>
    <row r="30185" ht="12.75"/>
    <row r="30186" ht="12.75"/>
    <row r="30187" ht="12.75"/>
    <row r="30188" ht="12.75"/>
    <row r="30189" ht="12.75"/>
    <row r="30190" ht="12.75"/>
    <row r="30191" ht="12.75"/>
    <row r="30192" ht="12.75"/>
    <row r="30193" ht="12.75"/>
    <row r="30194" ht="12.75"/>
    <row r="30195" ht="12.75"/>
    <row r="30196" ht="12.75"/>
    <row r="30197" ht="12.75"/>
    <row r="30198" ht="12.75"/>
    <row r="30199" ht="12.75"/>
    <row r="30200" ht="12.75"/>
    <row r="30201" ht="12.75"/>
    <row r="30202" ht="12.75"/>
    <row r="30203" ht="12.75"/>
    <row r="30204" ht="12.75"/>
    <row r="30205" ht="12.75"/>
    <row r="30206" ht="12.75"/>
    <row r="30207" ht="12.75"/>
    <row r="30208" ht="12.75"/>
    <row r="30209" ht="12.75"/>
    <row r="30210" ht="12.75"/>
    <row r="30211" ht="12.75"/>
    <row r="30212" ht="12.75"/>
    <row r="30213" ht="12.75"/>
    <row r="30214" ht="12.75"/>
    <row r="30215" ht="12.75"/>
    <row r="30216" ht="12.75"/>
    <row r="30217" ht="12.75"/>
    <row r="30218" ht="12.75"/>
    <row r="30219" ht="12.75"/>
    <row r="30220" ht="12.75"/>
    <row r="30221" ht="12.75"/>
    <row r="30222" ht="12.75"/>
    <row r="30223" ht="12.75"/>
    <row r="30224" ht="12.75"/>
    <row r="30225" ht="12.75"/>
    <row r="30226" ht="12.75"/>
    <row r="30227" ht="12.75"/>
    <row r="30228" ht="12.75"/>
    <row r="30229" ht="12.75"/>
    <row r="30230" ht="12.75"/>
    <row r="30231" ht="12.75"/>
    <row r="30232" ht="12.75"/>
    <row r="30233" ht="12.75"/>
    <row r="30234" ht="12.75"/>
    <row r="30235" ht="12.75"/>
    <row r="30236" ht="12.75"/>
    <row r="30237" ht="12.75"/>
    <row r="30238" ht="12.75"/>
    <row r="30239" ht="12.75"/>
    <row r="30240" ht="12.75"/>
    <row r="30241" ht="12.75"/>
    <row r="30242" ht="12.75"/>
    <row r="30243" ht="12.75"/>
    <row r="30244" ht="12.75"/>
    <row r="30245" ht="12.75"/>
    <row r="30246" ht="12.75"/>
    <row r="30247" ht="12.75"/>
    <row r="30248" ht="12.75"/>
    <row r="30249" ht="12.75"/>
    <row r="30250" ht="12.75"/>
    <row r="30251" ht="12.75"/>
    <row r="30252" ht="12.75"/>
    <row r="30253" ht="12.75"/>
    <row r="30254" ht="12.75"/>
    <row r="30255" ht="12.75"/>
    <row r="30256" ht="12.75"/>
    <row r="30257" ht="12.75"/>
    <row r="30258" ht="12.75"/>
    <row r="30259" ht="12.75"/>
    <row r="30260" ht="12.75"/>
    <row r="30261" ht="12.75"/>
    <row r="30262" ht="12.75"/>
    <row r="30263" ht="12.75"/>
    <row r="30264" ht="12.75"/>
    <row r="30265" ht="12.75"/>
    <row r="30266" ht="12.75"/>
    <row r="30267" ht="12.75"/>
    <row r="30268" ht="12.75"/>
    <row r="30269" ht="12.75"/>
    <row r="30270" ht="12.75"/>
    <row r="30271" ht="12.75"/>
    <row r="30272" ht="12.75"/>
    <row r="30273" ht="12.75"/>
    <row r="30274" ht="12.75"/>
    <row r="30275" ht="12.75"/>
    <row r="30276" ht="12.75"/>
    <row r="30277" ht="12.75"/>
    <row r="30278" ht="12.75"/>
    <row r="30279" ht="12.75"/>
    <row r="30280" ht="12.75"/>
    <row r="30281" ht="12.75"/>
    <row r="30282" ht="12.75"/>
    <row r="30283" ht="12.75"/>
    <row r="30284" ht="12.75"/>
    <row r="30285" ht="12.75"/>
    <row r="30286" ht="12.75"/>
    <row r="30287" ht="12.75"/>
    <row r="30288" ht="12.75"/>
    <row r="30289" ht="12.75"/>
    <row r="30290" ht="12.75"/>
    <row r="30291" ht="12.75"/>
    <row r="30292" ht="12.75"/>
    <row r="30293" ht="12.75"/>
    <row r="30294" ht="12.75"/>
    <row r="30295" ht="12.75"/>
    <row r="30296" ht="12.75"/>
    <row r="30297" ht="12.75"/>
    <row r="30298" ht="12.75"/>
    <row r="30299" ht="12.75"/>
    <row r="30300" ht="12.75"/>
    <row r="30301" ht="12.75"/>
    <row r="30302" ht="12.75"/>
    <row r="30303" ht="12.75"/>
    <row r="30304" ht="12.75"/>
    <row r="30305" ht="12.75"/>
    <row r="30306" ht="12.75"/>
    <row r="30307" ht="12.75"/>
    <row r="30308" ht="12.75"/>
    <row r="30309" ht="12.75"/>
    <row r="30310" ht="12.75"/>
    <row r="30311" ht="12.75"/>
    <row r="30312" ht="12.75"/>
    <row r="30313" ht="12.75"/>
    <row r="30314" ht="12.75"/>
    <row r="30315" ht="12.75"/>
    <row r="30316" ht="12.75"/>
    <row r="30317" ht="12.75"/>
    <row r="30318" ht="12.75"/>
    <row r="30319" ht="12.75"/>
    <row r="30320" ht="12.75"/>
    <row r="30321" ht="12.75"/>
    <row r="30322" ht="12.75"/>
    <row r="30323" ht="12.75"/>
    <row r="30324" ht="12.75"/>
    <row r="30325" ht="12.75"/>
    <row r="30326" ht="12.75"/>
    <row r="30327" ht="12.75"/>
    <row r="30328" ht="12.75"/>
    <row r="30329" ht="12.75"/>
    <row r="30330" ht="12.75"/>
    <row r="30331" ht="12.75"/>
    <row r="30332" ht="12.75"/>
    <row r="30333" ht="12.75"/>
    <row r="30334" ht="12.75"/>
    <row r="30335" ht="12.75"/>
    <row r="30336" ht="12.75"/>
    <row r="30337" ht="12.75"/>
    <row r="30338" ht="12.75"/>
    <row r="30339" ht="12.75"/>
    <row r="30340" ht="12.75"/>
    <row r="30341" ht="12.75"/>
    <row r="30342" ht="12.75"/>
    <row r="30343" ht="12.75"/>
    <row r="30344" ht="12.75"/>
    <row r="30345" ht="12.75"/>
    <row r="30346" ht="12.75"/>
    <row r="30347" ht="12.75"/>
    <row r="30348" ht="12.75"/>
    <row r="30349" ht="12.75"/>
    <row r="30350" ht="12.75"/>
    <row r="30351" ht="12.75"/>
    <row r="30352" ht="12.75"/>
    <row r="30353" ht="12.75"/>
    <row r="30354" ht="12.75"/>
    <row r="30355" ht="12.75"/>
    <row r="30356" ht="12.75"/>
    <row r="30357" ht="12.75"/>
    <row r="30358" ht="12.75"/>
    <row r="30359" ht="12.75"/>
    <row r="30360" ht="12.75"/>
    <row r="30361" ht="12.75"/>
    <row r="30362" ht="12.75"/>
    <row r="30363" ht="12.75"/>
    <row r="30364" ht="12.75"/>
    <row r="30365" ht="12.75"/>
    <row r="30366" ht="12.75"/>
    <row r="30367" ht="12.75"/>
    <row r="30368" ht="12.75"/>
    <row r="30369" ht="12.75"/>
    <row r="30370" ht="12.75"/>
    <row r="30371" ht="12.75"/>
    <row r="30372" ht="12.75"/>
    <row r="30373" ht="12.75"/>
    <row r="30374" ht="12.75"/>
    <row r="30375" ht="12.75"/>
    <row r="30376" ht="12.75"/>
    <row r="30377" ht="12.75"/>
    <row r="30378" ht="12.75"/>
    <row r="30379" ht="12.75"/>
    <row r="30380" ht="12.75"/>
    <row r="30381" ht="12.75"/>
    <row r="30382" ht="12.75"/>
    <row r="30383" ht="12.75"/>
    <row r="30384" ht="12.75"/>
    <row r="30385" ht="12.75"/>
    <row r="30386" ht="12.75"/>
    <row r="30387" ht="12.75"/>
    <row r="30388" ht="12.75"/>
    <row r="30389" ht="12.75"/>
    <row r="30390" ht="12.75"/>
    <row r="30391" ht="12.75"/>
    <row r="30392" ht="12.75"/>
    <row r="30393" ht="12.75"/>
    <row r="30394" ht="12.75"/>
    <row r="30395" ht="12.75"/>
    <row r="30396" ht="12.75"/>
    <row r="30397" ht="12.75"/>
    <row r="30398" ht="12.75"/>
    <row r="30399" ht="12.75"/>
    <row r="30400" ht="12.75"/>
    <row r="30401" ht="12.75"/>
    <row r="30402" ht="12.75"/>
    <row r="30403" ht="12.75"/>
    <row r="30404" ht="12.75"/>
    <row r="30405" ht="12.75"/>
    <row r="30406" ht="12.75"/>
    <row r="30407" ht="12.75"/>
    <row r="30408" ht="12.75"/>
    <row r="30409" ht="12.75"/>
    <row r="30410" ht="12.75"/>
    <row r="30411" ht="12.75"/>
    <row r="30412" ht="12.75"/>
    <row r="30413" ht="12.75"/>
    <row r="30414" ht="12.75"/>
    <row r="30415" ht="12.75"/>
    <row r="30416" ht="12.75"/>
    <row r="30417" ht="12.75"/>
    <row r="30418" ht="12.75"/>
    <row r="30419" ht="12.75"/>
    <row r="30420" ht="12.75"/>
    <row r="30421" ht="12.75"/>
    <row r="30422" ht="12.75"/>
    <row r="30423" ht="12.75"/>
    <row r="30424" ht="12.75"/>
    <row r="30425" ht="12.75"/>
    <row r="30426" ht="12.75"/>
    <row r="30427" ht="12.75"/>
    <row r="30428" ht="12.75"/>
    <row r="30429" ht="12.75"/>
    <row r="30430" ht="12.75"/>
    <row r="30431" ht="12.75"/>
    <row r="30432" ht="12.75"/>
    <row r="30433" ht="12.75"/>
    <row r="30434" ht="12.75"/>
    <row r="30435" ht="12.75"/>
    <row r="30436" ht="12.75"/>
    <row r="30437" ht="12.75"/>
    <row r="30438" ht="12.75"/>
    <row r="30439" ht="12.75"/>
    <row r="30440" ht="12.75"/>
    <row r="30441" ht="12.75"/>
    <row r="30442" ht="12.75"/>
    <row r="30443" ht="12.75"/>
    <row r="30444" ht="12.75"/>
    <row r="30445" ht="12.75"/>
    <row r="30446" ht="12.75"/>
    <row r="30447" ht="12.75"/>
    <row r="30448" ht="12.75"/>
    <row r="30449" ht="12.75"/>
    <row r="30450" ht="12.75"/>
    <row r="30451" ht="12.75"/>
    <row r="30452" ht="12.75"/>
    <row r="30453" ht="12.75"/>
    <row r="30454" ht="12.75"/>
    <row r="30455" ht="12.75"/>
    <row r="30456" ht="12.75"/>
    <row r="30457" ht="12.75"/>
    <row r="30458" ht="12.75"/>
    <row r="30459" ht="12.75"/>
    <row r="30460" ht="12.75"/>
    <row r="30461" ht="12.75"/>
    <row r="30462" ht="12.75"/>
    <row r="30463" ht="12.75"/>
    <row r="30464" ht="12.75"/>
    <row r="30465" ht="12.75"/>
    <row r="30466" ht="12.75"/>
    <row r="30467" ht="12.75"/>
    <row r="30468" ht="12.75"/>
    <row r="30469" ht="12.75"/>
    <row r="30470" ht="12.75"/>
    <row r="30471" ht="12.75"/>
    <row r="30472" ht="12.75"/>
    <row r="30473" ht="12.75"/>
    <row r="30474" ht="12.75"/>
    <row r="30475" ht="12.75"/>
    <row r="30476" ht="12.75"/>
    <row r="30477" ht="12.75"/>
    <row r="30478" ht="12.75"/>
    <row r="30479" ht="12.75"/>
    <row r="30480" ht="12.75"/>
    <row r="30481" ht="12.75"/>
    <row r="30482" ht="12.75"/>
    <row r="30483" ht="12.75"/>
    <row r="30484" ht="12.75"/>
    <row r="30485" ht="12.75"/>
    <row r="30486" ht="12.75"/>
    <row r="30487" ht="12.75"/>
    <row r="30488" ht="12.75"/>
    <row r="30489" ht="12.75"/>
    <row r="30490" ht="12.75"/>
    <row r="30491" ht="12.75"/>
    <row r="30492" ht="12.75"/>
    <row r="30493" ht="12.75"/>
    <row r="30494" ht="12.75"/>
    <row r="30495" ht="12.75"/>
    <row r="30496" ht="12.75"/>
    <row r="30497" ht="12.75"/>
    <row r="30498" ht="12.75"/>
    <row r="30499" ht="12.75"/>
    <row r="30500" ht="12.75"/>
    <row r="30501" ht="12.75"/>
    <row r="30502" ht="12.75"/>
    <row r="30503" ht="12.75"/>
    <row r="30504" ht="12.75"/>
    <row r="30505" ht="12.75"/>
    <row r="30506" ht="12.75"/>
    <row r="30507" ht="12.75"/>
    <row r="30508" ht="12.75"/>
    <row r="30509" ht="12.75"/>
    <row r="30510" ht="12.75"/>
    <row r="30511" ht="12.75"/>
    <row r="30512" ht="12.75"/>
    <row r="30513" ht="12.75"/>
    <row r="30514" ht="12.75"/>
    <row r="30515" ht="12.75"/>
    <row r="30516" ht="12.75"/>
    <row r="30517" ht="12.75"/>
    <row r="30518" ht="12.75"/>
    <row r="30519" ht="12.75"/>
    <row r="30520" ht="12.75"/>
    <row r="30521" ht="12.75"/>
    <row r="30522" ht="12.75"/>
    <row r="30523" ht="12.75"/>
    <row r="30524" ht="12.75"/>
    <row r="30525" ht="12.75"/>
    <row r="30526" ht="12.75"/>
    <row r="30527" ht="12.75"/>
    <row r="30528" ht="12.75"/>
    <row r="30529" ht="12.75"/>
    <row r="30530" ht="12.75"/>
    <row r="30531" ht="12.75"/>
    <row r="30532" ht="12.75"/>
    <row r="30533" ht="12.75"/>
    <row r="30534" ht="12.75"/>
    <row r="30535" ht="12.75"/>
    <row r="30536" ht="12.75"/>
    <row r="30537" ht="12.75"/>
    <row r="30538" ht="12.75"/>
    <row r="30539" ht="12.75"/>
    <row r="30540" ht="12.75"/>
    <row r="30541" ht="12.75"/>
    <row r="30542" ht="12.75"/>
    <row r="30543" ht="12.75"/>
    <row r="30544" ht="12.75"/>
    <row r="30545" ht="12.75"/>
    <row r="30546" ht="12.75"/>
    <row r="30547" ht="12.75"/>
    <row r="30548" ht="12.75"/>
    <row r="30549" ht="12.75"/>
    <row r="30550" ht="12.75"/>
    <row r="30551" ht="12.75"/>
    <row r="30552" ht="12.75"/>
    <row r="30553" ht="12.75"/>
    <row r="30554" ht="12.75"/>
    <row r="30555" ht="12.75"/>
    <row r="30556" ht="12.75"/>
    <row r="30557" ht="12.75"/>
    <row r="30558" ht="12.75"/>
    <row r="30559" ht="12.75"/>
    <row r="30560" ht="12.75"/>
    <row r="30561" ht="12.75"/>
    <row r="30562" ht="12.75"/>
    <row r="30563" ht="12.75"/>
    <row r="30564" ht="12.75"/>
    <row r="30565" ht="12.75"/>
    <row r="30566" ht="12.75"/>
    <row r="30567" ht="12.75"/>
    <row r="30568" ht="12.75"/>
    <row r="30569" ht="12.75"/>
    <row r="30570" ht="12.75"/>
    <row r="30571" ht="12.75"/>
    <row r="30572" ht="12.75"/>
    <row r="30573" ht="12.75"/>
    <row r="30574" ht="12.75"/>
    <row r="30575" ht="12.75"/>
    <row r="30576" ht="12.75"/>
    <row r="30577" ht="12.75"/>
    <row r="30578" ht="12.75"/>
    <row r="30579" ht="12.75"/>
    <row r="30580" ht="12.75"/>
    <row r="30581" ht="12.75"/>
    <row r="30582" ht="12.75"/>
    <row r="30583" ht="12.75"/>
    <row r="30584" ht="12.75"/>
    <row r="30585" ht="12.75"/>
    <row r="30586" ht="12.75"/>
    <row r="30587" ht="12.75"/>
    <row r="30588" ht="12.75"/>
    <row r="30589" ht="12.75"/>
    <row r="30590" ht="12.75"/>
    <row r="30591" ht="12.75"/>
    <row r="30592" ht="12.75"/>
    <row r="30593" ht="12.75"/>
    <row r="30594" ht="12.75"/>
    <row r="30595" ht="12.75"/>
    <row r="30596" ht="12.75"/>
    <row r="30597" ht="12.75"/>
    <row r="30598" ht="12.75"/>
    <row r="30599" ht="12.75"/>
    <row r="30600" ht="12.75"/>
    <row r="30601" ht="12.75"/>
    <row r="30602" ht="12.75"/>
    <row r="30603" ht="12.75"/>
    <row r="30604" ht="12.75"/>
    <row r="30605" ht="12.75"/>
    <row r="30606" ht="12.75"/>
    <row r="30607" ht="12.75"/>
    <row r="30608" ht="12.75"/>
    <row r="30609" ht="12.75"/>
    <row r="30610" ht="12.75"/>
    <row r="30611" ht="12.75"/>
    <row r="30612" ht="12.75"/>
    <row r="30613" ht="12.75"/>
    <row r="30614" ht="12.75"/>
    <row r="30615" ht="12.75"/>
    <row r="30616" ht="12.75"/>
    <row r="30617" ht="12.75"/>
    <row r="30618" ht="12.75"/>
    <row r="30619" ht="12.75"/>
    <row r="30620" ht="12.75"/>
    <row r="30621" ht="12.75"/>
    <row r="30622" ht="12.75"/>
    <row r="30623" ht="12.75"/>
    <row r="30624" ht="12.75"/>
    <row r="30625" ht="12.75"/>
    <row r="30626" ht="12.75"/>
    <row r="30627" ht="12.75"/>
    <row r="30628" ht="12.75"/>
    <row r="30629" ht="12.75"/>
    <row r="30630" ht="12.75"/>
    <row r="30631" ht="12.75"/>
    <row r="30632" ht="12.75"/>
    <row r="30633" ht="12.75"/>
    <row r="30634" ht="12.75"/>
    <row r="30635" ht="12.75"/>
    <row r="30636" ht="12.75"/>
    <row r="30637" ht="12.75"/>
    <row r="30638" ht="12.75"/>
    <row r="30639" ht="12.75"/>
    <row r="30640" ht="12.75"/>
    <row r="30641" ht="12.75"/>
    <row r="30642" ht="12.75"/>
    <row r="30643" ht="12.75"/>
    <row r="30644" ht="12.75"/>
    <row r="30645" ht="12.75"/>
    <row r="30646" ht="12.75"/>
    <row r="30647" ht="12.75"/>
    <row r="30648" ht="12.75"/>
    <row r="30649" ht="12.75"/>
    <row r="30650" ht="12.75"/>
    <row r="30651" ht="12.75"/>
    <row r="30652" ht="12.75"/>
    <row r="30653" ht="12.75"/>
    <row r="30654" ht="12.75"/>
    <row r="30655" ht="12.75"/>
    <row r="30656" ht="12.75"/>
    <row r="30657" ht="12.75"/>
    <row r="30658" ht="12.75"/>
    <row r="30659" ht="12.75"/>
    <row r="30660" ht="12.75"/>
    <row r="30661" ht="12.75"/>
    <row r="30662" ht="12.75"/>
    <row r="30663" ht="12.75"/>
    <row r="30664" ht="12.75"/>
    <row r="30665" ht="12.75"/>
    <row r="30666" ht="12.75"/>
    <row r="30667" ht="12.75"/>
    <row r="30668" ht="12.75"/>
    <row r="30669" ht="12.75"/>
    <row r="30670" ht="12.75"/>
    <row r="30671" ht="12.75"/>
    <row r="30672" ht="12.75"/>
    <row r="30673" ht="12.75"/>
    <row r="30674" ht="12.75"/>
    <row r="30675" ht="12.75"/>
    <row r="30676" ht="12.75"/>
    <row r="30677" ht="12.75"/>
    <row r="30678" ht="12.75"/>
    <row r="30679" ht="12.75"/>
    <row r="30680" ht="12.75"/>
    <row r="30681" ht="12.75"/>
    <row r="30682" ht="12.75"/>
    <row r="30683" ht="12.75"/>
    <row r="30684" ht="12.75"/>
    <row r="30685" ht="12.75"/>
    <row r="30686" ht="12.75"/>
    <row r="30687" ht="12.75"/>
    <row r="30688" ht="12.75"/>
    <row r="30689" ht="12.75"/>
    <row r="30690" ht="12.75"/>
    <row r="30691" ht="12.75"/>
    <row r="30692" ht="12.75"/>
    <row r="30693" ht="12.75"/>
    <row r="30694" ht="12.75"/>
    <row r="30695" ht="12.75"/>
    <row r="30696" ht="12.75"/>
    <row r="30697" ht="12.75"/>
    <row r="30698" ht="12.75"/>
    <row r="30699" ht="12.75"/>
    <row r="30700" ht="12.75"/>
    <row r="30701" ht="12.75"/>
    <row r="30702" ht="12.75"/>
    <row r="30703" ht="12.75"/>
    <row r="30704" ht="12.75"/>
    <row r="30705" ht="12.75"/>
    <row r="30706" ht="12.75"/>
    <row r="30707" ht="12.75"/>
    <row r="30708" ht="12.75"/>
    <row r="30709" ht="12.75"/>
    <row r="30710" ht="12.75"/>
    <row r="30711" ht="12.75"/>
    <row r="30712" ht="12.75"/>
    <row r="30713" ht="12.75"/>
    <row r="30714" ht="12.75"/>
    <row r="30715" ht="12.75"/>
    <row r="30716" ht="12.75"/>
    <row r="30717" ht="12.75"/>
    <row r="30718" ht="12.75"/>
    <row r="30719" ht="12.75"/>
    <row r="30720" ht="12.75"/>
    <row r="30721" ht="12.75"/>
    <row r="30722" ht="12.75"/>
    <row r="30723" ht="12.75"/>
    <row r="30724" ht="12.75"/>
    <row r="30725" ht="12.75"/>
    <row r="30726" ht="12.75"/>
    <row r="30727" ht="12.75"/>
    <row r="30728" ht="12.75"/>
    <row r="30729" ht="12.75"/>
    <row r="30730" ht="12.75"/>
    <row r="30731" ht="12.75"/>
    <row r="30732" ht="12.75"/>
    <row r="30733" ht="12.75"/>
    <row r="30734" ht="12.75"/>
    <row r="30735" ht="12.75"/>
    <row r="30736" ht="12.75"/>
    <row r="30737" ht="12.75"/>
    <row r="30738" ht="12.75"/>
    <row r="30739" ht="12.75"/>
    <row r="30740" ht="12.75"/>
    <row r="30741" ht="12.75"/>
    <row r="30742" ht="12.75"/>
    <row r="30743" ht="12.75"/>
    <row r="30744" ht="12.75"/>
    <row r="30745" ht="12.75"/>
    <row r="30746" ht="12.75"/>
    <row r="30747" ht="12.75"/>
    <row r="30748" ht="12.75"/>
    <row r="30749" ht="12.75"/>
    <row r="30750" ht="12.75"/>
    <row r="30751" ht="12.75"/>
    <row r="30752" ht="12.75"/>
    <row r="30753" ht="12.75"/>
    <row r="30754" ht="12.75"/>
    <row r="30755" ht="12.75"/>
    <row r="30756" ht="12.75"/>
    <row r="30757" ht="12.75"/>
    <row r="30758" ht="12.75"/>
    <row r="30759" ht="12.75"/>
    <row r="30760" ht="12.75"/>
    <row r="30761" ht="12.75"/>
    <row r="30762" ht="12.75"/>
    <row r="30763" ht="12.75"/>
    <row r="30764" ht="12.75"/>
    <row r="30765" ht="12.75"/>
    <row r="30766" ht="12.75"/>
    <row r="30767" ht="12.75"/>
    <row r="30768" ht="12.75"/>
    <row r="30769" ht="12.75"/>
    <row r="30770" ht="12.75"/>
    <row r="30771" ht="12.75"/>
    <row r="30772" ht="12.75"/>
    <row r="30773" ht="12.75"/>
    <row r="30774" ht="12.75"/>
    <row r="30775" ht="12.75"/>
    <row r="30776" ht="12.75"/>
    <row r="30777" ht="12.75"/>
    <row r="30778" ht="12.75"/>
    <row r="30779" ht="12.75"/>
    <row r="30780" ht="12.75"/>
    <row r="30781" ht="12.75"/>
    <row r="30782" ht="12.75"/>
    <row r="30783" ht="12.75"/>
    <row r="30784" ht="12.75"/>
    <row r="30785" ht="12.75"/>
    <row r="30786" ht="12.75"/>
    <row r="30787" ht="12.75"/>
    <row r="30788" ht="12.75"/>
    <row r="30789" ht="12.75"/>
    <row r="30790" ht="12.75"/>
    <row r="30791" ht="12.75"/>
    <row r="30792" ht="12.75"/>
    <row r="30793" ht="12.75"/>
    <row r="30794" ht="12.75"/>
    <row r="30795" ht="12.75"/>
    <row r="30796" ht="12.75"/>
    <row r="30797" ht="12.75"/>
    <row r="30798" ht="12.75"/>
    <row r="30799" ht="12.75"/>
    <row r="30800" ht="12.75"/>
    <row r="30801" ht="12.75"/>
    <row r="30802" ht="12.75"/>
    <row r="30803" ht="12.75"/>
    <row r="30804" ht="12.75"/>
    <row r="30805" ht="12.75"/>
    <row r="30806" ht="12.75"/>
    <row r="30807" ht="12.75"/>
    <row r="30808" ht="12.75"/>
    <row r="30809" ht="12.75"/>
    <row r="30810" ht="12.75"/>
    <row r="30811" ht="12.75"/>
    <row r="30812" ht="12.75"/>
    <row r="30813" ht="12.75"/>
    <row r="30814" ht="12.75"/>
    <row r="30815" ht="12.75"/>
    <row r="30816" ht="12.75"/>
    <row r="30817" ht="12.75"/>
    <row r="30818" ht="12.75"/>
    <row r="30819" ht="12.75"/>
    <row r="30820" ht="12.75"/>
    <row r="30821" ht="12.75"/>
    <row r="30822" ht="12.75"/>
    <row r="30823" ht="12.75"/>
    <row r="30824" ht="12.75"/>
    <row r="30825" ht="12.75"/>
    <row r="30826" ht="12.75"/>
    <row r="30827" ht="12.75"/>
    <row r="30828" ht="12.75"/>
    <row r="30829" ht="12.75"/>
    <row r="30830" ht="12.75"/>
    <row r="30831" ht="12.75"/>
    <row r="30832" ht="12.75"/>
    <row r="30833" ht="12.75"/>
    <row r="30834" ht="12.75"/>
    <row r="30835" ht="12.75"/>
    <row r="30836" ht="12.75"/>
    <row r="30837" ht="12.75"/>
    <row r="30838" ht="12.75"/>
    <row r="30839" ht="12.75"/>
    <row r="30840" ht="12.75"/>
    <row r="30841" ht="12.75"/>
    <row r="30842" ht="12.75"/>
    <row r="30843" ht="12.75"/>
    <row r="30844" ht="12.75"/>
    <row r="30845" ht="12.75"/>
    <row r="30846" ht="12.75"/>
    <row r="30847" ht="12.75"/>
    <row r="30848" ht="12.75"/>
    <row r="30849" ht="12.75"/>
    <row r="30850" ht="12.75"/>
    <row r="30851" ht="12.75"/>
    <row r="30852" ht="12.75"/>
    <row r="30853" ht="12.75"/>
    <row r="30854" ht="12.75"/>
    <row r="30855" ht="12.75"/>
    <row r="30856" ht="12.75"/>
    <row r="30857" ht="12.75"/>
    <row r="30858" ht="12.75"/>
    <row r="30859" ht="12.75"/>
    <row r="30860" ht="12.75"/>
    <row r="30861" ht="12.75"/>
    <row r="30862" ht="12.75"/>
    <row r="30863" ht="12.75"/>
    <row r="30864" ht="12.75"/>
    <row r="30865" ht="12.75"/>
    <row r="30866" ht="12.75"/>
    <row r="30867" ht="12.75"/>
    <row r="30868" ht="12.75"/>
    <row r="30869" ht="12.75"/>
    <row r="30870" ht="12.75"/>
    <row r="30871" ht="12.75"/>
    <row r="30872" ht="12.75"/>
    <row r="30873" ht="12.75"/>
    <row r="30874" ht="12.75"/>
    <row r="30875" ht="12.75"/>
    <row r="30876" ht="12.75"/>
    <row r="30877" ht="12.75"/>
    <row r="30878" ht="12.75"/>
    <row r="30879" ht="12.75"/>
    <row r="30880" ht="12.75"/>
    <row r="30881" ht="12.75"/>
    <row r="30882" ht="12.75"/>
    <row r="30883" ht="12.75"/>
    <row r="30884" ht="12.75"/>
    <row r="30885" ht="12.75"/>
    <row r="30886" ht="12.75"/>
    <row r="30887" ht="12.75"/>
    <row r="30888" ht="12.75"/>
    <row r="30889" ht="12.75"/>
    <row r="30890" ht="12.75"/>
    <row r="30891" ht="12.75"/>
    <row r="30892" ht="12.75"/>
    <row r="30893" ht="12.75"/>
    <row r="30894" ht="12.75"/>
    <row r="30895" ht="12.75"/>
    <row r="30896" ht="12.75"/>
    <row r="30897" ht="12.75"/>
    <row r="30898" ht="12.75"/>
    <row r="30899" ht="12.75"/>
    <row r="30900" ht="12.75"/>
    <row r="30901" ht="12.75"/>
    <row r="30902" ht="12.75"/>
    <row r="30903" ht="12.75"/>
    <row r="30904" ht="12.75"/>
    <row r="30905" ht="12.75"/>
    <row r="30906" ht="12.75"/>
    <row r="30907" ht="12.75"/>
    <row r="30908" ht="12.75"/>
    <row r="30909" ht="12.75"/>
    <row r="30910" ht="12.75"/>
    <row r="30911" ht="12.75"/>
    <row r="30912" ht="12.75"/>
    <row r="30913" ht="12.75"/>
    <row r="30914" ht="12.75"/>
    <row r="30915" ht="12.75"/>
    <row r="30916" ht="12.75"/>
    <row r="30917" ht="12.75"/>
    <row r="30918" ht="12.75"/>
    <row r="30919" ht="12.75"/>
    <row r="30920" ht="12.75"/>
    <row r="30921" ht="12.75"/>
    <row r="30922" ht="12.75"/>
    <row r="30923" ht="12.75"/>
    <row r="30924" ht="12.75"/>
    <row r="30925" ht="12.75"/>
    <row r="30926" ht="12.75"/>
    <row r="30927" ht="12.75"/>
    <row r="30928" ht="12.75"/>
    <row r="30929" ht="12.75"/>
    <row r="30930" ht="12.75"/>
    <row r="30931" ht="12.75"/>
    <row r="30932" ht="12.75"/>
    <row r="30933" ht="12.75"/>
    <row r="30934" ht="12.75"/>
    <row r="30935" ht="12.75"/>
    <row r="30936" ht="12.75"/>
    <row r="30937" ht="12.75"/>
    <row r="30938" ht="12.75"/>
    <row r="30939" ht="12.75"/>
    <row r="30940" ht="12.75"/>
    <row r="30941" ht="12.75"/>
    <row r="30942" ht="12.75"/>
    <row r="30943" ht="12.75"/>
    <row r="30944" ht="12.75"/>
    <row r="30945" ht="12.75"/>
    <row r="30946" ht="12.75"/>
    <row r="30947" ht="12.75"/>
    <row r="30948" ht="12.75"/>
    <row r="30949" ht="12.75"/>
    <row r="30950" ht="12.75"/>
    <row r="30951" ht="12.75"/>
    <row r="30952" ht="12.75"/>
    <row r="30953" ht="12.75"/>
    <row r="30954" ht="12.75"/>
    <row r="30955" ht="12.75"/>
    <row r="30956" ht="12.75"/>
    <row r="30957" ht="12.75"/>
    <row r="30958" ht="12.75"/>
    <row r="30959" ht="12.75"/>
    <row r="30960" ht="12.75"/>
    <row r="30961" ht="12.75"/>
    <row r="30962" ht="12.75"/>
    <row r="30963" ht="12.75"/>
    <row r="30964" ht="12.75"/>
    <row r="30965" ht="12.75"/>
    <row r="30966" ht="12.75"/>
    <row r="30967" ht="12.75"/>
    <row r="30968" ht="12.75"/>
    <row r="30969" ht="12.75"/>
    <row r="30970" ht="12.75"/>
    <row r="30971" ht="12.75"/>
    <row r="30972" ht="12.75"/>
    <row r="30973" ht="12.75"/>
    <row r="30974" ht="12.75"/>
    <row r="30975" ht="12.75"/>
    <row r="30976" ht="12.75"/>
    <row r="30977" ht="12.75"/>
    <row r="30978" ht="12.75"/>
    <row r="30979" ht="12.75"/>
    <row r="30980" ht="12.75"/>
    <row r="30981" ht="12.75"/>
    <row r="30982" ht="12.75"/>
    <row r="30983" ht="12.75"/>
    <row r="30984" ht="12.75"/>
    <row r="30985" ht="12.75"/>
    <row r="30986" ht="12.75"/>
    <row r="30987" ht="12.75"/>
    <row r="30988" ht="12.75"/>
    <row r="30989" ht="12.75"/>
    <row r="30990" ht="12.75"/>
    <row r="30991" ht="12.75"/>
    <row r="30992" ht="12.75"/>
    <row r="30993" ht="12.75"/>
    <row r="30994" ht="12.75"/>
    <row r="30995" ht="12.75"/>
    <row r="30996" ht="12.75"/>
    <row r="30997" ht="12.75"/>
    <row r="30998" ht="12.75"/>
    <row r="30999" ht="12.75"/>
    <row r="31000" ht="12.75"/>
    <row r="31001" ht="12.75"/>
    <row r="31002" ht="12.75"/>
    <row r="31003" ht="12.75"/>
    <row r="31004" ht="12.75"/>
    <row r="31005" ht="12.75"/>
    <row r="31006" ht="12.75"/>
    <row r="31007" ht="12.75"/>
    <row r="31008" ht="12.75"/>
    <row r="31009" ht="12.75"/>
    <row r="31010" ht="12.75"/>
    <row r="31011" ht="12.75"/>
    <row r="31012" ht="12.75"/>
    <row r="31013" ht="12.75"/>
    <row r="31014" ht="12.75"/>
    <row r="31015" ht="12.75"/>
    <row r="31016" ht="12.75"/>
    <row r="31017" ht="12.75"/>
    <row r="31018" ht="12.75"/>
    <row r="31019" ht="12.75"/>
    <row r="31020" ht="12.75"/>
    <row r="31021" ht="12.75"/>
    <row r="31022" ht="12.75"/>
    <row r="31023" ht="12.75"/>
    <row r="31024" ht="12.75"/>
    <row r="31025" ht="12.75"/>
    <row r="31026" ht="12.75"/>
    <row r="31027" ht="12.75"/>
    <row r="31028" ht="12.75"/>
    <row r="31029" ht="12.75"/>
    <row r="31030" ht="12.75"/>
    <row r="31031" ht="12.75"/>
    <row r="31032" ht="12.75"/>
    <row r="31033" ht="12.75"/>
    <row r="31034" ht="12.75"/>
    <row r="31035" ht="12.75"/>
    <row r="31036" ht="12.75"/>
    <row r="31037" ht="12.75"/>
    <row r="31038" ht="12.75"/>
    <row r="31039" ht="12.75"/>
    <row r="31040" ht="12.75"/>
    <row r="31041" ht="12.75"/>
    <row r="31042" ht="12.75"/>
    <row r="31043" ht="12.75"/>
    <row r="31044" ht="12.75"/>
    <row r="31045" ht="12.75"/>
    <row r="31046" ht="12.75"/>
    <row r="31047" ht="12.75"/>
    <row r="31048" ht="12.75"/>
    <row r="31049" ht="12.75"/>
    <row r="31050" ht="12.75"/>
    <row r="31051" ht="12.75"/>
    <row r="31052" ht="12.75"/>
    <row r="31053" ht="12.75"/>
    <row r="31054" ht="12.75"/>
    <row r="31055" ht="12.75"/>
    <row r="31056" ht="12.75"/>
    <row r="31057" ht="12.75"/>
    <row r="31058" ht="12.75"/>
    <row r="31059" ht="12.75"/>
    <row r="31060" ht="12.75"/>
    <row r="31061" ht="12.75"/>
    <row r="31062" ht="12.75"/>
    <row r="31063" ht="12.75"/>
    <row r="31064" ht="12.75"/>
    <row r="31065" ht="12.75"/>
    <row r="31066" ht="12.75"/>
    <row r="31067" ht="12.75"/>
    <row r="31068" ht="12.75"/>
    <row r="31069" ht="12.75"/>
    <row r="31070" ht="12.75"/>
    <row r="31071" ht="12.75"/>
    <row r="31072" ht="12.75"/>
    <row r="31073" ht="12.75"/>
    <row r="31074" ht="12.75"/>
    <row r="31075" ht="12.75"/>
    <row r="31076" ht="12.75"/>
    <row r="31077" ht="12.75"/>
    <row r="31078" ht="12.75"/>
    <row r="31079" ht="12.75"/>
    <row r="31080" ht="12.75"/>
    <row r="31081" ht="12.75"/>
    <row r="31082" ht="12.75"/>
    <row r="31083" ht="12.75"/>
    <row r="31084" ht="12.75"/>
    <row r="31085" ht="12.75"/>
    <row r="31086" ht="12.75"/>
    <row r="31087" ht="12.75"/>
    <row r="31088" ht="12.75"/>
    <row r="31089" ht="12.75"/>
    <row r="31090" ht="12.75"/>
    <row r="31091" ht="12.75"/>
    <row r="31092" ht="12.75"/>
    <row r="31093" ht="12.75"/>
    <row r="31094" ht="12.75"/>
    <row r="31095" ht="12.75"/>
    <row r="31096" ht="12.75"/>
    <row r="31097" ht="12.75"/>
    <row r="31098" ht="12.75"/>
    <row r="31099" ht="12.75"/>
    <row r="31100" ht="12.75"/>
    <row r="31101" ht="12.75"/>
    <row r="31102" ht="12.75"/>
    <row r="31103" ht="12.75"/>
    <row r="31104" ht="12.75"/>
    <row r="31105" ht="12.75"/>
    <row r="31106" ht="12.75"/>
    <row r="31107" ht="12.75"/>
    <row r="31108" ht="12.75"/>
    <row r="31109" ht="12.75"/>
    <row r="31110" ht="12.75"/>
    <row r="31111" ht="12.75"/>
    <row r="31112" ht="12.75"/>
    <row r="31113" ht="12.75"/>
    <row r="31114" ht="12.75"/>
    <row r="31115" ht="12.75"/>
    <row r="31116" ht="12.75"/>
    <row r="31117" ht="12.75"/>
    <row r="31118" ht="12.75"/>
    <row r="31119" ht="12.75"/>
    <row r="31120" ht="12.75"/>
    <row r="31121" ht="12.75"/>
    <row r="31122" ht="12.75"/>
    <row r="31123" ht="12.75"/>
    <row r="31124" ht="12.75"/>
    <row r="31125" ht="12.75"/>
    <row r="31126" ht="12.75"/>
    <row r="31127" ht="12.75"/>
    <row r="31128" ht="12.75"/>
    <row r="31129" ht="12.75"/>
    <row r="31130" ht="12.75"/>
    <row r="31131" ht="12.75"/>
    <row r="31132" ht="12.75"/>
    <row r="31133" ht="12.75"/>
    <row r="31134" ht="12.75"/>
    <row r="31135" ht="12.75"/>
    <row r="31136" ht="12.75"/>
    <row r="31137" ht="12.75"/>
    <row r="31138" ht="12.75"/>
    <row r="31139" ht="12.75"/>
    <row r="31140" ht="12.75"/>
    <row r="31141" ht="12.75"/>
    <row r="31142" ht="12.75"/>
    <row r="31143" ht="12.75"/>
    <row r="31144" ht="12.75"/>
    <row r="31145" ht="12.75"/>
    <row r="31146" ht="12.75"/>
    <row r="31147" ht="12.75"/>
    <row r="31148" ht="12.75"/>
    <row r="31149" ht="12.75"/>
    <row r="31150" ht="12.75"/>
    <row r="31151" ht="12.75"/>
    <row r="31152" ht="12.75"/>
    <row r="31153" ht="12.75"/>
    <row r="31154" ht="12.75"/>
    <row r="31155" ht="12.75"/>
    <row r="31156" ht="12.75"/>
    <row r="31157" ht="12.75"/>
    <row r="31158" ht="12.75"/>
    <row r="31159" ht="12.75"/>
    <row r="31160" ht="12.75"/>
    <row r="31161" ht="12.75"/>
    <row r="31162" ht="12.75"/>
    <row r="31163" ht="12.75"/>
    <row r="31164" ht="12.75"/>
    <row r="31165" ht="12.75"/>
    <row r="31166" ht="12.75"/>
    <row r="31167" ht="12.75"/>
    <row r="31168" ht="12.75"/>
    <row r="31169" ht="12.75"/>
    <row r="31170" ht="12.75"/>
    <row r="31171" ht="12.75"/>
    <row r="31172" ht="12.75"/>
    <row r="31173" ht="12.75"/>
    <row r="31174" ht="12.75"/>
    <row r="31175" ht="12.75"/>
    <row r="31176" ht="12.75"/>
    <row r="31177" ht="12.75"/>
    <row r="31178" ht="12.75"/>
    <row r="31179" ht="12.75"/>
    <row r="31180" ht="12.75"/>
    <row r="31181" ht="12.75"/>
    <row r="31182" ht="12.75"/>
    <row r="31183" ht="12.75"/>
    <row r="31184" ht="12.75"/>
    <row r="31185" ht="12.75"/>
    <row r="31186" ht="12.75"/>
    <row r="31187" ht="12.75"/>
    <row r="31188" ht="12.75"/>
    <row r="31189" ht="12.75"/>
    <row r="31190" ht="12.75"/>
    <row r="31191" ht="12.75"/>
    <row r="31192" ht="12.75"/>
    <row r="31193" ht="12.75"/>
    <row r="31194" ht="12.75"/>
    <row r="31195" ht="12.75"/>
    <row r="31196" ht="12.75"/>
    <row r="31197" ht="12.75"/>
    <row r="31198" ht="12.75"/>
    <row r="31199" ht="12.75"/>
    <row r="31200" ht="12.75"/>
    <row r="31201" ht="12.75"/>
    <row r="31202" ht="12.75"/>
    <row r="31203" ht="12.75"/>
    <row r="31204" ht="12.75"/>
    <row r="31205" ht="12.75"/>
    <row r="31206" ht="12.75"/>
    <row r="31207" ht="12.75"/>
    <row r="31208" ht="12.75"/>
    <row r="31209" ht="12.75"/>
    <row r="31210" ht="12.75"/>
    <row r="31211" ht="12.75"/>
    <row r="31212" ht="12.75"/>
    <row r="31213" ht="12.75"/>
    <row r="31214" ht="12.75"/>
    <row r="31215" ht="12.75"/>
    <row r="31216" ht="12.75"/>
    <row r="31217" ht="12.75"/>
    <row r="31218" ht="12.75"/>
    <row r="31219" ht="12.75"/>
    <row r="31220" ht="12.75"/>
    <row r="31221" ht="12.75"/>
    <row r="31222" ht="12.75"/>
    <row r="31223" ht="12.75"/>
    <row r="31224" ht="12.75"/>
    <row r="31225" ht="12.75"/>
    <row r="31226" ht="12.75"/>
    <row r="31227" ht="12.75"/>
    <row r="31228" ht="12.75"/>
    <row r="31229" ht="12.75"/>
    <row r="31230" ht="12.75"/>
    <row r="31231" ht="12.75"/>
    <row r="31232" ht="12.75"/>
    <row r="31233" ht="12.75"/>
    <row r="31234" ht="12.75"/>
    <row r="31235" ht="12.75"/>
    <row r="31236" ht="12.75"/>
    <row r="31237" ht="12.75"/>
    <row r="31238" ht="12.75"/>
    <row r="31239" ht="12.75"/>
    <row r="31240" ht="12.75"/>
    <row r="31241" ht="12.75"/>
    <row r="31242" ht="12.75"/>
    <row r="31243" ht="12.75"/>
    <row r="31244" ht="12.75"/>
    <row r="31245" ht="12.75"/>
    <row r="31246" ht="12.75"/>
    <row r="31247" ht="12.75"/>
    <row r="31248" ht="12.75"/>
    <row r="31249" ht="12.75"/>
    <row r="31250" ht="12.75"/>
    <row r="31251" ht="12.75"/>
    <row r="31252" ht="12.75"/>
    <row r="31253" ht="12.75"/>
    <row r="31254" ht="12.75"/>
    <row r="31255" ht="12.75"/>
    <row r="31256" ht="12.75"/>
    <row r="31257" ht="12.75"/>
    <row r="31258" ht="12.75"/>
    <row r="31259" ht="12.75"/>
    <row r="31260" ht="12.75"/>
    <row r="31261" ht="12.75"/>
    <row r="31262" ht="12.75"/>
    <row r="31263" ht="12.75"/>
    <row r="31264" ht="12.75"/>
    <row r="31265" ht="12.75"/>
    <row r="31266" ht="12.75"/>
    <row r="31267" ht="12.75"/>
    <row r="31268" ht="12.75"/>
    <row r="31269" ht="12.75"/>
    <row r="31270" ht="12.75"/>
    <row r="31271" ht="12.75"/>
    <row r="31272" ht="12.75"/>
    <row r="31273" ht="12.75"/>
    <row r="31274" ht="12.75"/>
    <row r="31275" ht="12.75"/>
    <row r="31276" ht="12.75"/>
    <row r="31277" ht="12.75"/>
    <row r="31278" ht="12.75"/>
    <row r="31279" ht="12.75"/>
    <row r="31280" ht="12.75"/>
    <row r="31281" ht="12.75"/>
    <row r="31282" ht="12.75"/>
    <row r="31283" ht="12.75"/>
    <row r="31284" ht="12.75"/>
    <row r="31285" ht="12.75"/>
    <row r="31286" ht="12.75"/>
    <row r="31287" ht="12.75"/>
    <row r="31288" ht="12.75"/>
    <row r="31289" ht="12.75"/>
    <row r="31290" ht="12.75"/>
    <row r="31291" ht="12.75"/>
    <row r="31292" ht="12.75"/>
    <row r="31293" ht="12.75"/>
    <row r="31294" ht="12.75"/>
    <row r="31295" ht="12.75"/>
    <row r="31296" ht="12.75"/>
    <row r="31297" ht="12.75"/>
    <row r="31298" ht="12.75"/>
    <row r="31299" ht="12.75"/>
    <row r="31300" ht="12.75"/>
    <row r="31301" ht="12.75"/>
    <row r="31302" ht="12.75"/>
    <row r="31303" ht="12.75"/>
    <row r="31304" ht="12.75"/>
    <row r="31305" ht="12.75"/>
    <row r="31306" ht="12.75"/>
    <row r="31307" ht="12.75"/>
    <row r="31308" ht="12.75"/>
    <row r="31309" ht="12.75"/>
    <row r="31310" ht="12.75"/>
    <row r="31311" ht="12.75"/>
    <row r="31312" ht="12.75"/>
    <row r="31313" ht="12.75"/>
    <row r="31314" ht="12.75"/>
    <row r="31315" ht="12.75"/>
    <row r="31316" ht="12.75"/>
    <row r="31317" ht="12.75"/>
    <row r="31318" ht="12.75"/>
    <row r="31319" ht="12.75"/>
    <row r="31320" ht="12.75"/>
    <row r="31321" ht="12.75"/>
    <row r="31322" ht="12.75"/>
    <row r="31323" ht="12.75"/>
    <row r="31324" ht="12.75"/>
    <row r="31325" ht="12.75"/>
    <row r="31326" ht="12.75"/>
    <row r="31327" ht="12.75"/>
    <row r="31328" ht="12.75"/>
    <row r="31329" ht="12.75"/>
    <row r="31330" ht="12.75"/>
    <row r="31331" ht="12.75"/>
    <row r="31332" ht="12.75"/>
    <row r="31333" ht="12.75"/>
    <row r="31334" ht="12.75"/>
    <row r="31335" ht="12.75"/>
    <row r="31336" ht="12.75"/>
    <row r="31337" ht="12.75"/>
    <row r="31338" ht="12.75"/>
    <row r="31339" ht="12.75"/>
    <row r="31340" ht="12.75"/>
    <row r="31341" ht="12.75"/>
    <row r="31342" ht="12.75"/>
    <row r="31343" ht="12.75"/>
    <row r="31344" ht="12.75"/>
    <row r="31345" ht="12.75"/>
    <row r="31346" ht="12.75"/>
    <row r="31347" ht="12.75"/>
    <row r="31348" ht="12.75"/>
    <row r="31349" ht="12.75"/>
    <row r="31350" ht="12.75"/>
    <row r="31351" ht="12.75"/>
    <row r="31352" ht="12.75"/>
    <row r="31353" ht="12.75"/>
    <row r="31354" ht="12.75"/>
    <row r="31355" ht="12.75"/>
    <row r="31356" ht="12.75"/>
    <row r="31357" ht="12.75"/>
    <row r="31358" ht="12.75"/>
    <row r="31359" ht="12.75"/>
    <row r="31360" ht="12.75"/>
    <row r="31361" ht="12.75"/>
    <row r="31362" ht="12.75"/>
    <row r="31363" ht="12.75"/>
    <row r="31364" ht="12.75"/>
    <row r="31365" ht="12.75"/>
    <row r="31366" ht="12.75"/>
    <row r="31367" ht="12.75"/>
    <row r="31368" ht="12.75"/>
    <row r="31369" ht="12.75"/>
    <row r="31370" ht="12.75"/>
    <row r="31371" ht="12.75"/>
    <row r="31372" ht="12.75"/>
    <row r="31373" ht="12.75"/>
    <row r="31374" ht="12.75"/>
    <row r="31375" ht="12.75"/>
    <row r="31376" ht="12.75"/>
    <row r="31377" ht="12.75"/>
    <row r="31378" ht="12.75"/>
    <row r="31379" ht="12.75"/>
    <row r="31380" ht="12.75"/>
    <row r="31381" ht="12.75"/>
    <row r="31382" ht="12.75"/>
    <row r="31383" ht="12.75"/>
    <row r="31384" ht="12.75"/>
    <row r="31385" ht="12.75"/>
    <row r="31386" ht="12.75"/>
    <row r="31387" ht="12.75"/>
    <row r="31388" ht="12.75"/>
    <row r="31389" ht="12.75"/>
    <row r="31390" ht="12.75"/>
    <row r="31391" ht="12.75"/>
    <row r="31392" ht="12.75"/>
    <row r="31393" ht="12.75"/>
    <row r="31394" ht="12.75"/>
    <row r="31395" ht="12.75"/>
    <row r="31396" ht="12.75"/>
    <row r="31397" ht="12.75"/>
    <row r="31398" ht="12.75"/>
    <row r="31399" ht="12.75"/>
    <row r="31400" ht="12.75"/>
    <row r="31401" ht="12.75"/>
    <row r="31402" ht="12.75"/>
    <row r="31403" ht="12.75"/>
    <row r="31404" ht="12.75"/>
    <row r="31405" ht="12.75"/>
    <row r="31406" ht="12.75"/>
    <row r="31407" ht="12.75"/>
    <row r="31408" ht="12.75"/>
    <row r="31409" ht="12.75"/>
    <row r="31410" ht="12.75"/>
    <row r="31411" ht="12.75"/>
    <row r="31412" ht="12.75"/>
    <row r="31413" ht="12.75"/>
    <row r="31414" ht="12.75"/>
    <row r="31415" ht="12.75"/>
    <row r="31416" ht="12.75"/>
    <row r="31417" ht="12.75"/>
    <row r="31418" ht="12.75"/>
    <row r="31419" ht="12.75"/>
    <row r="31420" ht="12.75"/>
    <row r="31421" ht="12.75"/>
    <row r="31422" ht="12.75"/>
    <row r="31423" ht="12.75"/>
    <row r="31424" ht="12.75"/>
    <row r="31425" ht="12.75"/>
    <row r="31426" ht="12.75"/>
    <row r="31427" ht="12.75"/>
    <row r="31428" ht="12.75"/>
    <row r="31429" ht="12.75"/>
    <row r="31430" ht="12.75"/>
    <row r="31431" ht="12.75"/>
    <row r="31432" ht="12.75"/>
    <row r="31433" ht="12.75"/>
    <row r="31434" ht="12.75"/>
    <row r="31435" ht="12.75"/>
    <row r="31436" ht="12.75"/>
    <row r="31437" ht="12.75"/>
    <row r="31438" ht="12.75"/>
    <row r="31439" ht="12.75"/>
    <row r="31440" ht="12.75"/>
    <row r="31441" ht="12.75"/>
    <row r="31442" ht="12.75"/>
    <row r="31443" ht="12.75"/>
    <row r="31444" ht="12.75"/>
    <row r="31445" ht="12.75"/>
    <row r="31446" ht="12.75"/>
    <row r="31447" ht="12.75"/>
    <row r="31448" ht="12.75"/>
    <row r="31449" ht="12.75"/>
    <row r="31450" ht="12.75"/>
    <row r="31451" ht="12.75"/>
    <row r="31452" ht="12.75"/>
    <row r="31453" ht="12.75"/>
    <row r="31454" ht="12.75"/>
    <row r="31455" ht="12.75"/>
    <row r="31456" ht="12.75"/>
    <row r="31457" ht="12.75"/>
    <row r="31458" ht="12.75"/>
    <row r="31459" ht="12.75"/>
    <row r="31460" ht="12.75"/>
    <row r="31461" ht="12.75"/>
    <row r="31462" ht="12.75"/>
    <row r="31463" ht="12.75"/>
    <row r="31464" ht="12.75"/>
    <row r="31465" ht="12.75"/>
    <row r="31466" ht="12.75"/>
    <row r="31467" ht="12.75"/>
    <row r="31468" ht="12.75"/>
    <row r="31469" ht="12.75"/>
    <row r="31470" ht="12.75"/>
    <row r="31471" ht="12.75"/>
    <row r="31472" ht="12.75"/>
    <row r="31473" ht="12.75"/>
    <row r="31474" ht="12.75"/>
    <row r="31475" ht="12.75"/>
    <row r="31476" ht="12.75"/>
    <row r="31477" ht="12.75"/>
    <row r="31478" ht="12.75"/>
    <row r="31479" ht="12.75"/>
    <row r="31480" ht="12.75"/>
    <row r="31481" ht="12.75"/>
    <row r="31482" ht="12.75"/>
    <row r="31483" ht="12.75"/>
    <row r="31484" ht="12.75"/>
    <row r="31485" ht="12.75"/>
    <row r="31486" ht="12.75"/>
    <row r="31487" ht="12.75"/>
    <row r="31488" ht="12.75"/>
    <row r="31489" ht="12.75"/>
    <row r="31490" ht="12.75"/>
    <row r="31491" ht="12.75"/>
    <row r="31492" ht="12.75"/>
    <row r="31493" ht="12.75"/>
    <row r="31494" ht="12.75"/>
    <row r="31495" ht="12.75"/>
    <row r="31496" ht="12.75"/>
    <row r="31497" ht="12.75"/>
    <row r="31498" ht="12.75"/>
    <row r="31499" ht="12.75"/>
    <row r="31500" ht="12.75"/>
    <row r="31501" ht="12.75"/>
    <row r="31502" ht="12.75"/>
    <row r="31503" ht="12.75"/>
    <row r="31504" ht="12.75"/>
    <row r="31505" ht="12.75"/>
    <row r="31506" ht="12.75"/>
    <row r="31507" ht="12.75"/>
    <row r="31508" ht="12.75"/>
    <row r="31509" ht="12.75"/>
    <row r="31510" ht="12.75"/>
    <row r="31511" ht="12.75"/>
    <row r="31512" ht="12.75"/>
    <row r="31513" ht="12.75"/>
    <row r="31514" ht="12.75"/>
    <row r="31515" ht="12.75"/>
    <row r="31516" ht="12.75"/>
    <row r="31517" ht="12.75"/>
    <row r="31518" ht="12.75"/>
    <row r="31519" ht="12.75"/>
    <row r="31520" ht="12.75"/>
    <row r="31521" ht="12.75"/>
    <row r="31522" ht="12.75"/>
    <row r="31523" ht="12.75"/>
    <row r="31524" ht="12.75"/>
    <row r="31525" ht="12.75"/>
    <row r="31526" ht="12.75"/>
    <row r="31527" ht="12.75"/>
    <row r="31528" ht="12.75"/>
    <row r="31529" ht="12.75"/>
    <row r="31530" ht="12.75"/>
    <row r="31531" ht="12.75"/>
    <row r="31532" ht="12.75"/>
    <row r="31533" ht="12.75"/>
    <row r="31534" ht="12.75"/>
    <row r="31535" ht="12.75"/>
    <row r="31536" ht="12.75"/>
    <row r="31537" ht="12.75"/>
    <row r="31538" ht="12.75"/>
    <row r="31539" ht="12.75"/>
    <row r="31540" ht="12.75"/>
    <row r="31541" ht="12.75"/>
    <row r="31542" ht="12.75"/>
    <row r="31543" ht="12.75"/>
    <row r="31544" ht="12.75"/>
    <row r="31545" ht="12.75"/>
    <row r="31546" ht="12.75"/>
    <row r="31547" ht="12.75"/>
    <row r="31548" ht="12.75"/>
    <row r="31549" ht="12.75"/>
    <row r="31550" ht="12.75"/>
    <row r="31551" ht="12.75"/>
    <row r="31552" ht="12.75"/>
    <row r="31553" ht="12.75"/>
    <row r="31554" ht="12.75"/>
    <row r="31555" ht="12.75"/>
    <row r="31556" ht="12.75"/>
    <row r="31557" ht="12.75"/>
    <row r="31558" ht="12.75"/>
    <row r="31559" ht="12.75"/>
    <row r="31560" ht="12.75"/>
    <row r="31561" ht="12.75"/>
    <row r="31562" ht="12.75"/>
    <row r="31563" ht="12.75"/>
    <row r="31564" ht="12.75"/>
    <row r="31565" ht="12.75"/>
    <row r="31566" ht="12.75"/>
    <row r="31567" ht="12.75"/>
    <row r="31568" ht="12.75"/>
    <row r="31569" ht="12.75"/>
    <row r="31570" ht="12.75"/>
    <row r="31571" ht="12.75"/>
    <row r="31572" ht="12.75"/>
    <row r="31573" ht="12.75"/>
    <row r="31574" ht="12.75"/>
    <row r="31575" ht="12.75"/>
    <row r="31576" ht="12.75"/>
    <row r="31577" ht="12.75"/>
    <row r="31578" ht="12.75"/>
    <row r="31579" ht="12.75"/>
    <row r="31580" ht="12.75"/>
    <row r="31581" ht="12.75"/>
    <row r="31582" ht="12.75"/>
    <row r="31583" ht="12.75"/>
    <row r="31584" ht="12.75"/>
    <row r="31585" ht="12.75"/>
    <row r="31586" ht="12.75"/>
    <row r="31587" ht="12.75"/>
    <row r="31588" ht="12.75"/>
    <row r="31589" ht="12.75"/>
    <row r="31590" ht="12.75"/>
    <row r="31591" ht="12.75"/>
    <row r="31592" ht="12.75"/>
    <row r="31593" ht="12.75"/>
    <row r="31594" ht="12.75"/>
    <row r="31595" ht="12.75"/>
    <row r="31596" ht="12.75"/>
    <row r="31597" ht="12.75"/>
    <row r="31598" ht="12.75"/>
    <row r="31599" ht="12.75"/>
    <row r="31600" ht="12.75"/>
    <row r="31601" ht="12.75"/>
    <row r="31602" ht="12.75"/>
    <row r="31603" ht="12.75"/>
    <row r="31604" ht="12.75"/>
    <row r="31605" ht="12.75"/>
    <row r="31606" ht="12.75"/>
    <row r="31607" ht="12.75"/>
    <row r="31608" ht="12.75"/>
    <row r="31609" ht="12.75"/>
    <row r="31610" ht="12.75"/>
    <row r="31611" ht="12.75"/>
    <row r="31612" ht="12.75"/>
    <row r="31613" ht="12.75"/>
    <row r="31614" ht="12.75"/>
    <row r="31615" ht="12.75"/>
    <row r="31616" ht="12.75"/>
    <row r="31617" ht="12.75"/>
    <row r="31618" ht="12.75"/>
    <row r="31619" ht="12.75"/>
    <row r="31620" ht="12.75"/>
    <row r="31621" ht="12.75"/>
    <row r="31622" ht="12.75"/>
    <row r="31623" ht="12.75"/>
    <row r="31624" ht="12.75"/>
    <row r="31625" ht="12.75"/>
    <row r="31626" ht="12.75"/>
    <row r="31627" ht="12.75"/>
    <row r="31628" ht="12.75"/>
    <row r="31629" ht="12.75"/>
    <row r="31630" ht="12.75"/>
    <row r="31631" ht="12.75"/>
    <row r="31632" ht="12.75"/>
    <row r="31633" ht="12.75"/>
    <row r="31634" ht="12.75"/>
    <row r="31635" ht="12.75"/>
    <row r="31636" ht="12.75"/>
    <row r="31637" ht="12.75"/>
    <row r="31638" ht="12.75"/>
    <row r="31639" ht="12.75"/>
    <row r="31640" ht="12.75"/>
    <row r="31641" ht="12.75"/>
    <row r="31642" ht="12.75"/>
    <row r="31643" ht="12.75"/>
    <row r="31644" ht="12.75"/>
    <row r="31645" ht="12.75"/>
    <row r="31646" ht="12.75"/>
    <row r="31647" ht="12.75"/>
    <row r="31648" ht="12.75"/>
    <row r="31649" ht="12.75"/>
    <row r="31650" ht="12.75"/>
    <row r="31651" ht="12.75"/>
    <row r="31652" ht="12.75"/>
    <row r="31653" ht="12.75"/>
    <row r="31654" ht="12.75"/>
    <row r="31655" ht="12.75"/>
    <row r="31656" ht="12.75"/>
    <row r="31657" ht="12.75"/>
    <row r="31658" ht="12.75"/>
    <row r="31659" ht="12.75"/>
    <row r="31660" ht="12.75"/>
    <row r="31661" ht="12.75"/>
    <row r="31662" ht="12.75"/>
    <row r="31663" ht="12.75"/>
    <row r="31664" ht="12.75"/>
    <row r="31665" ht="12.75"/>
    <row r="31666" ht="12.75"/>
    <row r="31667" ht="12.75"/>
    <row r="31668" ht="12.75"/>
    <row r="31669" ht="12.75"/>
    <row r="31670" ht="12.75"/>
    <row r="31671" ht="12.75"/>
    <row r="31672" ht="12.75"/>
    <row r="31673" ht="12.75"/>
    <row r="31674" ht="12.75"/>
    <row r="31675" ht="12.75"/>
    <row r="31676" ht="12.75"/>
    <row r="31677" ht="12.75"/>
    <row r="31678" ht="12.75"/>
    <row r="31679" ht="12.75"/>
    <row r="31680" ht="12.75"/>
    <row r="31681" ht="12.75"/>
    <row r="31682" ht="12.75"/>
    <row r="31683" ht="12.75"/>
    <row r="31684" ht="12.75"/>
    <row r="31685" ht="12.75"/>
    <row r="31686" ht="12.75"/>
    <row r="31687" ht="12.75"/>
    <row r="31688" ht="12.75"/>
    <row r="31689" ht="12.75"/>
    <row r="31690" ht="12.75"/>
    <row r="31691" ht="12.75"/>
    <row r="31692" ht="12.75"/>
    <row r="31693" ht="12.75"/>
    <row r="31694" ht="12.75"/>
    <row r="31695" ht="12.75"/>
    <row r="31696" ht="12.75"/>
    <row r="31697" ht="12.75"/>
    <row r="31698" ht="12.75"/>
    <row r="31699" ht="12.75"/>
    <row r="31700" ht="12.75"/>
    <row r="31701" ht="12.75"/>
    <row r="31702" ht="12.75"/>
    <row r="31703" ht="12.75"/>
    <row r="31704" ht="12.75"/>
    <row r="31705" ht="12.75"/>
    <row r="31706" ht="12.75"/>
    <row r="31707" ht="12.75"/>
    <row r="31708" ht="12.75"/>
    <row r="31709" ht="12.75"/>
    <row r="31710" ht="12.75"/>
    <row r="31711" ht="12.75"/>
    <row r="31712" ht="12.75"/>
    <row r="31713" ht="12.75"/>
    <row r="31714" ht="12.75"/>
    <row r="31715" ht="12.75"/>
    <row r="31716" ht="12.75"/>
    <row r="31717" ht="12.75"/>
    <row r="31718" ht="12.75"/>
    <row r="31719" ht="12.75"/>
    <row r="31720" ht="12.75"/>
    <row r="31721" ht="12.75"/>
    <row r="31722" ht="12.75"/>
    <row r="31723" ht="12.75"/>
    <row r="31724" ht="12.75"/>
    <row r="31725" ht="12.75"/>
    <row r="31726" ht="12.75"/>
    <row r="31727" ht="12.75"/>
    <row r="31728" ht="12.75"/>
    <row r="31729" ht="12.75"/>
    <row r="31730" ht="12.75"/>
    <row r="31731" ht="12.75"/>
    <row r="31732" ht="12.75"/>
    <row r="31733" ht="12.75"/>
    <row r="31734" ht="12.75"/>
    <row r="31735" ht="12.75"/>
    <row r="31736" ht="12.75"/>
    <row r="31737" ht="12.75"/>
    <row r="31738" ht="12.75"/>
    <row r="31739" ht="12.75"/>
    <row r="31740" ht="12.75"/>
    <row r="31741" ht="12.75"/>
    <row r="31742" ht="12.75"/>
    <row r="31743" ht="12.75"/>
    <row r="31744" ht="12.75"/>
    <row r="31745" ht="12.75"/>
    <row r="31746" ht="12.75"/>
    <row r="31747" ht="12.75"/>
    <row r="31748" ht="12.75"/>
    <row r="31749" ht="12.75"/>
    <row r="31750" ht="12.75"/>
    <row r="31751" ht="12.75"/>
    <row r="31752" ht="12.75"/>
    <row r="31753" ht="12.75"/>
    <row r="31754" ht="12.75"/>
    <row r="31755" ht="12.75"/>
    <row r="31756" ht="12.75"/>
    <row r="31757" ht="12.75"/>
    <row r="31758" ht="12.75"/>
    <row r="31759" ht="12.75"/>
    <row r="31760" ht="12.75"/>
    <row r="31761" ht="12.75"/>
    <row r="31762" ht="12.75"/>
    <row r="31763" ht="12.75"/>
    <row r="31764" ht="12.75"/>
    <row r="31765" ht="12.75"/>
    <row r="31766" ht="12.75"/>
    <row r="31767" ht="12.75"/>
    <row r="31768" ht="12.75"/>
    <row r="31769" ht="12.75"/>
    <row r="31770" ht="12.75"/>
    <row r="31771" ht="12.75"/>
    <row r="31772" ht="12.75"/>
    <row r="31773" ht="12.75"/>
    <row r="31774" ht="12.75"/>
    <row r="31775" ht="12.75"/>
    <row r="31776" ht="12.75"/>
    <row r="31777" ht="12.75"/>
    <row r="31778" ht="12.75"/>
    <row r="31779" ht="12.75"/>
    <row r="31780" ht="12.75"/>
    <row r="31781" ht="12.75"/>
    <row r="31782" ht="12.75"/>
    <row r="31783" ht="12.75"/>
    <row r="31784" ht="12.75"/>
    <row r="31785" ht="12.75"/>
    <row r="31786" ht="12.75"/>
    <row r="31787" ht="12.75"/>
    <row r="31788" ht="12.75"/>
    <row r="31789" ht="12.75"/>
    <row r="31790" ht="12.75"/>
    <row r="31791" ht="12.75"/>
    <row r="31792" ht="12.75"/>
    <row r="31793" ht="12.75"/>
    <row r="31794" ht="12.75"/>
    <row r="31795" ht="12.75"/>
    <row r="31796" ht="12.75"/>
    <row r="31797" ht="12.75"/>
    <row r="31798" ht="12.75"/>
    <row r="31799" ht="12.75"/>
    <row r="31800" ht="12.75"/>
    <row r="31801" ht="12.75"/>
    <row r="31802" ht="12.75"/>
    <row r="31803" ht="12.75"/>
    <row r="31804" ht="12.75"/>
    <row r="31805" ht="12.75"/>
    <row r="31806" ht="12.75"/>
    <row r="31807" ht="12.75"/>
    <row r="31808" ht="12.75"/>
    <row r="31809" ht="12.75"/>
    <row r="31810" ht="12.75"/>
    <row r="31811" ht="12.75"/>
    <row r="31812" ht="12.75"/>
    <row r="31813" ht="12.75"/>
    <row r="31814" ht="12.75"/>
    <row r="31815" ht="12.75"/>
    <row r="31816" ht="12.75"/>
    <row r="31817" ht="12.75"/>
    <row r="31818" ht="12.75"/>
    <row r="31819" ht="12.75"/>
    <row r="31820" ht="12.75"/>
    <row r="31821" ht="12.75"/>
    <row r="31822" ht="12.75"/>
    <row r="31823" ht="12.75"/>
    <row r="31824" ht="12.75"/>
    <row r="31825" ht="12.75"/>
    <row r="31826" ht="12.75"/>
    <row r="31827" ht="12.75"/>
    <row r="31828" ht="12.75"/>
    <row r="31829" ht="12.75"/>
    <row r="31830" ht="12.75"/>
    <row r="31831" ht="12.75"/>
    <row r="31832" ht="12.75"/>
    <row r="31833" ht="12.75"/>
    <row r="31834" ht="12.75"/>
    <row r="31835" ht="12.75"/>
    <row r="31836" ht="12.75"/>
    <row r="31837" ht="12.75"/>
    <row r="31838" ht="12.75"/>
    <row r="31839" ht="12.75"/>
    <row r="31840" ht="12.75"/>
    <row r="31841" ht="12.75"/>
    <row r="31842" ht="12.75"/>
    <row r="31843" ht="12.75"/>
    <row r="31844" ht="12.75"/>
    <row r="31845" ht="12.75"/>
    <row r="31846" ht="12.75"/>
    <row r="31847" ht="12.75"/>
    <row r="31848" ht="12.75"/>
    <row r="31849" ht="12.75"/>
    <row r="31850" ht="12.75"/>
    <row r="31851" ht="12.75"/>
    <row r="31852" ht="12.75"/>
    <row r="31853" ht="12.75"/>
    <row r="31854" ht="12.75"/>
    <row r="31855" ht="12.75"/>
    <row r="31856" ht="12.75"/>
    <row r="31857" ht="12.75"/>
    <row r="31858" ht="12.75"/>
    <row r="31859" ht="12.75"/>
    <row r="31860" ht="12.75"/>
    <row r="31861" ht="12.75"/>
    <row r="31862" ht="12.75"/>
    <row r="31863" ht="12.75"/>
    <row r="31864" ht="12.75"/>
    <row r="31865" ht="12.75"/>
    <row r="31866" ht="12.75"/>
    <row r="31867" ht="12.75"/>
    <row r="31868" ht="12.75"/>
    <row r="31869" ht="12.75"/>
    <row r="31870" ht="12.75"/>
    <row r="31871" ht="12.75"/>
    <row r="31872" ht="12.75"/>
    <row r="31873" ht="12.75"/>
    <row r="31874" ht="12.75"/>
    <row r="31875" ht="12.75"/>
    <row r="31876" ht="12.75"/>
    <row r="31877" ht="12.75"/>
    <row r="31878" ht="12.75"/>
    <row r="31879" ht="12.75"/>
    <row r="31880" ht="12.75"/>
    <row r="31881" ht="12.75"/>
    <row r="31882" ht="12.75"/>
    <row r="31883" ht="12.75"/>
    <row r="31884" ht="12.75"/>
    <row r="31885" ht="12.75"/>
    <row r="31886" ht="12.75"/>
    <row r="31887" ht="12.75"/>
    <row r="31888" ht="12.75"/>
    <row r="31889" ht="12.75"/>
    <row r="31890" ht="12.75"/>
    <row r="31891" ht="12.75"/>
    <row r="31892" ht="12.75"/>
    <row r="31893" ht="12.75"/>
    <row r="31894" ht="12.75"/>
    <row r="31895" ht="12.75"/>
    <row r="31896" ht="12.75"/>
    <row r="31897" ht="12.75"/>
    <row r="31898" ht="12.75"/>
    <row r="31899" ht="12.75"/>
    <row r="31900" ht="12.75"/>
    <row r="31901" ht="12.75"/>
    <row r="31902" ht="12.75"/>
    <row r="31903" ht="12.75"/>
    <row r="31904" ht="12.75"/>
    <row r="31905" ht="12.75"/>
    <row r="31906" ht="12.75"/>
    <row r="31907" ht="12.75"/>
    <row r="31908" ht="12.75"/>
    <row r="31909" ht="12.75"/>
    <row r="31910" ht="12.75"/>
    <row r="31911" ht="12.75"/>
    <row r="31912" ht="12.75"/>
    <row r="31913" ht="12.75"/>
    <row r="31914" ht="12.75"/>
    <row r="31915" ht="12.75"/>
    <row r="31916" ht="12.75"/>
    <row r="31917" ht="12.75"/>
    <row r="31918" ht="12.75"/>
    <row r="31919" ht="12.75"/>
    <row r="31920" ht="12.75"/>
    <row r="31921" ht="12.75"/>
    <row r="31922" ht="12.75"/>
    <row r="31923" ht="12.75"/>
    <row r="31924" ht="12.75"/>
    <row r="31925" ht="12.75"/>
    <row r="31926" ht="12.75"/>
    <row r="31927" ht="12.75"/>
    <row r="31928" ht="12.75"/>
    <row r="31929" ht="12.75"/>
    <row r="31930" ht="12.75"/>
    <row r="31931" ht="12.75"/>
    <row r="31932" ht="12.75"/>
    <row r="31933" ht="12.75"/>
    <row r="31934" ht="12.75"/>
    <row r="31935" ht="12.75"/>
    <row r="31936" ht="12.75"/>
    <row r="31937" ht="12.75"/>
    <row r="31938" ht="12.75"/>
    <row r="31939" ht="12.75"/>
    <row r="31940" ht="12.75"/>
    <row r="31941" ht="12.75"/>
    <row r="31942" ht="12.75"/>
    <row r="31943" ht="12.75"/>
    <row r="31944" ht="12.75"/>
    <row r="31945" ht="12.75"/>
    <row r="31946" ht="12.75"/>
    <row r="31947" ht="12.75"/>
    <row r="31948" ht="12.75"/>
    <row r="31949" ht="12.75"/>
    <row r="31950" ht="12.75"/>
    <row r="31951" ht="12.75"/>
    <row r="31952" ht="12.75"/>
    <row r="31953" ht="12.75"/>
    <row r="31954" ht="12.75"/>
    <row r="31955" ht="12.75"/>
    <row r="31956" ht="12.75"/>
    <row r="31957" ht="12.75"/>
    <row r="31958" ht="12.75"/>
    <row r="31959" ht="12.75"/>
    <row r="31960" ht="12.75"/>
    <row r="31961" ht="12.75"/>
    <row r="31962" ht="12.75"/>
    <row r="31963" ht="12.75"/>
    <row r="31964" ht="12.75"/>
    <row r="31965" ht="12.75"/>
    <row r="31966" ht="12.75"/>
    <row r="31967" ht="12.75"/>
    <row r="31968" ht="12.75"/>
    <row r="31969" ht="12.75"/>
    <row r="31970" ht="12.75"/>
    <row r="31971" ht="12.75"/>
    <row r="31972" ht="12.75"/>
    <row r="31973" ht="12.75"/>
    <row r="31974" ht="12.75"/>
    <row r="31975" ht="12.75"/>
    <row r="31976" ht="12.75"/>
    <row r="31977" ht="12.75"/>
    <row r="31978" ht="12.75"/>
    <row r="31979" ht="12.75"/>
    <row r="31980" ht="12.75"/>
    <row r="31981" ht="12.75"/>
    <row r="31982" ht="12.75"/>
    <row r="31983" ht="12.75"/>
    <row r="31984" ht="12.75"/>
    <row r="31985" ht="12.75"/>
    <row r="31986" ht="12.75"/>
    <row r="31987" ht="12.75"/>
    <row r="31988" ht="12.75"/>
    <row r="31989" ht="12.75"/>
    <row r="31990" ht="12.75"/>
    <row r="31991" ht="12.75"/>
    <row r="31992" ht="12.75"/>
    <row r="31993" ht="12.75"/>
    <row r="31994" ht="12.75"/>
    <row r="31995" ht="12.75"/>
    <row r="31996" ht="12.75"/>
    <row r="31997" ht="12.75"/>
    <row r="31998" ht="12.75"/>
    <row r="31999" ht="12.75"/>
    <row r="32000" ht="12.75"/>
    <row r="32001" ht="12.75"/>
    <row r="32002" ht="12.75"/>
    <row r="32003" ht="12.75"/>
    <row r="32004" ht="12.75"/>
    <row r="32005" ht="12.75"/>
    <row r="32006" ht="12.75"/>
    <row r="32007" ht="12.75"/>
    <row r="32008" ht="12.75"/>
    <row r="32009" ht="12.75"/>
    <row r="32010" ht="12.75"/>
    <row r="32011" ht="12.75"/>
    <row r="32012" ht="12.75"/>
    <row r="32013" ht="12.75"/>
    <row r="32014" ht="12.75"/>
    <row r="32015" ht="12.75"/>
    <row r="32016" ht="12.75"/>
    <row r="32017" ht="12.75"/>
    <row r="32018" ht="12.75"/>
    <row r="32019" ht="12.75"/>
    <row r="32020" ht="12.75"/>
    <row r="32021" ht="12.75"/>
    <row r="32022" ht="12.75"/>
    <row r="32023" ht="12.75"/>
    <row r="32024" ht="12.75"/>
    <row r="32025" ht="12.75"/>
    <row r="32026" ht="12.75"/>
    <row r="32027" ht="12.75"/>
    <row r="32028" ht="12.75"/>
    <row r="32029" ht="12.75"/>
    <row r="32030" ht="12.75"/>
    <row r="32031" ht="12.75"/>
    <row r="32032" ht="12.75"/>
    <row r="32033" ht="12.75"/>
    <row r="32034" ht="12.75"/>
    <row r="32035" ht="12.75"/>
    <row r="32036" ht="12.75"/>
    <row r="32037" ht="12.75"/>
    <row r="32038" ht="12.75"/>
    <row r="32039" ht="12.75"/>
    <row r="32040" ht="12.75"/>
    <row r="32041" ht="12.75"/>
    <row r="32042" ht="12.75"/>
    <row r="32043" ht="12.75"/>
    <row r="32044" ht="12.75"/>
    <row r="32045" ht="12.75"/>
    <row r="32046" ht="12.75"/>
    <row r="32047" ht="12.75"/>
    <row r="32048" ht="12.75"/>
    <row r="32049" ht="12.75"/>
    <row r="32050" ht="12.75"/>
    <row r="32051" ht="12.75"/>
    <row r="32052" ht="12.75"/>
    <row r="32053" ht="12.75"/>
    <row r="32054" ht="12.75"/>
    <row r="32055" ht="12.75"/>
    <row r="32056" ht="12.75"/>
    <row r="32057" ht="12.75"/>
    <row r="32058" ht="12.75"/>
    <row r="32059" ht="12.75"/>
    <row r="32060" ht="12.75"/>
    <row r="32061" ht="12.75"/>
    <row r="32062" ht="12.75"/>
    <row r="32063" ht="12.75"/>
    <row r="32064" ht="12.75"/>
    <row r="32065" ht="12.75"/>
    <row r="32066" ht="12.75"/>
    <row r="32067" ht="12.75"/>
    <row r="32068" ht="12.75"/>
    <row r="32069" ht="12.75"/>
    <row r="32070" ht="12.75"/>
    <row r="32071" ht="12.75"/>
    <row r="32072" ht="12.75"/>
    <row r="32073" ht="12.75"/>
    <row r="32074" ht="12.75"/>
    <row r="32075" ht="12.75"/>
    <row r="32076" ht="12.75"/>
    <row r="32077" ht="12.75"/>
    <row r="32078" ht="12.75"/>
    <row r="32079" ht="12.75"/>
    <row r="32080" ht="12.75"/>
    <row r="32081" ht="12.75"/>
    <row r="32082" ht="12.75"/>
    <row r="32083" ht="12.75"/>
    <row r="32084" ht="12.75"/>
    <row r="32085" ht="12.75"/>
    <row r="32086" ht="12.75"/>
    <row r="32087" ht="12.75"/>
    <row r="32088" ht="12.75"/>
    <row r="32089" ht="12.75"/>
    <row r="32090" ht="12.75"/>
    <row r="32091" ht="12.75"/>
    <row r="32092" ht="12.75"/>
    <row r="32093" ht="12.75"/>
    <row r="32094" ht="12.75"/>
    <row r="32095" ht="12.75"/>
    <row r="32096" ht="12.75"/>
    <row r="32097" ht="12.75"/>
    <row r="32098" ht="12.75"/>
    <row r="32099" ht="12.75"/>
    <row r="32100" ht="12.75"/>
    <row r="32101" ht="12.75"/>
    <row r="32102" ht="12.75"/>
    <row r="32103" ht="12.75"/>
    <row r="32104" ht="12.75"/>
    <row r="32105" ht="12.75"/>
    <row r="32106" ht="12.75"/>
    <row r="32107" ht="12.75"/>
    <row r="32108" ht="12.75"/>
    <row r="32109" ht="12.75"/>
    <row r="32110" ht="12.75"/>
    <row r="32111" ht="12.75"/>
    <row r="32112" ht="12.75"/>
    <row r="32113" ht="12.75"/>
    <row r="32114" ht="12.75"/>
    <row r="32115" ht="12.75"/>
    <row r="32116" ht="12.75"/>
    <row r="32117" ht="12.75"/>
    <row r="32118" ht="12.75"/>
    <row r="32119" ht="12.75"/>
    <row r="32120" ht="12.75"/>
    <row r="32121" ht="12.75"/>
    <row r="32122" ht="12.75"/>
    <row r="32123" ht="12.75"/>
    <row r="32124" ht="12.75"/>
    <row r="32125" ht="12.75"/>
    <row r="32126" ht="12.75"/>
    <row r="32127" ht="12.75"/>
    <row r="32128" ht="12.75"/>
    <row r="32129" ht="12.75"/>
    <row r="32130" ht="12.75"/>
    <row r="32131" ht="12.75"/>
    <row r="32132" ht="12.75"/>
    <row r="32133" ht="12.75"/>
    <row r="32134" ht="12.75"/>
    <row r="32135" ht="12.75"/>
    <row r="32136" ht="12.75"/>
    <row r="32137" ht="12.75"/>
    <row r="32138" ht="12.75"/>
    <row r="32139" ht="12.75"/>
    <row r="32140" ht="12.75"/>
    <row r="32141" ht="12.75"/>
    <row r="32142" ht="12.75"/>
    <row r="32143" ht="12.75"/>
    <row r="32144" ht="12.75"/>
    <row r="32145" ht="12.75"/>
    <row r="32146" ht="12.75"/>
    <row r="32147" ht="12.75"/>
    <row r="32148" ht="12.75"/>
    <row r="32149" ht="12.75"/>
    <row r="32150" ht="12.75"/>
    <row r="32151" ht="12.75"/>
    <row r="32152" ht="12.75"/>
    <row r="32153" ht="12.75"/>
    <row r="32154" ht="12.75"/>
    <row r="32155" ht="12.75"/>
    <row r="32156" ht="12.75"/>
    <row r="32157" ht="12.75"/>
    <row r="32158" ht="12.75"/>
    <row r="32159" ht="12.75"/>
    <row r="32160" ht="12.75"/>
    <row r="32161" ht="12.75"/>
    <row r="32162" ht="12.75"/>
    <row r="32163" ht="12.75"/>
    <row r="32164" ht="12.75"/>
    <row r="32165" ht="12.75"/>
    <row r="32166" ht="12.75"/>
    <row r="32167" ht="12.75"/>
    <row r="32168" ht="12.75"/>
    <row r="32169" ht="12.75"/>
    <row r="32170" ht="12.75"/>
    <row r="32171" ht="12.75"/>
    <row r="32172" ht="12.75"/>
    <row r="32173" ht="12.75"/>
    <row r="32174" ht="12.75"/>
    <row r="32175" ht="12.75"/>
    <row r="32176" ht="12.75"/>
    <row r="32177" ht="12.75"/>
    <row r="32178" ht="12.75"/>
    <row r="32179" ht="12.75"/>
    <row r="32180" ht="12.75"/>
    <row r="32181" ht="12.75"/>
    <row r="32182" ht="12.75"/>
    <row r="32183" ht="12.75"/>
    <row r="32184" ht="12.75"/>
    <row r="32185" ht="12.75"/>
    <row r="32186" ht="12.75"/>
    <row r="32187" ht="12.75"/>
    <row r="32188" ht="12.75"/>
    <row r="32189" ht="12.75"/>
    <row r="32190" ht="12.75"/>
    <row r="32191" ht="12.75"/>
    <row r="32192" ht="12.75"/>
    <row r="32193" ht="12.75"/>
    <row r="32194" ht="12.75"/>
    <row r="32195" ht="12.75"/>
    <row r="32196" ht="12.75"/>
    <row r="32197" ht="12.75"/>
    <row r="32198" ht="12.75"/>
    <row r="32199" ht="12.75"/>
    <row r="32200" ht="12.75"/>
    <row r="32201" ht="12.75"/>
    <row r="32202" ht="12.75"/>
    <row r="32203" ht="12.75"/>
    <row r="32204" ht="12.75"/>
    <row r="32205" ht="12.75"/>
    <row r="32206" ht="12.75"/>
    <row r="32207" ht="12.75"/>
    <row r="32208" ht="12.75"/>
    <row r="32209" ht="12.75"/>
    <row r="32210" ht="12.75"/>
    <row r="32211" ht="12.75"/>
    <row r="32212" ht="12.75"/>
    <row r="32213" ht="12.75"/>
    <row r="32214" ht="12.75"/>
    <row r="32215" ht="12.75"/>
    <row r="32216" ht="12.75"/>
    <row r="32217" ht="12.75"/>
    <row r="32218" ht="12.75"/>
    <row r="32219" ht="12.75"/>
    <row r="32220" ht="12.75"/>
    <row r="32221" ht="12.75"/>
    <row r="32222" ht="12.75"/>
    <row r="32223" ht="12.75"/>
    <row r="32224" ht="12.75"/>
    <row r="32225" ht="12.75"/>
    <row r="32226" ht="12.75"/>
    <row r="32227" ht="12.75"/>
    <row r="32228" ht="12.75"/>
    <row r="32229" ht="12.75"/>
    <row r="32230" ht="12.75"/>
    <row r="32231" ht="12.75"/>
    <row r="32232" ht="12.75"/>
    <row r="32233" ht="12.75"/>
    <row r="32234" ht="12.75"/>
    <row r="32235" ht="12.75"/>
    <row r="32236" ht="12.75"/>
    <row r="32237" ht="12.75"/>
    <row r="32238" ht="12.75"/>
    <row r="32239" ht="12.75"/>
    <row r="32240" ht="12.75"/>
    <row r="32241" ht="12.75"/>
    <row r="32242" ht="12.75"/>
    <row r="32243" ht="12.75"/>
    <row r="32244" ht="12.75"/>
    <row r="32245" ht="12.75"/>
    <row r="32246" ht="12.75"/>
    <row r="32247" ht="12.75"/>
    <row r="32248" ht="12.75"/>
    <row r="32249" ht="12.75"/>
    <row r="32250" ht="12.75"/>
    <row r="32251" ht="12.75"/>
    <row r="32252" ht="12.75"/>
    <row r="32253" ht="12.75"/>
    <row r="32254" ht="12.75"/>
    <row r="32255" ht="12.75"/>
    <row r="32256" ht="12.75"/>
    <row r="32257" ht="12.75"/>
    <row r="32258" ht="12.75"/>
    <row r="32259" ht="12.75"/>
    <row r="32260" ht="12.75"/>
    <row r="32261" ht="12.75"/>
    <row r="32262" ht="12.75"/>
    <row r="32263" ht="12.75"/>
    <row r="32264" ht="12.75"/>
    <row r="32265" ht="12.75"/>
    <row r="32266" ht="12.75"/>
    <row r="32267" ht="12.75"/>
    <row r="32268" ht="12.75"/>
    <row r="32269" ht="12.75"/>
    <row r="32270" ht="12.75"/>
    <row r="32271" ht="12.75"/>
    <row r="32272" ht="12.75"/>
    <row r="32273" ht="12.75"/>
    <row r="32274" ht="12.75"/>
    <row r="32275" ht="12.75"/>
    <row r="32276" ht="12.75"/>
    <row r="32277" ht="12.75"/>
    <row r="32278" ht="12.75"/>
    <row r="32279" ht="12.75"/>
    <row r="32280" ht="12.75"/>
    <row r="32281" ht="12.75"/>
    <row r="32282" ht="12.75"/>
    <row r="32283" ht="12.75"/>
    <row r="32284" ht="12.75"/>
    <row r="32285" ht="12.75"/>
    <row r="32286" ht="12.75"/>
    <row r="32287" ht="12.75"/>
    <row r="32288" ht="12.75"/>
    <row r="32289" ht="12.75"/>
    <row r="32290" ht="12.75"/>
    <row r="32291" ht="12.75"/>
    <row r="32292" ht="12.75"/>
    <row r="32293" ht="12.75"/>
    <row r="32294" ht="12.75"/>
    <row r="32295" ht="12.75"/>
    <row r="32296" ht="12.75"/>
    <row r="32297" ht="12.75"/>
    <row r="32298" ht="12.75"/>
    <row r="32299" ht="12.75"/>
    <row r="32300" ht="12.75"/>
    <row r="32301" ht="12.75"/>
    <row r="32302" ht="12.75"/>
    <row r="32303" ht="12.75"/>
    <row r="32304" ht="12.75"/>
    <row r="32305" ht="12.75"/>
    <row r="32306" ht="12.75"/>
    <row r="32307" ht="12.75"/>
    <row r="32308" ht="12.75"/>
    <row r="32309" ht="12.75"/>
    <row r="32310" ht="12.75"/>
    <row r="32311" ht="12.75"/>
    <row r="32312" ht="12.75"/>
    <row r="32313" ht="12.75"/>
    <row r="32314" ht="12.75"/>
    <row r="32315" ht="12.75"/>
    <row r="32316" ht="12.75"/>
    <row r="32317" ht="12.75"/>
    <row r="32318" ht="12.75"/>
    <row r="32319" ht="12.75"/>
    <row r="32320" ht="12.75"/>
    <row r="32321" ht="12.75"/>
    <row r="32322" ht="12.75"/>
    <row r="32323" ht="12.75"/>
    <row r="32324" ht="12.75"/>
    <row r="32325" ht="12.75"/>
    <row r="32326" ht="12.75"/>
    <row r="32327" ht="12.75"/>
    <row r="32328" ht="12.75"/>
    <row r="32329" ht="12.75"/>
    <row r="32330" ht="12.75"/>
    <row r="32331" ht="12.75"/>
    <row r="32332" ht="12.75"/>
    <row r="32333" ht="12.75"/>
    <row r="32334" ht="12.75"/>
    <row r="32335" ht="12.75"/>
    <row r="32336" ht="12.75"/>
    <row r="32337" ht="12.75"/>
    <row r="32338" ht="12.75"/>
    <row r="32339" ht="12.75"/>
    <row r="32340" ht="12.75"/>
    <row r="32341" ht="12.75"/>
    <row r="32342" ht="12.75"/>
    <row r="32343" ht="12.75"/>
    <row r="32344" ht="12.75"/>
    <row r="32345" ht="12.75"/>
    <row r="32346" ht="12.75"/>
    <row r="32347" ht="12.75"/>
    <row r="32348" ht="12.75"/>
    <row r="32349" ht="12.75"/>
    <row r="32350" ht="12.75"/>
    <row r="32351" ht="12.75"/>
    <row r="32352" ht="12.75"/>
    <row r="32353" ht="12.75"/>
    <row r="32354" ht="12.75"/>
    <row r="32355" ht="12.75"/>
    <row r="32356" ht="12.75"/>
    <row r="32357" ht="12.75"/>
    <row r="32358" ht="12.75"/>
    <row r="32359" ht="12.75"/>
    <row r="32360" ht="12.75"/>
    <row r="32361" ht="12.75"/>
    <row r="32362" ht="12.75"/>
    <row r="32363" ht="12.75"/>
    <row r="32364" ht="12.75"/>
    <row r="32365" ht="12.75"/>
    <row r="32366" ht="12.75"/>
    <row r="32367" ht="12.75"/>
    <row r="32368" ht="12.75"/>
    <row r="32369" ht="12.75"/>
    <row r="32370" ht="12.75"/>
    <row r="32371" ht="12.75"/>
    <row r="32372" ht="12.75"/>
    <row r="32373" ht="12.75"/>
    <row r="32374" ht="12.75"/>
    <row r="32375" ht="12.75"/>
    <row r="32376" ht="12.75"/>
    <row r="32377" ht="12.75"/>
    <row r="32378" ht="12.75"/>
    <row r="32379" ht="12.75"/>
    <row r="32380" ht="12.75"/>
    <row r="32381" ht="12.75"/>
    <row r="32382" ht="12.75"/>
    <row r="32383" ht="12.75"/>
    <row r="32384" ht="12.75"/>
    <row r="32385" ht="12.75"/>
    <row r="32386" ht="12.75"/>
    <row r="32387" ht="12.75"/>
    <row r="32388" ht="12.75"/>
    <row r="32389" ht="12.75"/>
    <row r="32390" ht="12.75"/>
    <row r="32391" ht="12.75"/>
    <row r="32392" ht="12.75"/>
    <row r="32393" ht="12.75"/>
    <row r="32394" ht="12.75"/>
    <row r="32395" ht="12.75"/>
    <row r="32396" ht="12.75"/>
    <row r="32397" ht="12.75"/>
    <row r="32398" ht="12.75"/>
    <row r="32399" ht="12.75"/>
    <row r="32400" ht="12.75"/>
    <row r="32401" ht="12.75"/>
    <row r="32402" ht="12.75"/>
    <row r="32403" ht="12.75"/>
    <row r="32404" ht="12.75"/>
    <row r="32405" ht="12.75"/>
    <row r="32406" ht="12.75"/>
    <row r="32407" ht="12.75"/>
    <row r="32408" ht="12.75"/>
    <row r="32409" ht="12.75"/>
    <row r="32410" ht="12.75"/>
    <row r="32411" ht="12.75"/>
    <row r="32412" ht="12.75"/>
    <row r="32413" ht="12.75"/>
    <row r="32414" ht="12.75"/>
    <row r="32415" ht="12.75"/>
    <row r="32416" ht="12.75"/>
    <row r="32417" ht="12.75"/>
    <row r="32418" ht="12.75"/>
    <row r="32419" ht="12.75"/>
    <row r="32420" ht="12.75"/>
    <row r="32421" ht="12.75"/>
    <row r="32422" ht="12.75"/>
    <row r="32423" ht="12.75"/>
    <row r="32424" ht="12.75"/>
    <row r="32425" ht="12.75"/>
    <row r="32426" ht="12.75"/>
    <row r="32427" ht="12.75"/>
    <row r="32428" ht="12.75"/>
    <row r="32429" ht="12.75"/>
    <row r="32430" ht="12.75"/>
    <row r="32431" ht="12.75"/>
    <row r="32432" ht="12.75"/>
    <row r="32433" ht="12.75"/>
    <row r="32434" ht="12.75"/>
    <row r="32435" ht="12.75"/>
    <row r="32436" ht="12.75"/>
    <row r="32437" ht="12.75"/>
    <row r="32438" ht="12.75"/>
    <row r="32439" ht="12.75"/>
    <row r="32440" ht="12.75"/>
    <row r="32441" ht="12.75"/>
    <row r="32442" ht="12.75"/>
    <row r="32443" ht="12.75"/>
    <row r="32444" ht="12.75"/>
    <row r="32445" ht="12.75"/>
    <row r="32446" ht="12.75"/>
    <row r="32447" ht="12.75"/>
    <row r="32448" ht="12.75"/>
    <row r="32449" ht="12.75"/>
    <row r="32450" ht="12.75"/>
    <row r="32451" ht="12.75"/>
    <row r="32452" ht="12.75"/>
    <row r="32453" ht="12.75"/>
    <row r="32454" ht="12.75"/>
    <row r="32455" ht="12.75"/>
    <row r="32456" ht="12.75"/>
    <row r="32457" ht="12.75"/>
    <row r="32458" ht="12.75"/>
    <row r="32459" ht="12.75"/>
    <row r="32460" ht="12.75"/>
    <row r="32461" ht="12.75"/>
    <row r="32462" ht="12.75"/>
    <row r="32463" ht="12.75"/>
    <row r="32464" ht="12.75"/>
    <row r="32465" ht="12.75"/>
    <row r="32466" ht="12.75"/>
    <row r="32467" ht="12.75"/>
    <row r="32468" ht="12.75"/>
    <row r="32469" ht="12.75"/>
    <row r="32470" ht="12.75"/>
    <row r="32471" ht="12.75"/>
    <row r="32472" ht="12.75"/>
    <row r="32473" ht="12.75"/>
    <row r="32474" ht="12.75"/>
    <row r="32475" ht="12.75"/>
    <row r="32476" ht="12.75"/>
    <row r="32477" ht="12.75"/>
    <row r="32478" ht="12.75"/>
    <row r="32479" ht="12.75"/>
    <row r="32480" ht="12.75"/>
    <row r="32481" ht="12.75"/>
    <row r="32482" ht="12.75"/>
    <row r="32483" ht="12.75"/>
    <row r="32484" ht="12.75"/>
    <row r="32485" ht="12.75"/>
    <row r="32486" ht="12.75"/>
    <row r="32487" ht="12.75"/>
    <row r="32488" ht="12.75"/>
    <row r="32489" ht="12.75"/>
    <row r="32490" ht="12.75"/>
    <row r="32491" ht="12.75"/>
    <row r="32492" ht="12.75"/>
    <row r="32493" ht="12.75"/>
    <row r="32494" ht="12.75"/>
    <row r="32495" ht="12.75"/>
    <row r="32496" ht="12.75"/>
    <row r="32497" ht="12.75"/>
    <row r="32498" ht="12.75"/>
    <row r="32499" ht="12.75"/>
    <row r="32500" ht="12.75"/>
    <row r="32501" ht="12.75"/>
    <row r="32502" ht="12.75"/>
    <row r="32503" ht="12.75"/>
    <row r="32504" ht="12.75"/>
    <row r="32505" ht="12.75"/>
    <row r="32506" ht="12.75"/>
    <row r="32507" ht="12.75"/>
    <row r="32508" ht="12.75"/>
    <row r="32509" ht="12.75"/>
    <row r="32510" ht="12.75"/>
    <row r="32511" ht="12.75"/>
    <row r="32512" ht="12.75"/>
    <row r="32513" ht="12.75"/>
    <row r="32514" ht="12.75"/>
    <row r="32515" ht="12.75"/>
    <row r="32516" ht="12.75"/>
    <row r="32517" ht="12.75"/>
    <row r="32518" ht="12.75"/>
    <row r="32519" ht="12.75"/>
    <row r="32520" ht="12.75"/>
    <row r="32521" ht="12.75"/>
    <row r="32522" ht="12.75"/>
    <row r="32523" ht="12.75"/>
    <row r="32524" ht="12.75"/>
    <row r="32525" ht="12.75"/>
    <row r="32526" ht="12.75"/>
    <row r="32527" ht="12.75"/>
    <row r="32528" ht="12.75"/>
    <row r="32529" ht="12.75"/>
    <row r="32530" ht="12.75"/>
    <row r="32531" ht="12.75"/>
    <row r="32532" ht="12.75"/>
    <row r="32533" ht="12.75"/>
    <row r="32534" ht="12.75"/>
    <row r="32535" ht="12.75"/>
    <row r="32536" ht="12.75"/>
    <row r="32537" ht="12.75"/>
    <row r="32538" ht="12.75"/>
    <row r="32539" ht="12.75"/>
    <row r="32540" ht="12.75"/>
    <row r="32541" ht="12.75"/>
    <row r="32542" ht="12.75"/>
    <row r="32543" ht="12.75"/>
    <row r="32544" ht="12.75"/>
    <row r="32545" ht="12.75"/>
    <row r="32546" ht="12.75"/>
    <row r="32547" ht="12.75"/>
    <row r="32548" ht="12.75"/>
    <row r="32549" ht="12.75"/>
    <row r="32550" ht="12.75"/>
    <row r="32551" ht="12.75"/>
    <row r="32552" ht="12.75"/>
    <row r="32553" ht="12.75"/>
    <row r="32554" ht="12.75"/>
    <row r="32555" ht="12.75"/>
    <row r="32556" ht="12.75"/>
    <row r="32557" ht="12.75"/>
    <row r="32558" ht="12.75"/>
    <row r="32559" ht="12.75"/>
    <row r="32560" ht="12.75"/>
    <row r="32561" ht="12.75"/>
    <row r="32562" ht="12.75"/>
    <row r="32563" ht="12.75"/>
    <row r="32564" ht="12.75"/>
    <row r="32565" ht="12.75"/>
    <row r="32566" ht="12.75"/>
    <row r="32567" ht="12.75"/>
    <row r="32568" ht="12.75"/>
    <row r="32569" ht="12.75"/>
    <row r="32570" ht="12.75"/>
    <row r="32571" ht="12.75"/>
    <row r="32572" ht="12.75"/>
    <row r="32573" ht="12.75"/>
    <row r="32574" ht="12.75"/>
    <row r="32575" ht="12.75"/>
    <row r="32576" ht="12.75"/>
    <row r="32577" ht="12.75"/>
    <row r="32578" ht="12.75"/>
    <row r="32579" ht="12.75"/>
    <row r="32580" ht="12.75"/>
    <row r="32581" ht="12.75"/>
    <row r="32582" ht="12.75"/>
    <row r="32583" ht="12.75"/>
    <row r="32584" ht="12.75"/>
    <row r="32585" ht="12.75"/>
    <row r="32586" ht="12.75"/>
    <row r="32587" ht="12.75"/>
    <row r="32588" ht="12.75"/>
    <row r="32589" ht="12.75"/>
    <row r="32590" ht="12.75"/>
    <row r="32591" ht="12.75"/>
    <row r="32592" ht="12.75"/>
    <row r="32593" ht="12.75"/>
    <row r="32594" ht="12.75"/>
    <row r="32595" ht="12.75"/>
    <row r="32596" ht="12.75"/>
    <row r="32597" ht="12.75"/>
    <row r="32598" ht="12.75"/>
    <row r="32599" ht="12.75"/>
    <row r="32600" ht="12.75"/>
    <row r="32601" ht="12.75"/>
    <row r="32602" ht="12.75"/>
    <row r="32603" ht="12.75"/>
    <row r="32604" ht="12.75"/>
    <row r="32605" ht="12.75"/>
    <row r="32606" ht="12.75"/>
    <row r="32607" ht="12.75"/>
    <row r="32608" ht="12.75"/>
    <row r="32609" ht="12.75"/>
    <row r="32610" ht="12.75"/>
    <row r="32611" ht="12.75"/>
    <row r="32612" ht="12.75"/>
    <row r="32613" ht="12.75"/>
    <row r="32614" ht="12.75"/>
    <row r="32615" ht="12.75"/>
    <row r="32616" ht="12.75"/>
    <row r="32617" ht="12.75"/>
    <row r="32618" ht="12.75"/>
    <row r="32619" ht="12.75"/>
    <row r="32620" ht="12.75"/>
    <row r="32621" ht="12.75"/>
    <row r="32622" ht="12.75"/>
    <row r="32623" ht="12.75"/>
    <row r="32624" ht="12.75"/>
    <row r="32625" ht="12.75"/>
    <row r="32626" ht="12.75"/>
    <row r="32627" ht="12.75"/>
    <row r="32628" ht="12.75"/>
    <row r="32629" ht="12.75"/>
    <row r="32630" ht="12.75"/>
    <row r="32631" ht="12.75"/>
    <row r="32632" ht="12.75"/>
    <row r="32633" ht="12.75"/>
    <row r="32634" ht="12.75"/>
    <row r="32635" ht="12.75"/>
    <row r="32636" ht="12.75"/>
    <row r="32637" ht="12.75"/>
    <row r="32638" ht="12.75"/>
    <row r="32639" ht="12.75"/>
    <row r="32640" ht="12.75"/>
    <row r="32641" ht="12.75"/>
    <row r="32642" ht="12.75"/>
    <row r="32643" ht="12.75"/>
    <row r="32644" ht="12.75"/>
    <row r="32645" ht="12.75"/>
    <row r="32646" ht="12.75"/>
    <row r="32647" ht="12.75"/>
    <row r="32648" ht="12.75"/>
    <row r="32649" ht="12.75"/>
    <row r="32650" ht="12.75"/>
    <row r="32651" ht="12.75"/>
    <row r="32652" ht="12.75"/>
    <row r="32653" ht="12.75"/>
    <row r="32654" ht="12.75"/>
    <row r="32655" ht="12.75"/>
    <row r="32656" ht="12.75"/>
    <row r="32657" ht="12.75"/>
    <row r="32658" ht="12.75"/>
    <row r="32659" ht="12.75"/>
    <row r="32660" ht="12.75"/>
    <row r="32661" ht="12.75"/>
    <row r="32662" ht="12.75"/>
    <row r="32663" ht="12.75"/>
    <row r="32664" ht="12.75"/>
    <row r="32665" ht="12.75"/>
    <row r="32666" ht="12.75"/>
    <row r="32667" ht="12.75"/>
    <row r="32668" ht="12.75"/>
    <row r="32669" ht="12.75"/>
    <row r="32670" ht="12.75"/>
    <row r="32671" ht="12.75"/>
    <row r="32672" ht="12.75"/>
    <row r="32673" ht="12.75"/>
    <row r="32674" ht="12.75"/>
    <row r="32675" ht="12.75"/>
    <row r="32676" ht="12.75"/>
    <row r="32677" ht="12.75"/>
    <row r="32678" ht="12.75"/>
    <row r="32679" ht="12.75"/>
    <row r="32680" ht="12.75"/>
    <row r="32681" ht="12.75"/>
    <row r="32682" ht="12.75"/>
    <row r="32683" ht="12.75"/>
    <row r="32684" ht="12.75"/>
    <row r="32685" ht="12.75"/>
    <row r="32686" ht="12.75"/>
    <row r="32687" ht="12.75"/>
    <row r="32688" ht="12.75"/>
    <row r="32689" ht="12.75"/>
    <row r="32690" ht="12.75"/>
    <row r="32691" ht="12.75"/>
    <row r="32692" ht="12.75"/>
    <row r="32693" ht="12.75"/>
    <row r="32694" ht="12.75"/>
    <row r="32695" ht="12.75"/>
    <row r="32696" ht="12.75"/>
    <row r="32697" ht="12.75"/>
    <row r="32698" ht="12.75"/>
    <row r="32699" ht="12.75"/>
    <row r="32700" ht="12.75"/>
    <row r="32701" ht="12.75"/>
    <row r="32702" ht="12.75"/>
    <row r="32703" ht="12.75"/>
    <row r="32704" ht="12.75"/>
    <row r="32705" ht="12.75"/>
    <row r="32706" ht="12.75"/>
    <row r="32707" ht="12.75"/>
    <row r="32708" ht="12.75"/>
    <row r="32709" ht="12.75"/>
    <row r="32710" ht="12.75"/>
    <row r="32711" ht="12.75"/>
    <row r="32712" ht="12.75"/>
    <row r="32713" ht="12.75"/>
    <row r="32714" ht="12.75"/>
    <row r="32715" ht="12.75"/>
    <row r="32716" ht="12.75"/>
    <row r="32717" ht="12.75"/>
    <row r="32718" ht="12.75"/>
    <row r="32719" ht="12.75"/>
    <row r="32720" ht="12.75"/>
    <row r="32721" ht="12.75"/>
    <row r="32722" ht="12.75"/>
    <row r="32723" ht="12.75"/>
    <row r="32724" ht="12.75"/>
    <row r="32725" ht="12.75"/>
    <row r="32726" ht="12.75"/>
    <row r="32727" ht="12.75"/>
    <row r="32728" ht="12.75"/>
    <row r="32729" ht="12.75"/>
    <row r="32730" ht="12.75"/>
    <row r="32731" ht="12.75"/>
    <row r="32732" ht="12.75"/>
    <row r="32733" ht="12.75"/>
    <row r="32734" ht="12.75"/>
    <row r="32735" ht="12.75"/>
    <row r="32736" ht="12.75"/>
    <row r="32737" ht="12.75"/>
    <row r="32738" ht="12.75"/>
    <row r="32739" ht="12.75"/>
    <row r="32740" ht="12.75"/>
    <row r="32741" ht="12.75"/>
    <row r="32742" ht="12.75"/>
    <row r="32743" ht="12.75"/>
    <row r="32744" ht="12.75"/>
    <row r="32745" ht="12.75"/>
    <row r="32746" ht="12.75"/>
    <row r="32747" ht="12.75"/>
    <row r="32748" ht="12.75"/>
    <row r="32749" ht="12.75"/>
    <row r="32750" ht="12.75"/>
    <row r="32751" ht="12.75"/>
    <row r="32752" ht="12.75"/>
    <row r="32753" ht="12.75"/>
    <row r="32754" ht="12.75"/>
    <row r="32755" ht="12.75"/>
    <row r="32756" ht="12.75"/>
    <row r="32757" ht="12.75"/>
    <row r="32758" ht="12.75"/>
    <row r="32759" ht="12.75"/>
    <row r="32760" ht="12.75"/>
    <row r="32761" ht="12.75"/>
    <row r="32762" ht="12.75"/>
    <row r="32763" ht="12.75"/>
    <row r="32764" ht="12.75"/>
    <row r="32765" ht="12.75"/>
    <row r="32766" ht="12.75"/>
    <row r="32767" ht="12.75"/>
    <row r="32768" ht="12.75"/>
    <row r="32769" ht="12.75"/>
    <row r="32770" ht="12.75"/>
    <row r="32771" ht="12.75"/>
    <row r="32772" ht="12.75"/>
    <row r="32773" ht="12.75"/>
    <row r="32774" ht="12.75"/>
    <row r="32775" ht="12.75"/>
    <row r="32776" ht="12.75"/>
    <row r="32777" ht="12.75"/>
    <row r="32778" ht="12.75"/>
    <row r="32779" ht="12.75"/>
    <row r="32780" ht="12.75"/>
    <row r="32781" ht="12.75"/>
    <row r="32782" ht="12.75"/>
    <row r="32783" ht="12.75"/>
    <row r="32784" ht="12.75"/>
    <row r="32785" ht="12.75"/>
    <row r="32786" ht="12.75"/>
    <row r="32787" ht="12.75"/>
    <row r="32788" ht="12.75"/>
    <row r="32789" ht="12.75"/>
    <row r="32790" ht="12.75"/>
    <row r="32791" ht="12.75"/>
    <row r="32792" ht="12.75"/>
    <row r="32793" ht="12.75"/>
    <row r="32794" ht="12.75"/>
    <row r="32795" ht="12.75"/>
    <row r="32796" ht="12.75"/>
    <row r="32797" ht="12.75"/>
    <row r="32798" ht="12.75"/>
    <row r="32799" ht="12.75"/>
    <row r="32800" ht="12.75"/>
    <row r="32801" ht="12.75"/>
    <row r="32802" ht="12.75"/>
    <row r="32803" ht="12.75"/>
    <row r="32804" ht="12.75"/>
    <row r="32805" ht="12.75"/>
    <row r="32806" ht="12.75"/>
    <row r="32807" ht="12.75"/>
    <row r="32808" ht="12.75"/>
    <row r="32809" ht="12.75"/>
    <row r="32810" ht="12.75"/>
    <row r="32811" ht="12.75"/>
    <row r="32812" ht="12.75"/>
    <row r="32813" ht="12.75"/>
    <row r="32814" ht="12.75"/>
    <row r="32815" ht="12.75"/>
    <row r="32816" ht="12.75"/>
    <row r="32817" ht="12.75"/>
    <row r="32818" ht="12.75"/>
    <row r="32819" ht="12.75"/>
    <row r="32820" ht="12.75"/>
    <row r="32821" ht="12.75"/>
    <row r="32822" ht="12.75"/>
    <row r="32823" ht="12.75"/>
    <row r="32824" ht="12.75"/>
    <row r="32825" ht="12.75"/>
    <row r="32826" ht="12.75"/>
    <row r="32827" ht="12.75"/>
    <row r="32828" ht="12.75"/>
    <row r="32829" ht="12.75"/>
    <row r="32830" ht="12.75"/>
    <row r="32831" ht="12.75"/>
    <row r="32832" ht="12.75"/>
    <row r="32833" ht="12.75"/>
    <row r="32834" ht="12.75"/>
    <row r="32835" ht="12.75"/>
    <row r="32836" ht="12.75"/>
    <row r="32837" ht="12.75"/>
    <row r="32838" ht="12.75"/>
    <row r="32839" ht="12.75"/>
    <row r="32840" ht="12.75"/>
    <row r="32841" ht="12.75"/>
    <row r="32842" ht="12.75"/>
    <row r="32843" ht="12.75"/>
    <row r="32844" ht="12.75"/>
    <row r="32845" ht="12.75"/>
    <row r="32846" ht="12.75"/>
    <row r="32847" ht="12.75"/>
    <row r="32848" ht="12.75"/>
    <row r="32849" ht="12.75"/>
    <row r="32850" ht="12.75"/>
    <row r="32851" ht="12.75"/>
    <row r="32852" ht="12.75"/>
    <row r="32853" ht="12.75"/>
    <row r="32854" ht="12.75"/>
    <row r="32855" ht="12.75"/>
    <row r="32856" ht="12.75"/>
    <row r="32857" ht="12.75"/>
    <row r="32858" ht="12.75"/>
    <row r="32859" ht="12.75"/>
    <row r="32860" ht="12.75"/>
    <row r="32861" ht="12.75"/>
    <row r="32862" ht="12.75"/>
    <row r="32863" ht="12.75"/>
    <row r="32864" ht="12.75"/>
    <row r="32865" ht="12.75"/>
    <row r="32866" ht="12.75"/>
    <row r="32867" ht="12.75"/>
    <row r="32868" ht="12.75"/>
    <row r="32869" ht="12.75"/>
    <row r="32870" ht="12.75"/>
    <row r="32871" ht="12.75"/>
    <row r="32872" ht="12.75"/>
    <row r="32873" ht="12.75"/>
    <row r="32874" ht="12.75"/>
    <row r="32875" ht="12.75"/>
    <row r="32876" ht="12.75"/>
    <row r="32877" ht="12.75"/>
    <row r="32878" ht="12.75"/>
    <row r="32879" ht="12.75"/>
    <row r="32880" ht="12.75"/>
    <row r="32881" ht="12.75"/>
    <row r="32882" ht="12.75"/>
    <row r="32883" ht="12.75"/>
    <row r="32884" ht="12.75"/>
    <row r="32885" ht="12.75"/>
    <row r="32886" ht="12.75"/>
    <row r="32887" ht="12.75"/>
    <row r="32888" ht="12.75"/>
    <row r="32889" ht="12.75"/>
    <row r="32890" ht="12.75"/>
    <row r="32891" ht="12.75"/>
    <row r="32892" ht="12.75"/>
    <row r="32893" ht="12.75"/>
    <row r="32894" ht="12.75"/>
    <row r="32895" ht="12.75"/>
    <row r="32896" ht="12.75"/>
    <row r="32897" ht="12.75"/>
    <row r="32898" ht="12.75"/>
    <row r="32899" ht="12.75"/>
    <row r="32900" ht="12.75"/>
    <row r="32901" ht="12.75"/>
    <row r="32902" ht="12.75"/>
    <row r="32903" ht="12.75"/>
    <row r="32904" ht="12.75"/>
    <row r="32905" ht="12.75"/>
    <row r="32906" ht="12.75"/>
    <row r="32907" ht="12.75"/>
    <row r="32908" ht="12.75"/>
    <row r="32909" ht="12.75"/>
    <row r="32910" ht="12.75"/>
    <row r="32911" ht="12.75"/>
    <row r="32912" ht="12.75"/>
    <row r="32913" ht="12.75"/>
    <row r="32914" ht="12.75"/>
    <row r="32915" ht="12.75"/>
    <row r="32916" ht="12.75"/>
    <row r="32917" ht="12.75"/>
    <row r="32918" ht="12.75"/>
    <row r="32919" ht="12.75"/>
    <row r="32920" ht="12.75"/>
    <row r="32921" ht="12.75"/>
    <row r="32922" ht="12.75"/>
    <row r="32923" ht="12.75"/>
    <row r="32924" ht="12.75"/>
    <row r="32925" ht="12.75"/>
    <row r="32926" ht="12.75"/>
    <row r="32927" ht="12.75"/>
    <row r="32928" ht="12.75"/>
    <row r="32929" ht="12.75"/>
    <row r="32930" ht="12.75"/>
    <row r="32931" ht="12.75"/>
    <row r="32932" ht="12.75"/>
    <row r="32933" ht="12.75"/>
    <row r="32934" ht="12.75"/>
    <row r="32935" ht="12.75"/>
    <row r="32936" ht="12.75"/>
    <row r="32937" ht="12.75"/>
    <row r="32938" ht="12.75"/>
    <row r="32939" ht="12.75"/>
    <row r="32940" ht="12.75"/>
    <row r="32941" ht="12.75"/>
    <row r="32942" ht="12.75"/>
    <row r="32943" ht="12.75"/>
    <row r="32944" ht="12.75"/>
    <row r="32945" ht="12.75"/>
    <row r="32946" ht="12.75"/>
    <row r="32947" ht="12.75"/>
    <row r="32948" ht="12.75"/>
    <row r="32949" ht="12.75"/>
    <row r="32950" ht="12.75"/>
    <row r="32951" ht="12.75"/>
    <row r="32952" ht="12.75"/>
    <row r="32953" ht="12.75"/>
    <row r="32954" ht="12.75"/>
    <row r="32955" ht="12.75"/>
    <row r="32956" ht="12.75"/>
    <row r="32957" ht="12.75"/>
    <row r="32958" ht="12.75"/>
    <row r="32959" ht="12.75"/>
    <row r="32960" ht="12.75"/>
    <row r="32961" ht="12.75"/>
    <row r="32962" ht="12.75"/>
    <row r="32963" ht="12.75"/>
    <row r="32964" ht="12.75"/>
    <row r="32965" ht="12.75"/>
    <row r="32966" ht="12.75"/>
    <row r="32967" ht="12.75"/>
    <row r="32968" ht="12.75"/>
    <row r="32969" ht="12.75"/>
    <row r="32970" ht="12.75"/>
    <row r="32971" ht="12.75"/>
    <row r="32972" ht="12.75"/>
    <row r="32973" ht="12.75"/>
    <row r="32974" ht="12.75"/>
    <row r="32975" ht="12.75"/>
    <row r="32976" ht="12.75"/>
    <row r="32977" ht="12.75"/>
    <row r="32978" ht="12.75"/>
    <row r="32979" ht="12.75"/>
    <row r="32980" ht="12.75"/>
    <row r="32981" ht="12.75"/>
    <row r="32982" ht="12.75"/>
    <row r="32983" ht="12.75"/>
    <row r="32984" ht="12.75"/>
    <row r="32985" ht="12.75"/>
    <row r="32986" ht="12.75"/>
    <row r="32987" ht="12.75"/>
    <row r="32988" ht="12.75"/>
    <row r="32989" ht="12.75"/>
    <row r="32990" ht="12.75"/>
    <row r="32991" ht="12.75"/>
    <row r="32992" ht="12.75"/>
    <row r="32993" ht="12.75"/>
    <row r="32994" ht="12.75"/>
    <row r="32995" ht="12.75"/>
    <row r="32996" ht="12.75"/>
    <row r="32997" ht="12.75"/>
    <row r="32998" ht="12.75"/>
    <row r="32999" ht="12.75"/>
    <row r="33000" ht="12.75"/>
    <row r="33001" ht="12.75"/>
    <row r="33002" ht="12.75"/>
    <row r="33003" ht="12.75"/>
    <row r="33004" ht="12.75"/>
    <row r="33005" ht="12.75"/>
    <row r="33006" ht="12.75"/>
    <row r="33007" ht="12.75"/>
    <row r="33008" ht="12.75"/>
    <row r="33009" ht="12.75"/>
    <row r="33010" ht="12.75"/>
    <row r="33011" ht="12.75"/>
    <row r="33012" ht="12.75"/>
    <row r="33013" ht="12.75"/>
    <row r="33014" ht="12.75"/>
    <row r="33015" ht="12.75"/>
    <row r="33016" ht="12.75"/>
    <row r="33017" ht="12.75"/>
    <row r="33018" ht="12.75"/>
    <row r="33019" ht="12.75"/>
    <row r="33020" ht="12.75"/>
    <row r="33021" ht="12.75"/>
    <row r="33022" ht="12.75"/>
    <row r="33023" ht="12.75"/>
    <row r="33024" ht="12.75"/>
    <row r="33025" ht="12.75"/>
    <row r="33026" ht="12.75"/>
    <row r="33027" ht="12.75"/>
    <row r="33028" ht="12.75"/>
    <row r="33029" ht="12.75"/>
    <row r="33030" ht="12.75"/>
    <row r="33031" ht="12.75"/>
    <row r="33032" ht="12.75"/>
    <row r="33033" ht="12.75"/>
    <row r="33034" ht="12.75"/>
    <row r="33035" ht="12.75"/>
    <row r="33036" ht="12.75"/>
    <row r="33037" ht="12.75"/>
    <row r="33038" ht="12.75"/>
    <row r="33039" ht="12.75"/>
    <row r="33040" ht="12.75"/>
    <row r="33041" ht="12.75"/>
    <row r="33042" ht="12.75"/>
    <row r="33043" ht="12.75"/>
    <row r="33044" ht="12.75"/>
    <row r="33045" ht="12.75"/>
    <row r="33046" ht="12.75"/>
    <row r="33047" ht="12.75"/>
    <row r="33048" ht="12.75"/>
    <row r="33049" ht="12.75"/>
    <row r="33050" ht="12.75"/>
    <row r="33051" ht="12.75"/>
    <row r="33052" ht="12.75"/>
    <row r="33053" ht="12.75"/>
    <row r="33054" ht="12.75"/>
    <row r="33055" ht="12.75"/>
    <row r="33056" ht="12.75"/>
    <row r="33057" ht="12.75"/>
    <row r="33058" ht="12.75"/>
    <row r="33059" ht="12.75"/>
    <row r="33060" ht="12.75"/>
    <row r="33061" ht="12.75"/>
    <row r="33062" ht="12.75"/>
    <row r="33063" ht="12.75"/>
    <row r="33064" ht="12.75"/>
    <row r="33065" ht="12.75"/>
    <row r="33066" ht="12.75"/>
    <row r="33067" ht="12.75"/>
    <row r="33068" ht="12.75"/>
    <row r="33069" ht="12.75"/>
    <row r="33070" ht="12.75"/>
    <row r="33071" ht="12.75"/>
    <row r="33072" ht="12.75"/>
    <row r="33073" ht="12.75"/>
    <row r="33074" ht="12.75"/>
    <row r="33075" ht="12.75"/>
    <row r="33076" ht="12.75"/>
    <row r="33077" ht="12.75"/>
    <row r="33078" ht="12.75"/>
    <row r="33079" ht="12.75"/>
    <row r="33080" ht="12.75"/>
    <row r="33081" ht="12.75"/>
    <row r="33082" ht="12.75"/>
    <row r="33083" ht="12.75"/>
    <row r="33084" ht="12.75"/>
    <row r="33085" ht="12.75"/>
    <row r="33086" ht="12.75"/>
    <row r="33087" ht="12.75"/>
    <row r="33088" ht="12.75"/>
    <row r="33089" ht="12.75"/>
    <row r="33090" ht="12.75"/>
    <row r="33091" ht="12.75"/>
    <row r="33092" ht="12.75"/>
    <row r="33093" ht="12.75"/>
    <row r="33094" ht="12.75"/>
    <row r="33095" ht="12.75"/>
    <row r="33096" ht="12.75"/>
    <row r="33097" ht="12.75"/>
    <row r="33098" ht="12.75"/>
    <row r="33099" ht="12.75"/>
    <row r="33100" ht="12.75"/>
    <row r="33101" ht="12.75"/>
    <row r="33102" ht="12.75"/>
    <row r="33103" ht="12.75"/>
    <row r="33104" ht="12.75"/>
    <row r="33105" ht="12.75"/>
    <row r="33106" ht="12.75"/>
    <row r="33107" ht="12.75"/>
    <row r="33108" ht="12.75"/>
    <row r="33109" ht="12.75"/>
    <row r="33110" ht="12.75"/>
    <row r="33111" ht="12.75"/>
    <row r="33112" ht="12.75"/>
    <row r="33113" ht="12.75"/>
    <row r="33114" ht="12.75"/>
    <row r="33115" ht="12.75"/>
    <row r="33116" ht="12.75"/>
    <row r="33117" ht="12.75"/>
    <row r="33118" ht="12.75"/>
    <row r="33119" ht="12.75"/>
    <row r="33120" ht="12.75"/>
    <row r="33121" ht="12.75"/>
    <row r="33122" ht="12.75"/>
    <row r="33123" ht="12.75"/>
    <row r="33124" ht="12.75"/>
    <row r="33125" ht="12.75"/>
    <row r="33126" ht="12.75"/>
    <row r="33127" ht="12.75"/>
    <row r="33128" ht="12.75"/>
    <row r="33129" ht="12.75"/>
    <row r="33130" ht="12.75"/>
    <row r="33131" ht="12.75"/>
    <row r="33132" ht="12.75"/>
    <row r="33133" ht="12.75"/>
    <row r="33134" ht="12.75"/>
    <row r="33135" ht="12.75"/>
    <row r="33136" ht="12.75"/>
    <row r="33137" ht="12.75"/>
    <row r="33138" ht="12.75"/>
    <row r="33139" ht="12.75"/>
    <row r="33140" ht="12.75"/>
    <row r="33141" ht="12.75"/>
    <row r="33142" ht="12.75"/>
    <row r="33143" ht="12.75"/>
    <row r="33144" ht="12.75"/>
    <row r="33145" ht="12.75"/>
    <row r="33146" ht="12.75"/>
    <row r="33147" ht="12.75"/>
    <row r="33148" ht="12.75"/>
    <row r="33149" ht="12.75"/>
    <row r="33150" ht="12.75"/>
    <row r="33151" ht="12.75"/>
    <row r="33152" ht="12.75"/>
    <row r="33153" ht="12.75"/>
    <row r="33154" ht="12.75"/>
    <row r="33155" ht="12.75"/>
    <row r="33156" ht="12.75"/>
    <row r="33157" ht="12.75"/>
    <row r="33158" ht="12.75"/>
    <row r="33159" ht="12.75"/>
    <row r="33160" ht="12.75"/>
    <row r="33161" ht="12.75"/>
    <row r="33162" ht="12.75"/>
    <row r="33163" ht="12.75"/>
    <row r="33164" ht="12.75"/>
    <row r="33165" ht="12.75"/>
    <row r="33166" ht="12.75"/>
    <row r="33167" ht="12.75"/>
    <row r="33168" ht="12.75"/>
    <row r="33169" ht="12.75"/>
    <row r="33170" ht="12.75"/>
    <row r="33171" ht="12.75"/>
    <row r="33172" ht="12.75"/>
    <row r="33173" ht="12.75"/>
    <row r="33174" ht="12.75"/>
    <row r="33175" ht="12.75"/>
    <row r="33176" ht="12.75"/>
    <row r="33177" ht="12.75"/>
    <row r="33178" ht="12.75"/>
    <row r="33179" ht="12.75"/>
    <row r="33180" ht="12.75"/>
    <row r="33181" ht="12.75"/>
    <row r="33182" ht="12.75"/>
    <row r="33183" ht="12.75"/>
    <row r="33184" ht="12.75"/>
    <row r="33185" ht="12.75"/>
    <row r="33186" ht="12.75"/>
    <row r="33187" ht="12.75"/>
    <row r="33188" ht="12.75"/>
    <row r="33189" ht="12.75"/>
    <row r="33190" ht="12.75"/>
    <row r="33191" ht="12.75"/>
    <row r="33192" ht="12.75"/>
    <row r="33193" ht="12.75"/>
    <row r="33194" ht="12.75"/>
    <row r="33195" ht="12.75"/>
    <row r="33196" ht="12.75"/>
    <row r="33197" ht="12.75"/>
    <row r="33198" ht="12.75"/>
    <row r="33199" ht="12.75"/>
    <row r="33200" ht="12.75"/>
    <row r="33201" ht="12.75"/>
    <row r="33202" ht="12.75"/>
    <row r="33203" ht="12.75"/>
    <row r="33204" ht="12.75"/>
    <row r="33205" ht="12.75"/>
    <row r="33206" ht="12.75"/>
    <row r="33207" ht="12.75"/>
    <row r="33208" ht="12.75"/>
    <row r="33209" ht="12.75"/>
    <row r="33210" ht="12.75"/>
    <row r="33211" ht="12.75"/>
    <row r="33212" ht="12.75"/>
    <row r="33213" ht="12.75"/>
    <row r="33214" ht="12.75"/>
    <row r="33215" ht="12.75"/>
    <row r="33216" ht="12.75"/>
    <row r="33217" ht="12.75"/>
    <row r="33218" ht="12.75"/>
    <row r="33219" ht="12.75"/>
    <row r="33220" ht="12.75"/>
    <row r="33221" ht="12.75"/>
    <row r="33222" ht="12.75"/>
    <row r="33223" ht="12.75"/>
    <row r="33224" ht="12.75"/>
    <row r="33225" ht="12.75"/>
    <row r="33226" ht="12.75"/>
    <row r="33227" ht="12.75"/>
    <row r="33228" ht="12.75"/>
    <row r="33229" ht="12.75"/>
    <row r="33230" ht="12.75"/>
    <row r="33231" ht="12.75"/>
    <row r="33232" ht="12.75"/>
    <row r="33233" ht="12.75"/>
    <row r="33234" ht="12.75"/>
    <row r="33235" ht="12.75"/>
    <row r="33236" ht="12.75"/>
    <row r="33237" ht="12.75"/>
    <row r="33238" ht="12.75"/>
    <row r="33239" ht="12.75"/>
    <row r="33240" ht="12.75"/>
    <row r="33241" ht="12.75"/>
    <row r="33242" ht="12.75"/>
    <row r="33243" ht="12.75"/>
    <row r="33244" ht="12.75"/>
    <row r="33245" ht="12.75"/>
    <row r="33246" ht="12.75"/>
    <row r="33247" ht="12.75"/>
    <row r="33248" ht="12.75"/>
    <row r="33249" ht="12.75"/>
    <row r="33250" ht="12.75"/>
    <row r="33251" ht="12.75"/>
    <row r="33252" ht="12.75"/>
    <row r="33253" ht="12.75"/>
    <row r="33254" ht="12.75"/>
    <row r="33255" ht="12.75"/>
    <row r="33256" ht="12.75"/>
    <row r="33257" ht="12.75"/>
    <row r="33258" ht="12.75"/>
    <row r="33259" ht="12.75"/>
    <row r="33260" ht="12.75"/>
    <row r="33261" ht="12.75"/>
    <row r="33262" ht="12.75"/>
    <row r="33263" ht="12.75"/>
    <row r="33264" ht="12.75"/>
    <row r="33265" ht="12.75"/>
    <row r="33266" ht="12.75"/>
    <row r="33267" ht="12.75"/>
    <row r="33268" ht="12.75"/>
    <row r="33269" ht="12.75"/>
    <row r="33270" ht="12.75"/>
    <row r="33271" ht="12.75"/>
    <row r="33272" ht="12.75"/>
    <row r="33273" ht="12.75"/>
    <row r="33274" ht="12.75"/>
    <row r="33275" ht="12.75"/>
    <row r="33276" ht="12.75"/>
    <row r="33277" ht="12.75"/>
    <row r="33278" ht="12.75"/>
    <row r="33279" ht="12.75"/>
    <row r="33280" ht="12.75"/>
    <row r="33281" ht="12.75"/>
    <row r="33282" ht="12.75"/>
    <row r="33283" ht="12.75"/>
    <row r="33284" ht="12.75"/>
    <row r="33285" ht="12.75"/>
    <row r="33286" ht="12.75"/>
    <row r="33287" ht="12.75"/>
    <row r="33288" ht="12.75"/>
    <row r="33289" ht="12.75"/>
    <row r="33290" ht="12.75"/>
    <row r="33291" ht="12.75"/>
    <row r="33292" ht="12.75"/>
    <row r="33293" ht="12.75"/>
    <row r="33294" ht="12.75"/>
    <row r="33295" ht="12.75"/>
    <row r="33296" ht="12.75"/>
    <row r="33297" ht="12.75"/>
    <row r="33298" ht="12.75"/>
    <row r="33299" ht="12.75"/>
    <row r="33300" ht="12.75"/>
    <row r="33301" ht="12.75"/>
    <row r="33302" ht="12.75"/>
    <row r="33303" ht="12.75"/>
    <row r="33304" ht="12.75"/>
    <row r="33305" ht="12.75"/>
    <row r="33306" ht="12.75"/>
    <row r="33307" ht="12.75"/>
    <row r="33308" ht="12.75"/>
    <row r="33309" ht="12.75"/>
    <row r="33310" ht="12.75"/>
    <row r="33311" ht="12.75"/>
    <row r="33312" ht="12.75"/>
    <row r="33313" ht="12.75"/>
    <row r="33314" ht="12.75"/>
    <row r="33315" ht="12.75"/>
    <row r="33316" ht="12.75"/>
    <row r="33317" ht="12.75"/>
    <row r="33318" ht="12.75"/>
    <row r="33319" ht="12.75"/>
    <row r="33320" ht="12.75"/>
    <row r="33321" ht="12.75"/>
    <row r="33322" ht="12.75"/>
    <row r="33323" ht="12.75"/>
    <row r="33324" ht="12.75"/>
    <row r="33325" ht="12.75"/>
    <row r="33326" ht="12.75"/>
    <row r="33327" ht="12.75"/>
    <row r="33328" ht="12.75"/>
    <row r="33329" ht="12.75"/>
    <row r="33330" ht="12.75"/>
    <row r="33331" ht="12.75"/>
    <row r="33332" ht="12.75"/>
    <row r="33333" ht="12.75"/>
    <row r="33334" ht="12.75"/>
    <row r="33335" ht="12.75"/>
    <row r="33336" ht="12.75"/>
    <row r="33337" ht="12.75"/>
    <row r="33338" ht="12.75"/>
    <row r="33339" ht="12.75"/>
    <row r="33340" ht="12.75"/>
    <row r="33341" ht="12.75"/>
    <row r="33342" ht="12.75"/>
    <row r="33343" ht="12.75"/>
    <row r="33344" ht="12.75"/>
    <row r="33345" ht="12.75"/>
    <row r="33346" ht="12.75"/>
    <row r="33347" ht="12.75"/>
    <row r="33348" ht="12.75"/>
    <row r="33349" ht="12.75"/>
    <row r="33350" ht="12.75"/>
    <row r="33351" ht="12.75"/>
    <row r="33352" ht="12.75"/>
    <row r="33353" ht="12.75"/>
    <row r="33354" ht="12.75"/>
    <row r="33355" ht="12.75"/>
    <row r="33356" ht="12.75"/>
    <row r="33357" ht="12.75"/>
    <row r="33358" ht="12.75"/>
    <row r="33359" ht="12.75"/>
    <row r="33360" ht="12.75"/>
    <row r="33361" ht="12.75"/>
    <row r="33362" ht="12.75"/>
    <row r="33363" ht="12.75"/>
    <row r="33364" ht="12.75"/>
    <row r="33365" ht="12.75"/>
    <row r="33366" ht="12.75"/>
    <row r="33367" ht="12.75"/>
    <row r="33368" ht="12.75"/>
    <row r="33369" ht="12.75"/>
    <row r="33370" ht="12.75"/>
    <row r="33371" ht="12.75"/>
    <row r="33372" ht="12.75"/>
    <row r="33373" ht="12.75"/>
    <row r="33374" ht="12.75"/>
    <row r="33375" ht="12.75"/>
    <row r="33376" ht="12.75"/>
    <row r="33377" ht="12.75"/>
    <row r="33378" ht="12.75"/>
    <row r="33379" ht="12.75"/>
    <row r="33380" ht="12.75"/>
    <row r="33381" ht="12.75"/>
    <row r="33382" ht="12.75"/>
    <row r="33383" ht="12.75"/>
    <row r="33384" ht="12.75"/>
    <row r="33385" ht="12.75"/>
    <row r="33386" ht="12.75"/>
    <row r="33387" ht="12.75"/>
    <row r="33388" ht="12.75"/>
    <row r="33389" ht="12.75"/>
    <row r="33390" ht="12.75"/>
    <row r="33391" ht="12.75"/>
    <row r="33392" ht="12.75"/>
    <row r="33393" ht="12.75"/>
    <row r="33394" ht="12.75"/>
    <row r="33395" ht="12.75"/>
    <row r="33396" ht="12.75"/>
    <row r="33397" ht="12.75"/>
    <row r="33398" ht="12.75"/>
    <row r="33399" ht="12.75"/>
    <row r="33400" ht="12.75"/>
    <row r="33401" ht="12.75"/>
    <row r="33402" ht="12.75"/>
    <row r="33403" ht="12.75"/>
    <row r="33404" ht="12.75"/>
    <row r="33405" ht="12.75"/>
    <row r="33406" ht="12.75"/>
    <row r="33407" ht="12.75"/>
    <row r="33408" ht="12.75"/>
    <row r="33409" ht="12.75"/>
    <row r="33410" ht="12.75"/>
    <row r="33411" ht="12.75"/>
    <row r="33412" ht="12.75"/>
    <row r="33413" ht="12.75"/>
    <row r="33414" ht="12.75"/>
    <row r="33415" ht="12.75"/>
    <row r="33416" ht="12.75"/>
    <row r="33417" ht="12.75"/>
    <row r="33418" ht="12.75"/>
    <row r="33419" ht="12.75"/>
    <row r="33420" ht="12.75"/>
    <row r="33421" ht="12.75"/>
    <row r="33422" ht="12.75"/>
    <row r="33423" ht="12.75"/>
    <row r="33424" ht="12.75"/>
    <row r="33425" ht="12.75"/>
    <row r="33426" ht="12.75"/>
    <row r="33427" ht="12.75"/>
    <row r="33428" ht="12.75"/>
    <row r="33429" ht="12.75"/>
    <row r="33430" ht="12.75"/>
    <row r="33431" ht="12.75"/>
    <row r="33432" ht="12.75"/>
    <row r="33433" ht="12.75"/>
    <row r="33434" ht="12.75"/>
    <row r="33435" ht="12.75"/>
    <row r="33436" ht="12.75"/>
    <row r="33437" ht="12.75"/>
    <row r="33438" ht="12.75"/>
    <row r="33439" ht="12.75"/>
    <row r="33440" ht="12.75"/>
    <row r="33441" ht="12.75"/>
    <row r="33442" ht="12.75"/>
    <row r="33443" ht="12.75"/>
    <row r="33444" ht="12.75"/>
    <row r="33445" ht="12.75"/>
    <row r="33446" ht="12.75"/>
    <row r="33447" ht="12.75"/>
    <row r="33448" ht="12.75"/>
    <row r="33449" ht="12.75"/>
    <row r="33450" ht="12.75"/>
    <row r="33451" ht="12.75"/>
    <row r="33452" ht="12.75"/>
    <row r="33453" ht="12.75"/>
    <row r="33454" ht="12.75"/>
    <row r="33455" ht="12.75"/>
    <row r="33456" ht="12.75"/>
    <row r="33457" ht="12.75"/>
    <row r="33458" ht="12.75"/>
    <row r="33459" ht="12.75"/>
    <row r="33460" ht="12.75"/>
    <row r="33461" ht="12.75"/>
    <row r="33462" ht="12.75"/>
    <row r="33463" ht="12.75"/>
    <row r="33464" ht="12.75"/>
    <row r="33465" ht="12.75"/>
    <row r="33466" ht="12.75"/>
    <row r="33467" ht="12.75"/>
    <row r="33468" ht="12.75"/>
    <row r="33469" ht="12.75"/>
    <row r="33470" ht="12.75"/>
    <row r="33471" ht="12.75"/>
    <row r="33472" ht="12.75"/>
    <row r="33473" ht="12.75"/>
    <row r="33474" ht="12.75"/>
    <row r="33475" ht="12.75"/>
    <row r="33476" ht="12.75"/>
    <row r="33477" ht="12.75"/>
    <row r="33478" ht="12.75"/>
    <row r="33479" ht="12.75"/>
    <row r="33480" ht="12.75"/>
    <row r="33481" ht="12.75"/>
    <row r="33482" ht="12.75"/>
    <row r="33483" ht="12.75"/>
    <row r="33484" ht="12.75"/>
    <row r="33485" ht="12.75"/>
    <row r="33486" ht="12.75"/>
    <row r="33487" ht="12.75"/>
    <row r="33488" ht="12.75"/>
    <row r="33489" ht="12.75"/>
    <row r="33490" ht="12.75"/>
    <row r="33491" ht="12.75"/>
    <row r="33492" ht="12.75"/>
    <row r="33493" ht="12.75"/>
    <row r="33494" ht="12.75"/>
    <row r="33495" ht="12.75"/>
    <row r="33496" ht="12.75"/>
    <row r="33497" ht="12.75"/>
    <row r="33498" ht="12.75"/>
    <row r="33499" ht="12.75"/>
    <row r="33500" ht="12.75"/>
    <row r="33501" ht="12.75"/>
    <row r="33502" ht="12.75"/>
    <row r="33503" ht="12.75"/>
    <row r="33504" ht="12.75"/>
    <row r="33505" ht="12.75"/>
    <row r="33506" ht="12.75"/>
    <row r="33507" ht="12.75"/>
    <row r="33508" ht="12.75"/>
    <row r="33509" ht="12.75"/>
    <row r="33510" ht="12.75"/>
    <row r="33511" ht="12.75"/>
    <row r="33512" ht="12.75"/>
    <row r="33513" ht="12.75"/>
    <row r="33514" ht="12.75"/>
    <row r="33515" ht="12.75"/>
    <row r="33516" ht="12.75"/>
    <row r="33517" ht="12.75"/>
    <row r="33518" ht="12.75"/>
    <row r="33519" ht="12.75"/>
    <row r="33520" ht="12.75"/>
    <row r="33521" ht="12.75"/>
    <row r="33522" ht="12.75"/>
    <row r="33523" ht="12.75"/>
    <row r="33524" ht="12.75"/>
    <row r="33525" ht="12.75"/>
    <row r="33526" ht="12.75"/>
    <row r="33527" ht="12.75"/>
    <row r="33528" ht="12.75"/>
    <row r="33529" ht="12.75"/>
    <row r="33530" ht="12.75"/>
    <row r="33531" ht="12.75"/>
    <row r="33532" ht="12.75"/>
    <row r="33533" ht="12.75"/>
    <row r="33534" ht="12.75"/>
    <row r="33535" ht="12.75"/>
    <row r="33536" ht="12.75"/>
    <row r="33537" ht="12.75"/>
    <row r="33538" ht="12.75"/>
    <row r="33539" ht="12.75"/>
    <row r="33540" ht="12.75"/>
    <row r="33541" ht="12.75"/>
    <row r="33542" ht="12.75"/>
    <row r="33543" ht="12.75"/>
    <row r="33544" ht="12.75"/>
    <row r="33545" ht="12.75"/>
    <row r="33546" ht="12.75"/>
    <row r="33547" ht="12.75"/>
    <row r="33548" ht="12.75"/>
    <row r="33549" ht="12.75"/>
    <row r="33550" ht="12.75"/>
    <row r="33551" ht="12.75"/>
    <row r="33552" ht="12.75"/>
    <row r="33553" ht="12.75"/>
    <row r="33554" ht="12.75"/>
    <row r="33555" ht="12.75"/>
    <row r="33556" ht="12.75"/>
    <row r="33557" ht="12.75"/>
    <row r="33558" ht="12.75"/>
    <row r="33559" ht="12.75"/>
    <row r="33560" ht="12.75"/>
    <row r="33561" ht="12.75"/>
    <row r="33562" ht="12.75"/>
    <row r="33563" ht="12.75"/>
    <row r="33564" ht="12.75"/>
    <row r="33565" ht="12.75"/>
    <row r="33566" ht="12.75"/>
    <row r="33567" ht="12.75"/>
    <row r="33568" ht="12.75"/>
    <row r="33569" ht="12.75"/>
    <row r="33570" ht="12.75"/>
    <row r="33571" ht="12.75"/>
    <row r="33572" ht="12.75"/>
    <row r="33573" ht="12.75"/>
    <row r="33574" ht="12.75"/>
    <row r="33575" ht="12.75"/>
    <row r="33576" ht="12.75"/>
    <row r="33577" ht="12.75"/>
    <row r="33578" ht="12.75"/>
    <row r="33579" ht="12.75"/>
    <row r="33580" ht="12.75"/>
    <row r="33581" ht="12.75"/>
    <row r="33582" ht="12.75"/>
    <row r="33583" ht="12.75"/>
    <row r="33584" ht="12.75"/>
    <row r="33585" ht="12.75"/>
    <row r="33586" ht="12.75"/>
    <row r="33587" ht="12.75"/>
    <row r="33588" ht="12.75"/>
    <row r="33589" ht="12.75"/>
    <row r="33590" ht="12.75"/>
    <row r="33591" ht="12.75"/>
    <row r="33592" ht="12.75"/>
    <row r="33593" ht="12.75"/>
    <row r="33594" ht="12.75"/>
    <row r="33595" ht="12.75"/>
    <row r="33596" ht="12.75"/>
    <row r="33597" ht="12.75"/>
    <row r="33598" ht="12.75"/>
    <row r="33599" ht="12.75"/>
    <row r="33600" ht="12.75"/>
    <row r="33601" ht="12.75"/>
    <row r="33602" ht="12.75"/>
    <row r="33603" ht="12.75"/>
    <row r="33604" ht="12.75"/>
    <row r="33605" ht="12.75"/>
    <row r="33606" ht="12.75"/>
    <row r="33607" ht="12.75"/>
    <row r="33608" ht="12.75"/>
    <row r="33609" ht="12.75"/>
    <row r="33610" ht="12.75"/>
    <row r="33611" ht="12.75"/>
    <row r="33612" ht="12.75"/>
    <row r="33613" ht="12.75"/>
    <row r="33614" ht="12.75"/>
    <row r="33615" ht="12.75"/>
    <row r="33616" ht="12.75"/>
    <row r="33617" ht="12.75"/>
    <row r="33618" ht="12.75"/>
    <row r="33619" ht="12.75"/>
    <row r="33620" ht="12.75"/>
    <row r="33621" ht="12.75"/>
    <row r="33622" ht="12.75"/>
    <row r="33623" ht="12.75"/>
    <row r="33624" ht="12.75"/>
    <row r="33625" ht="12.75"/>
    <row r="33626" ht="12.75"/>
    <row r="33627" ht="12.75"/>
    <row r="33628" ht="12.75"/>
    <row r="33629" ht="12.75"/>
    <row r="33630" ht="12.75"/>
    <row r="33631" ht="12.75"/>
    <row r="33632" ht="12.75"/>
    <row r="33633" ht="12.75"/>
    <row r="33634" ht="12.75"/>
    <row r="33635" ht="12.75"/>
    <row r="33636" ht="12.75"/>
    <row r="33637" ht="12.75"/>
    <row r="33638" ht="12.75"/>
    <row r="33639" ht="12.75"/>
    <row r="33640" ht="12.75"/>
    <row r="33641" ht="12.75"/>
    <row r="33642" ht="12.75"/>
    <row r="33643" ht="12.75"/>
    <row r="33644" ht="12.75"/>
    <row r="33645" ht="12.75"/>
    <row r="33646" ht="12.75"/>
    <row r="33647" ht="12.75"/>
    <row r="33648" ht="12.75"/>
    <row r="33649" ht="12.75"/>
    <row r="33650" ht="12.75"/>
    <row r="33651" ht="12.75"/>
    <row r="33652" ht="12.75"/>
    <row r="33653" ht="12.75"/>
    <row r="33654" ht="12.75"/>
    <row r="33655" ht="12.75"/>
    <row r="33656" ht="12.75"/>
    <row r="33657" ht="12.75"/>
    <row r="33658" ht="12.75"/>
    <row r="33659" ht="12.75"/>
    <row r="33660" ht="12.75"/>
    <row r="33661" ht="12.75"/>
    <row r="33662" ht="12.75"/>
    <row r="33663" ht="12.75"/>
    <row r="33664" ht="12.75"/>
    <row r="33665" ht="12.75"/>
    <row r="33666" ht="12.75"/>
    <row r="33667" ht="12.75"/>
    <row r="33668" ht="12.75"/>
    <row r="33669" ht="12.75"/>
    <row r="33670" ht="12.75"/>
    <row r="33671" ht="12.75"/>
    <row r="33672" ht="12.75"/>
    <row r="33673" ht="12.75"/>
    <row r="33674" ht="12.75"/>
    <row r="33675" ht="12.75"/>
    <row r="33676" ht="12.75"/>
    <row r="33677" ht="12.75"/>
    <row r="33678" ht="12.75"/>
    <row r="33679" ht="12.75"/>
    <row r="33680" ht="12.75"/>
    <row r="33681" ht="12.75"/>
    <row r="33682" ht="12.75"/>
    <row r="33683" ht="12.75"/>
    <row r="33684" ht="12.75"/>
    <row r="33685" ht="12.75"/>
    <row r="33686" ht="12.75"/>
    <row r="33687" ht="12.75"/>
    <row r="33688" ht="12.75"/>
    <row r="33689" ht="12.75"/>
    <row r="33690" ht="12.75"/>
    <row r="33691" ht="12.75"/>
    <row r="33692" ht="12.75"/>
    <row r="33693" ht="12.75"/>
    <row r="33694" ht="12.75"/>
    <row r="33695" ht="12.75"/>
    <row r="33696" ht="12.75"/>
    <row r="33697" ht="12.75"/>
    <row r="33698" ht="12.75"/>
    <row r="33699" ht="12.75"/>
    <row r="33700" ht="12.75"/>
    <row r="33701" ht="12.75"/>
    <row r="33702" ht="12.75"/>
    <row r="33703" ht="12.75"/>
    <row r="33704" ht="12.75"/>
    <row r="33705" ht="12.75"/>
    <row r="33706" ht="12.75"/>
    <row r="33707" ht="12.75"/>
    <row r="33708" ht="12.75"/>
    <row r="33709" ht="12.75"/>
    <row r="33710" ht="12.75"/>
    <row r="33711" ht="12.75"/>
    <row r="33712" ht="12.75"/>
    <row r="33713" ht="12.75"/>
    <row r="33714" ht="12.75"/>
    <row r="33715" ht="12.75"/>
    <row r="33716" ht="12.75"/>
    <row r="33717" ht="12.75"/>
    <row r="33718" ht="12.75"/>
    <row r="33719" ht="12.75"/>
    <row r="33720" ht="12.75"/>
    <row r="33721" ht="12.75"/>
    <row r="33722" ht="12.75"/>
    <row r="33723" ht="12.75"/>
    <row r="33724" ht="12.75"/>
    <row r="33725" ht="12.75"/>
    <row r="33726" ht="12.75"/>
    <row r="33727" ht="12.75"/>
    <row r="33728" ht="12.75"/>
    <row r="33729" ht="12.75"/>
    <row r="33730" ht="12.75"/>
    <row r="33731" ht="12.75"/>
    <row r="33732" ht="12.75"/>
    <row r="33733" ht="12.75"/>
    <row r="33734" ht="12.75"/>
    <row r="33735" ht="12.75"/>
    <row r="33736" ht="12.75"/>
    <row r="33737" ht="12.75"/>
    <row r="33738" ht="12.75"/>
    <row r="33739" ht="12.75"/>
    <row r="33740" ht="12.75"/>
    <row r="33741" ht="12.75"/>
    <row r="33742" ht="12.75"/>
    <row r="33743" ht="12.75"/>
    <row r="33744" ht="12.75"/>
    <row r="33745" ht="12.75"/>
    <row r="33746" ht="12.75"/>
    <row r="33747" ht="12.75"/>
    <row r="33748" ht="12.75"/>
    <row r="33749" ht="12.75"/>
    <row r="33750" ht="12.75"/>
    <row r="33751" ht="12.75"/>
    <row r="33752" ht="12.75"/>
    <row r="33753" ht="12.75"/>
    <row r="33754" ht="12.75"/>
    <row r="33755" ht="12.75"/>
    <row r="33756" ht="12.75"/>
    <row r="33757" ht="12.75"/>
    <row r="33758" ht="12.75"/>
    <row r="33759" ht="12.75"/>
    <row r="33760" ht="12.75"/>
    <row r="33761" ht="12.75"/>
    <row r="33762" ht="12.75"/>
    <row r="33763" ht="12.75"/>
    <row r="33764" ht="12.75"/>
    <row r="33765" ht="12.75"/>
    <row r="33766" ht="12.75"/>
    <row r="33767" ht="12.75"/>
    <row r="33768" ht="12.75"/>
    <row r="33769" ht="12.75"/>
    <row r="33770" ht="12.75"/>
    <row r="33771" ht="12.75"/>
    <row r="33772" ht="12.75"/>
    <row r="33773" ht="12.75"/>
    <row r="33774" ht="12.75"/>
    <row r="33775" ht="12.75"/>
    <row r="33776" ht="12.75"/>
    <row r="33777" ht="12.75"/>
    <row r="33778" ht="12.75"/>
    <row r="33779" ht="12.75"/>
    <row r="33780" ht="12.75"/>
    <row r="33781" ht="12.75"/>
    <row r="33782" ht="12.75"/>
    <row r="33783" ht="12.75"/>
    <row r="33784" ht="12.75"/>
    <row r="33785" ht="12.75"/>
    <row r="33786" ht="12.75"/>
    <row r="33787" ht="12.75"/>
    <row r="33788" ht="12.75"/>
    <row r="33789" ht="12.75"/>
    <row r="33790" ht="12.75"/>
    <row r="33791" ht="12.75"/>
    <row r="33792" ht="12.75"/>
    <row r="33793" ht="12.75"/>
    <row r="33794" ht="12.75"/>
    <row r="33795" ht="12.75"/>
    <row r="33796" ht="12.75"/>
    <row r="33797" ht="12.75"/>
    <row r="33798" ht="12.75"/>
    <row r="33799" ht="12.75"/>
    <row r="33800" ht="12.75"/>
    <row r="33801" ht="12.75"/>
    <row r="33802" ht="12.75"/>
    <row r="33803" ht="12.75"/>
    <row r="33804" ht="12.75"/>
    <row r="33805" ht="12.75"/>
    <row r="33806" ht="12.75"/>
    <row r="33807" ht="12.75"/>
    <row r="33808" ht="12.75"/>
    <row r="33809" ht="12.75"/>
    <row r="33810" ht="12.75"/>
    <row r="33811" ht="12.75"/>
    <row r="33812" ht="12.75"/>
    <row r="33813" ht="12.75"/>
    <row r="33814" ht="12.75"/>
    <row r="33815" ht="12.75"/>
    <row r="33816" ht="12.75"/>
    <row r="33817" ht="12.75"/>
    <row r="33818" ht="12.75"/>
    <row r="33819" ht="12.75"/>
    <row r="33820" ht="12.75"/>
    <row r="33821" ht="12.75"/>
    <row r="33822" ht="12.75"/>
    <row r="33823" ht="12.75"/>
    <row r="33824" ht="12.75"/>
    <row r="33825" ht="12.75"/>
    <row r="33826" ht="12.75"/>
    <row r="33827" ht="12.75"/>
    <row r="33828" ht="12.75"/>
    <row r="33829" ht="12.75"/>
    <row r="33830" ht="12.75"/>
    <row r="33831" ht="12.75"/>
    <row r="33832" ht="12.75"/>
    <row r="33833" ht="12.75"/>
    <row r="33834" ht="12.75"/>
    <row r="33835" ht="12.75"/>
    <row r="33836" ht="12.75"/>
    <row r="33837" ht="12.75"/>
    <row r="33838" ht="12.75"/>
    <row r="33839" ht="12.75"/>
    <row r="33840" ht="12.75"/>
    <row r="33841" ht="12.75"/>
    <row r="33842" ht="12.75"/>
    <row r="33843" ht="12.75"/>
    <row r="33844" ht="12.75"/>
    <row r="33845" ht="12.75"/>
    <row r="33846" ht="12.75"/>
    <row r="33847" ht="12.75"/>
    <row r="33848" ht="12.75"/>
    <row r="33849" ht="12.75"/>
    <row r="33850" ht="12.75"/>
    <row r="33851" ht="12.75"/>
    <row r="33852" ht="12.75"/>
    <row r="33853" ht="12.75"/>
    <row r="33854" ht="12.75"/>
    <row r="33855" ht="12.75"/>
    <row r="33856" ht="12.75"/>
    <row r="33857" ht="12.75"/>
    <row r="33858" ht="12.75"/>
    <row r="33859" ht="12.75"/>
    <row r="33860" ht="12.75"/>
    <row r="33861" ht="12.75"/>
    <row r="33862" ht="12.75"/>
    <row r="33863" ht="12.75"/>
    <row r="33864" ht="12.75"/>
    <row r="33865" ht="12.75"/>
    <row r="33866" ht="12.75"/>
    <row r="33867" ht="12.75"/>
    <row r="33868" ht="12.75"/>
    <row r="33869" ht="12.75"/>
    <row r="33870" ht="12.75"/>
    <row r="33871" ht="12.75"/>
    <row r="33872" ht="12.75"/>
    <row r="33873" ht="12.75"/>
    <row r="33874" ht="12.75"/>
    <row r="33875" ht="12.75"/>
    <row r="33876" ht="12.75"/>
    <row r="33877" ht="12.75"/>
    <row r="33878" ht="12.75"/>
    <row r="33879" ht="12.75"/>
    <row r="33880" ht="12.75"/>
    <row r="33881" ht="12.75"/>
    <row r="33882" ht="12.75"/>
    <row r="33883" ht="12.75"/>
    <row r="33884" ht="12.75"/>
    <row r="33885" ht="12.75"/>
    <row r="33886" ht="12.75"/>
    <row r="33887" ht="12.75"/>
    <row r="33888" ht="12.75"/>
    <row r="33889" ht="12.75"/>
    <row r="33890" ht="12.75"/>
    <row r="33891" ht="12.75"/>
    <row r="33892" ht="12.75"/>
    <row r="33893" ht="12.75"/>
    <row r="33894" ht="12.75"/>
    <row r="33895" ht="12.75"/>
    <row r="33896" ht="12.75"/>
    <row r="33897" ht="12.75"/>
    <row r="33898" ht="12.75"/>
    <row r="33899" ht="12.75"/>
    <row r="33900" ht="12.75"/>
    <row r="33901" ht="12.75"/>
    <row r="33902" ht="12.75"/>
    <row r="33903" ht="12.75"/>
    <row r="33904" ht="12.75"/>
    <row r="33905" ht="12.75"/>
    <row r="33906" ht="12.75"/>
    <row r="33907" ht="12.75"/>
    <row r="33908" ht="12.75"/>
    <row r="33909" ht="12.75"/>
    <row r="33910" ht="12.75"/>
    <row r="33911" ht="12.75"/>
    <row r="33912" ht="12.75"/>
    <row r="33913" ht="12.75"/>
    <row r="33914" ht="12.75"/>
    <row r="33915" ht="12.75"/>
    <row r="33916" ht="12.75"/>
    <row r="33917" ht="12.75"/>
    <row r="33918" ht="12.75"/>
    <row r="33919" ht="12.75"/>
    <row r="33920" ht="12.75"/>
    <row r="33921" ht="12.75"/>
    <row r="33922" ht="12.75"/>
    <row r="33923" ht="12.75"/>
    <row r="33924" ht="12.75"/>
    <row r="33925" ht="12.75"/>
    <row r="33926" ht="12.75"/>
    <row r="33927" ht="12.75"/>
    <row r="33928" ht="12.75"/>
    <row r="33929" ht="12.75"/>
    <row r="33930" ht="12.75"/>
    <row r="33931" ht="12.75"/>
    <row r="33932" ht="12.75"/>
    <row r="33933" ht="12.75"/>
    <row r="33934" ht="12.75"/>
    <row r="33935" ht="12.75"/>
    <row r="33936" ht="12.75"/>
    <row r="33937" ht="12.75"/>
    <row r="33938" ht="12.75"/>
    <row r="33939" ht="12.75"/>
    <row r="33940" ht="12.75"/>
    <row r="33941" ht="12.75"/>
    <row r="33942" ht="12.75"/>
    <row r="33943" ht="12.75"/>
    <row r="33944" ht="12.75"/>
    <row r="33945" ht="12.75"/>
    <row r="33946" ht="12.75"/>
    <row r="33947" ht="12.75"/>
    <row r="33948" ht="12.75"/>
    <row r="33949" ht="12.75"/>
    <row r="33950" ht="12.75"/>
    <row r="33951" ht="12.75"/>
    <row r="33952" ht="12.75"/>
    <row r="33953" ht="12.75"/>
    <row r="33954" ht="12.75"/>
    <row r="33955" ht="12.75"/>
    <row r="33956" ht="12.75"/>
    <row r="33957" ht="12.75"/>
    <row r="33958" ht="12.75"/>
    <row r="33959" ht="12.75"/>
    <row r="33960" ht="12.75"/>
    <row r="33961" ht="12.75"/>
    <row r="33962" ht="12.75"/>
    <row r="33963" ht="12.75"/>
    <row r="33964" ht="12.75"/>
    <row r="33965" ht="12.75"/>
    <row r="33966" ht="12.75"/>
    <row r="33967" ht="12.75"/>
    <row r="33968" ht="12.75"/>
    <row r="33969" ht="12.75"/>
    <row r="33970" ht="12.75"/>
    <row r="33971" ht="12.75"/>
    <row r="33972" ht="12.75"/>
    <row r="33973" ht="12.75"/>
    <row r="33974" ht="12.75"/>
    <row r="33975" ht="12.75"/>
    <row r="33976" ht="12.75"/>
    <row r="33977" ht="12.75"/>
    <row r="33978" ht="12.75"/>
    <row r="33979" ht="12.75"/>
    <row r="33980" ht="12.75"/>
    <row r="33981" ht="12.75"/>
    <row r="33982" ht="12.75"/>
    <row r="33983" ht="12.75"/>
    <row r="33984" ht="12.75"/>
    <row r="33985" ht="12.75"/>
    <row r="33986" ht="12.75"/>
    <row r="33987" ht="12.75"/>
    <row r="33988" ht="12.75"/>
    <row r="33989" ht="12.75"/>
    <row r="33990" ht="12.75"/>
    <row r="33991" ht="12.75"/>
    <row r="33992" ht="12.75"/>
    <row r="33993" ht="12.75"/>
    <row r="33994" ht="12.75"/>
    <row r="33995" ht="12.75"/>
    <row r="33996" ht="12.75"/>
    <row r="33997" ht="12.75"/>
    <row r="33998" ht="12.75"/>
    <row r="33999" ht="12.75"/>
    <row r="34000" ht="12.75"/>
    <row r="34001" ht="12.75"/>
    <row r="34002" ht="12.75"/>
    <row r="34003" ht="12.75"/>
    <row r="34004" ht="12.75"/>
    <row r="34005" ht="12.75"/>
    <row r="34006" ht="12.75"/>
    <row r="34007" ht="12.75"/>
    <row r="34008" ht="12.75"/>
    <row r="34009" ht="12.75"/>
    <row r="34010" ht="12.75"/>
    <row r="34011" ht="12.75"/>
    <row r="34012" ht="12.75"/>
    <row r="34013" ht="12.75"/>
    <row r="34014" ht="12.75"/>
    <row r="34015" ht="12.75"/>
    <row r="34016" ht="12.75"/>
    <row r="34017" ht="12.75"/>
    <row r="34018" ht="12.75"/>
    <row r="34019" ht="12.75"/>
    <row r="34020" ht="12.75"/>
    <row r="34021" ht="12.75"/>
    <row r="34022" ht="12.75"/>
    <row r="34023" ht="12.75"/>
    <row r="34024" ht="12.75"/>
    <row r="34025" ht="12.75"/>
    <row r="34026" ht="12.75"/>
    <row r="34027" ht="12.75"/>
    <row r="34028" ht="12.75"/>
    <row r="34029" ht="12.75"/>
    <row r="34030" ht="12.75"/>
    <row r="34031" ht="12.75"/>
    <row r="34032" ht="12.75"/>
    <row r="34033" ht="12.75"/>
    <row r="34034" ht="12.75"/>
    <row r="34035" ht="12.75"/>
    <row r="34036" ht="12.75"/>
    <row r="34037" ht="12.75"/>
    <row r="34038" ht="12.75"/>
    <row r="34039" ht="12.75"/>
    <row r="34040" ht="12.75"/>
    <row r="34041" ht="12.75"/>
    <row r="34042" ht="12.75"/>
    <row r="34043" ht="12.75"/>
    <row r="34044" ht="12.75"/>
    <row r="34045" ht="12.75"/>
    <row r="34046" ht="12.75"/>
    <row r="34047" ht="12.75"/>
    <row r="34048" ht="12.75"/>
    <row r="34049" ht="12.75"/>
    <row r="34050" ht="12.75"/>
    <row r="34051" ht="12.75"/>
    <row r="34052" ht="12.75"/>
    <row r="34053" ht="12.75"/>
    <row r="34054" ht="12.75"/>
    <row r="34055" ht="12.75"/>
    <row r="34056" ht="12.75"/>
    <row r="34057" ht="12.75"/>
    <row r="34058" ht="12.75"/>
    <row r="34059" ht="12.75"/>
    <row r="34060" ht="12.75"/>
    <row r="34061" ht="12.75"/>
    <row r="34062" ht="12.75"/>
    <row r="34063" ht="12.75"/>
    <row r="34064" ht="12.75"/>
    <row r="34065" ht="12.75"/>
    <row r="34066" ht="12.75"/>
    <row r="34067" ht="12.75"/>
    <row r="34068" ht="12.75"/>
    <row r="34069" ht="12.75"/>
    <row r="34070" ht="12.75"/>
    <row r="34071" ht="12.75"/>
    <row r="34072" ht="12.75"/>
    <row r="34073" ht="12.75"/>
    <row r="34074" ht="12.75"/>
    <row r="34075" ht="12.75"/>
    <row r="34076" ht="12.75"/>
    <row r="34077" ht="12.75"/>
    <row r="34078" ht="12.75"/>
    <row r="34079" ht="12.75"/>
    <row r="34080" ht="12.75"/>
    <row r="34081" ht="12.75"/>
    <row r="34082" ht="12.75"/>
    <row r="34083" ht="12.75"/>
    <row r="34084" ht="12.75"/>
    <row r="34085" ht="12.75"/>
    <row r="34086" ht="12.75"/>
    <row r="34087" ht="12.75"/>
    <row r="34088" ht="12.75"/>
    <row r="34089" ht="12.75"/>
    <row r="34090" ht="12.75"/>
    <row r="34091" ht="12.75"/>
    <row r="34092" ht="12.75"/>
    <row r="34093" ht="12.75"/>
    <row r="34094" ht="12.75"/>
    <row r="34095" ht="12.75"/>
    <row r="34096" ht="12.75"/>
    <row r="34097" ht="12.75"/>
    <row r="34098" ht="12.75"/>
    <row r="34099" ht="12.75"/>
    <row r="34100" ht="12.75"/>
    <row r="34101" ht="12.75"/>
    <row r="34102" ht="12.75"/>
    <row r="34103" ht="12.75"/>
    <row r="34104" ht="12.75"/>
    <row r="34105" ht="12.75"/>
    <row r="34106" ht="12.75"/>
    <row r="34107" ht="12.75"/>
    <row r="34108" ht="12.75"/>
    <row r="34109" ht="12.75"/>
    <row r="34110" ht="12.75"/>
    <row r="34111" ht="12.75"/>
    <row r="34112" ht="12.75"/>
    <row r="34113" ht="12.75"/>
    <row r="34114" ht="12.75"/>
    <row r="34115" ht="12.75"/>
    <row r="34116" ht="12.75"/>
    <row r="34117" ht="12.75"/>
    <row r="34118" ht="12.75"/>
    <row r="34119" ht="12.75"/>
    <row r="34120" ht="12.75"/>
    <row r="34121" ht="12.75"/>
    <row r="34122" ht="12.75"/>
    <row r="34123" ht="12.75"/>
    <row r="34124" ht="12.75"/>
    <row r="34125" ht="12.75"/>
    <row r="34126" ht="12.75"/>
    <row r="34127" ht="12.75"/>
    <row r="34128" ht="12.75"/>
    <row r="34129" ht="12.75"/>
    <row r="34130" ht="12.75"/>
    <row r="34131" ht="12.75"/>
    <row r="34132" ht="12.75"/>
    <row r="34133" ht="12.75"/>
    <row r="34134" ht="12.75"/>
    <row r="34135" ht="12.75"/>
    <row r="34136" ht="12.75"/>
    <row r="34137" ht="12.75"/>
    <row r="34138" ht="12.75"/>
    <row r="34139" ht="12.75"/>
    <row r="34140" ht="12.75"/>
    <row r="34141" ht="12.75"/>
    <row r="34142" ht="12.75"/>
    <row r="34143" ht="12.75"/>
    <row r="34144" ht="12.75"/>
    <row r="34145" ht="12.75"/>
    <row r="34146" ht="12.75"/>
    <row r="34147" ht="12.75"/>
    <row r="34148" ht="12.75"/>
    <row r="34149" ht="12.75"/>
    <row r="34150" ht="12.75"/>
    <row r="34151" ht="12.75"/>
    <row r="34152" ht="12.75"/>
    <row r="34153" ht="12.75"/>
    <row r="34154" ht="12.75"/>
    <row r="34155" ht="12.75"/>
    <row r="34156" ht="12.75"/>
    <row r="34157" ht="12.75"/>
    <row r="34158" ht="12.75"/>
    <row r="34159" ht="12.75"/>
    <row r="34160" ht="12.75"/>
    <row r="34161" ht="12.75"/>
    <row r="34162" ht="12.75"/>
    <row r="34163" ht="12.75"/>
    <row r="34164" ht="12.75"/>
    <row r="34165" ht="12.75"/>
    <row r="34166" ht="12.75"/>
    <row r="34167" ht="12.75"/>
    <row r="34168" ht="12.75"/>
    <row r="34169" ht="12.75"/>
    <row r="34170" ht="12.75"/>
    <row r="34171" ht="12.75"/>
    <row r="34172" ht="12.75"/>
    <row r="34173" ht="12.75"/>
    <row r="34174" ht="12.75"/>
    <row r="34175" ht="12.75"/>
    <row r="34176" ht="12.75"/>
    <row r="34177" ht="12.75"/>
    <row r="34178" ht="12.75"/>
    <row r="34179" ht="12.75"/>
    <row r="34180" ht="12.75"/>
    <row r="34181" ht="12.75"/>
    <row r="34182" ht="12.75"/>
    <row r="34183" ht="12.75"/>
    <row r="34184" ht="12.75"/>
    <row r="34185" ht="12.75"/>
    <row r="34186" ht="12.75"/>
    <row r="34187" ht="12.75"/>
    <row r="34188" ht="12.75"/>
    <row r="34189" ht="12.75"/>
    <row r="34190" ht="12.75"/>
    <row r="34191" ht="12.75"/>
    <row r="34192" ht="12.75"/>
    <row r="34193" ht="12.75"/>
    <row r="34194" ht="12.75"/>
    <row r="34195" ht="12.75"/>
    <row r="34196" ht="12.75"/>
    <row r="34197" ht="12.75"/>
    <row r="34198" ht="12.75"/>
    <row r="34199" ht="12.75"/>
    <row r="34200" ht="12.75"/>
    <row r="34201" ht="12.75"/>
    <row r="34202" ht="12.75"/>
    <row r="34203" ht="12.75"/>
    <row r="34204" ht="12.75"/>
    <row r="34205" ht="12.75"/>
    <row r="34206" ht="12.75"/>
    <row r="34207" ht="12.75"/>
    <row r="34208" ht="12.75"/>
    <row r="34209" ht="12.75"/>
    <row r="34210" ht="12.75"/>
    <row r="34211" ht="12.75"/>
    <row r="34212" ht="12.75"/>
    <row r="34213" ht="12.75"/>
    <row r="34214" ht="12.75"/>
    <row r="34215" ht="12.75"/>
    <row r="34216" ht="12.75"/>
    <row r="34217" ht="12.75"/>
    <row r="34218" ht="12.75"/>
    <row r="34219" ht="12.75"/>
    <row r="34220" ht="12.75"/>
    <row r="34221" ht="12.75"/>
    <row r="34222" ht="12.75"/>
    <row r="34223" ht="12.75"/>
    <row r="34224" ht="12.75"/>
    <row r="34225" ht="12.75"/>
    <row r="34226" ht="12.75"/>
    <row r="34227" ht="12.75"/>
    <row r="34228" ht="12.75"/>
    <row r="34229" ht="12.75"/>
    <row r="34230" ht="12.75"/>
    <row r="34231" ht="12.75"/>
    <row r="34232" ht="12.75"/>
    <row r="34233" ht="12.75"/>
    <row r="34234" ht="12.75"/>
    <row r="34235" ht="12.75"/>
    <row r="34236" ht="12.75"/>
    <row r="34237" ht="12.75"/>
    <row r="34238" ht="12.75"/>
    <row r="34239" ht="12.75"/>
    <row r="34240" ht="12.75"/>
    <row r="34241" ht="12.75"/>
    <row r="34242" ht="12.75"/>
    <row r="34243" ht="12.75"/>
    <row r="34244" ht="12.75"/>
    <row r="34245" ht="12.75"/>
    <row r="34246" ht="12.75"/>
    <row r="34247" ht="12.75"/>
    <row r="34248" ht="12.75"/>
    <row r="34249" ht="12.75"/>
    <row r="34250" ht="12.75"/>
    <row r="34251" ht="12.75"/>
    <row r="34252" ht="12.75"/>
    <row r="34253" ht="12.75"/>
    <row r="34254" ht="12.75"/>
    <row r="34255" ht="12.75"/>
    <row r="34256" ht="12.75"/>
    <row r="34257" ht="12.75"/>
    <row r="34258" ht="12.75"/>
    <row r="34259" ht="12.75"/>
    <row r="34260" ht="12.75"/>
    <row r="34261" ht="12.75"/>
    <row r="34262" ht="12.75"/>
    <row r="34263" ht="12.75"/>
    <row r="34264" ht="12.75"/>
    <row r="34265" ht="12.75"/>
    <row r="34266" ht="12.75"/>
    <row r="34267" ht="12.75"/>
    <row r="34268" ht="12.75"/>
    <row r="34269" ht="12.75"/>
    <row r="34270" ht="12.75"/>
    <row r="34271" ht="12.75"/>
    <row r="34272" ht="12.75"/>
    <row r="34273" ht="12.75"/>
    <row r="34274" ht="12.75"/>
    <row r="34275" ht="12.75"/>
    <row r="34276" ht="12.75"/>
    <row r="34277" ht="12.75"/>
    <row r="34278" ht="12.75"/>
    <row r="34279" ht="12.75"/>
    <row r="34280" ht="12.75"/>
    <row r="34281" ht="12.75"/>
    <row r="34282" ht="12.75"/>
    <row r="34283" ht="12.75"/>
    <row r="34284" ht="12.75"/>
    <row r="34285" ht="12.75"/>
    <row r="34286" ht="12.75"/>
    <row r="34287" ht="12.75"/>
    <row r="34288" ht="12.75"/>
    <row r="34289" ht="12.75"/>
    <row r="34290" ht="12.75"/>
    <row r="34291" ht="12.75"/>
    <row r="34292" ht="12.75"/>
    <row r="34293" ht="12.75"/>
    <row r="34294" ht="12.75"/>
    <row r="34295" ht="12.75"/>
    <row r="34296" ht="12.75"/>
    <row r="34297" ht="12.75"/>
    <row r="34298" ht="12.75"/>
    <row r="34299" ht="12.75"/>
    <row r="34300" ht="12.75"/>
    <row r="34301" ht="12.75"/>
    <row r="34302" ht="12.75"/>
    <row r="34303" ht="12.75"/>
    <row r="34304" ht="12.75"/>
    <row r="34305" ht="12.75"/>
    <row r="34306" ht="12.75"/>
    <row r="34307" ht="12.75"/>
    <row r="34308" ht="12.75"/>
    <row r="34309" ht="12.75"/>
    <row r="34310" ht="12.75"/>
    <row r="34311" ht="12.75"/>
    <row r="34312" ht="12.75"/>
    <row r="34313" ht="12.75"/>
    <row r="34314" ht="12.75"/>
    <row r="34315" ht="12.75"/>
    <row r="34316" ht="12.75"/>
    <row r="34317" ht="12.75"/>
    <row r="34318" ht="12.75"/>
    <row r="34319" ht="12.75"/>
    <row r="34320" ht="12.75"/>
    <row r="34321" ht="12.75"/>
    <row r="34322" ht="12.75"/>
    <row r="34323" ht="12.75"/>
    <row r="34324" ht="12.75"/>
    <row r="34325" ht="12.75"/>
    <row r="34326" ht="12.75"/>
    <row r="34327" ht="12.75"/>
    <row r="34328" ht="12.75"/>
    <row r="34329" ht="12.75"/>
    <row r="34330" ht="12.75"/>
    <row r="34331" ht="12.75"/>
    <row r="34332" ht="12.75"/>
    <row r="34333" ht="12.75"/>
    <row r="34334" ht="12.75"/>
    <row r="34335" ht="12.75"/>
    <row r="34336" ht="12.75"/>
    <row r="34337" ht="12.75"/>
    <row r="34338" ht="12.75"/>
    <row r="34339" ht="12.75"/>
    <row r="34340" ht="12.75"/>
    <row r="34341" ht="12.75"/>
    <row r="34342" ht="12.75"/>
    <row r="34343" ht="12.75"/>
    <row r="34344" ht="12.75"/>
    <row r="34345" ht="12.75"/>
    <row r="34346" ht="12.75"/>
    <row r="34347" ht="12.75"/>
    <row r="34348" ht="12.75"/>
    <row r="34349" ht="12.75"/>
    <row r="34350" ht="12.75"/>
    <row r="34351" ht="12.75"/>
    <row r="34352" ht="12.75"/>
    <row r="34353" ht="12.75"/>
    <row r="34354" ht="12.75"/>
    <row r="34355" ht="12.75"/>
    <row r="34356" ht="12.75"/>
    <row r="34357" ht="12.75"/>
    <row r="34358" ht="12.75"/>
    <row r="34359" ht="12.75"/>
    <row r="34360" ht="12.75"/>
    <row r="34361" ht="12.75"/>
    <row r="34362" ht="12.75"/>
    <row r="34363" ht="12.75"/>
    <row r="34364" ht="12.75"/>
    <row r="34365" ht="12.75"/>
    <row r="34366" ht="12.75"/>
    <row r="34367" ht="12.75"/>
    <row r="34368" ht="12.75"/>
    <row r="34369" ht="12.75"/>
    <row r="34370" ht="12.75"/>
    <row r="34371" ht="12.75"/>
    <row r="34372" ht="12.75"/>
    <row r="34373" ht="12.75"/>
    <row r="34374" ht="12.75"/>
    <row r="34375" ht="12.75"/>
    <row r="34376" ht="12.75"/>
    <row r="34377" ht="12.75"/>
    <row r="34378" ht="12.75"/>
    <row r="34379" ht="12.75"/>
    <row r="34380" ht="12.75"/>
    <row r="34381" ht="12.75"/>
    <row r="34382" ht="12.75"/>
    <row r="34383" ht="12.75"/>
    <row r="34384" ht="12.75"/>
    <row r="34385" ht="12.75"/>
    <row r="34386" ht="12.75"/>
    <row r="34387" ht="12.75"/>
    <row r="34388" ht="12.75"/>
    <row r="34389" ht="12.75"/>
    <row r="34390" ht="12.75"/>
    <row r="34391" ht="12.75"/>
    <row r="34392" ht="12.75"/>
    <row r="34393" ht="12.75"/>
    <row r="34394" ht="12.75"/>
    <row r="34395" ht="12.75"/>
    <row r="34396" ht="12.75"/>
    <row r="34397" ht="12.75"/>
    <row r="34398" ht="12.75"/>
    <row r="34399" ht="12.75"/>
    <row r="34400" ht="12.75"/>
    <row r="34401" ht="12.75"/>
    <row r="34402" ht="12.75"/>
    <row r="34403" ht="12.75"/>
    <row r="34404" ht="12.75"/>
    <row r="34405" ht="12.75"/>
    <row r="34406" ht="12.75"/>
    <row r="34407" ht="12.75"/>
    <row r="34408" ht="12.75"/>
    <row r="34409" ht="12.75"/>
    <row r="34410" ht="12.75"/>
    <row r="34411" ht="12.75"/>
    <row r="34412" ht="12.75"/>
    <row r="34413" ht="12.75"/>
    <row r="34414" ht="12.75"/>
    <row r="34415" ht="12.75"/>
    <row r="34416" ht="12.75"/>
    <row r="34417" ht="12.75"/>
    <row r="34418" ht="12.75"/>
    <row r="34419" ht="12.75"/>
    <row r="34420" ht="12.75"/>
    <row r="34421" ht="12.75"/>
    <row r="34422" ht="12.75"/>
    <row r="34423" ht="12.75"/>
    <row r="34424" ht="12.75"/>
    <row r="34425" ht="12.75"/>
    <row r="34426" ht="12.75"/>
    <row r="34427" ht="12.75"/>
    <row r="34428" ht="12.75"/>
    <row r="34429" ht="12.75"/>
    <row r="34430" ht="12.75"/>
    <row r="34431" ht="12.75"/>
    <row r="34432" ht="12.75"/>
    <row r="34433" ht="12.75"/>
    <row r="34434" ht="12.75"/>
    <row r="34435" ht="12.75"/>
    <row r="34436" ht="12.75"/>
    <row r="34437" ht="12.75"/>
    <row r="34438" ht="12.75"/>
    <row r="34439" ht="12.75"/>
    <row r="34440" ht="12.75"/>
    <row r="34441" ht="12.75"/>
    <row r="34442" ht="12.75"/>
    <row r="34443" ht="12.75"/>
    <row r="34444" ht="12.75"/>
    <row r="34445" ht="12.75"/>
    <row r="34446" ht="12.75"/>
    <row r="34447" ht="12.75"/>
    <row r="34448" ht="12.75"/>
    <row r="34449" ht="12.75"/>
    <row r="34450" ht="12.75"/>
    <row r="34451" ht="12.75"/>
    <row r="34452" ht="12.75"/>
    <row r="34453" ht="12.75"/>
    <row r="34454" ht="12.75"/>
    <row r="34455" ht="12.75"/>
    <row r="34456" ht="12.75"/>
    <row r="34457" ht="12.75"/>
    <row r="34458" ht="12.75"/>
    <row r="34459" ht="12.75"/>
    <row r="34460" ht="12.75"/>
    <row r="34461" ht="12.75"/>
    <row r="34462" ht="12.75"/>
    <row r="34463" ht="12.75"/>
    <row r="34464" ht="12.75"/>
    <row r="34465" ht="12.75"/>
    <row r="34466" ht="12.75"/>
    <row r="34467" ht="12.75"/>
    <row r="34468" ht="12.75"/>
    <row r="34469" ht="12.75"/>
    <row r="34470" ht="12.75"/>
    <row r="34471" ht="12.75"/>
    <row r="34472" ht="12.75"/>
    <row r="34473" ht="12.75"/>
    <row r="34474" ht="12.75"/>
    <row r="34475" ht="12.75"/>
    <row r="34476" ht="12.75"/>
    <row r="34477" ht="12.75"/>
    <row r="34478" ht="12.75"/>
    <row r="34479" ht="12.75"/>
    <row r="34480" ht="12.75"/>
    <row r="34481" ht="12.75"/>
    <row r="34482" ht="12.75"/>
    <row r="34483" ht="12.75"/>
    <row r="34484" ht="12.75"/>
    <row r="34485" ht="12.75"/>
    <row r="34486" ht="12.75"/>
    <row r="34487" ht="12.75"/>
    <row r="34488" ht="12.75"/>
    <row r="34489" ht="12.75"/>
    <row r="34490" ht="12.75"/>
    <row r="34491" ht="12.75"/>
    <row r="34492" ht="12.75"/>
    <row r="34493" ht="12.75"/>
    <row r="34494" ht="12.75"/>
    <row r="34495" ht="12.75"/>
    <row r="34496" ht="12.75"/>
    <row r="34497" ht="12.75"/>
    <row r="34498" ht="12.75"/>
    <row r="34499" ht="12.75"/>
    <row r="34500" ht="12.75"/>
    <row r="34501" ht="12.75"/>
    <row r="34502" ht="12.75"/>
    <row r="34503" ht="12.75"/>
    <row r="34504" ht="12.75"/>
    <row r="34505" ht="12.75"/>
    <row r="34506" ht="12.75"/>
    <row r="34507" ht="12.75"/>
    <row r="34508" ht="12.75"/>
    <row r="34509" ht="12.75"/>
    <row r="34510" ht="12.75"/>
    <row r="34511" ht="12.75"/>
    <row r="34512" ht="12.75"/>
    <row r="34513" ht="12.75"/>
    <row r="34514" ht="12.75"/>
    <row r="34515" ht="12.75"/>
    <row r="34516" ht="12.75"/>
    <row r="34517" ht="12.75"/>
    <row r="34518" ht="12.75"/>
    <row r="34519" ht="12.75"/>
    <row r="34520" ht="12.75"/>
    <row r="34521" ht="12.75"/>
    <row r="34522" ht="12.75"/>
    <row r="34523" ht="12.75"/>
    <row r="34524" ht="12.75"/>
    <row r="34525" ht="12.75"/>
    <row r="34526" ht="12.75"/>
    <row r="34527" ht="12.75"/>
    <row r="34528" ht="12.75"/>
    <row r="34529" ht="12.75"/>
    <row r="34530" ht="12.75"/>
    <row r="34531" ht="12.75"/>
    <row r="34532" ht="12.75"/>
    <row r="34533" ht="12.75"/>
    <row r="34534" ht="12.75"/>
    <row r="34535" ht="12.75"/>
    <row r="34536" ht="12.75"/>
    <row r="34537" ht="12.75"/>
    <row r="34538" ht="12.75"/>
    <row r="34539" ht="12.75"/>
    <row r="34540" ht="12.75"/>
    <row r="34541" ht="12.75"/>
    <row r="34542" ht="12.75"/>
    <row r="34543" ht="12.75"/>
    <row r="34544" ht="12.75"/>
    <row r="34545" ht="12.75"/>
    <row r="34546" ht="12.75"/>
    <row r="34547" ht="12.75"/>
    <row r="34548" ht="12.75"/>
    <row r="34549" ht="12.75"/>
    <row r="34550" ht="12.75"/>
    <row r="34551" ht="12.75"/>
    <row r="34552" ht="12.75"/>
    <row r="34553" ht="12.75"/>
    <row r="34554" ht="12.75"/>
    <row r="34555" ht="12.75"/>
    <row r="34556" ht="12.75"/>
    <row r="34557" ht="12.75"/>
    <row r="34558" ht="12.75"/>
    <row r="34559" ht="12.75"/>
    <row r="34560" ht="12.75"/>
    <row r="34561" ht="12.75"/>
    <row r="34562" ht="12.75"/>
    <row r="34563" ht="12.75"/>
    <row r="34564" ht="12.75"/>
    <row r="34565" ht="12.75"/>
    <row r="34566" ht="12.75"/>
    <row r="34567" ht="12.75"/>
    <row r="34568" ht="12.75"/>
    <row r="34569" ht="12.75"/>
    <row r="34570" ht="12.75"/>
    <row r="34571" ht="12.75"/>
    <row r="34572" ht="12.75"/>
    <row r="34573" ht="12.75"/>
    <row r="34574" ht="12.75"/>
    <row r="34575" ht="12.75"/>
    <row r="34576" ht="12.75"/>
    <row r="34577" ht="12.75"/>
    <row r="34578" ht="12.75"/>
    <row r="34579" ht="12.75"/>
    <row r="34580" ht="12.75"/>
    <row r="34581" ht="12.75"/>
    <row r="34582" ht="12.75"/>
    <row r="34583" ht="12.75"/>
    <row r="34584" ht="12.75"/>
    <row r="34585" ht="12.75"/>
    <row r="34586" ht="12.75"/>
    <row r="34587" ht="12.75"/>
    <row r="34588" ht="12.75"/>
    <row r="34589" ht="12.75"/>
    <row r="34590" ht="12.75"/>
    <row r="34591" ht="12.75"/>
    <row r="34592" ht="12.75"/>
    <row r="34593" ht="12.75"/>
    <row r="34594" ht="12.75"/>
    <row r="34595" ht="12.75"/>
    <row r="34596" ht="12.75"/>
    <row r="34597" ht="12.75"/>
    <row r="34598" ht="12.75"/>
    <row r="34599" ht="12.75"/>
    <row r="34600" ht="12.75"/>
    <row r="34601" ht="12.75"/>
    <row r="34602" ht="12.75"/>
    <row r="34603" ht="12.75"/>
    <row r="34604" ht="12.75"/>
    <row r="34605" ht="12.75"/>
    <row r="34606" ht="12.75"/>
    <row r="34607" ht="12.75"/>
    <row r="34608" ht="12.75"/>
    <row r="34609" ht="12.75"/>
    <row r="34610" ht="12.75"/>
    <row r="34611" ht="12.75"/>
    <row r="34612" ht="12.75"/>
    <row r="34613" ht="12.75"/>
    <row r="34614" ht="12.75"/>
    <row r="34615" ht="12.75"/>
    <row r="34616" ht="12.75"/>
    <row r="34617" ht="12.75"/>
    <row r="34618" ht="12.75"/>
    <row r="34619" ht="12.75"/>
    <row r="34620" ht="12.75"/>
    <row r="34621" ht="12.75"/>
    <row r="34622" ht="12.75"/>
    <row r="34623" ht="12.75"/>
    <row r="34624" ht="12.75"/>
    <row r="34625" ht="12.75"/>
    <row r="34626" ht="12.75"/>
    <row r="34627" ht="12.75"/>
    <row r="34628" ht="12.75"/>
    <row r="34629" ht="12.75"/>
    <row r="34630" ht="12.75"/>
    <row r="34631" ht="12.75"/>
    <row r="34632" ht="12.75"/>
    <row r="34633" ht="12.75"/>
    <row r="34634" ht="12.75"/>
    <row r="34635" ht="12.75"/>
    <row r="34636" ht="12.75"/>
    <row r="34637" ht="12.75"/>
    <row r="34638" ht="12.75"/>
    <row r="34639" ht="12.75"/>
    <row r="34640" ht="12.75"/>
    <row r="34641" ht="12.75"/>
    <row r="34642" ht="12.75"/>
    <row r="34643" ht="12.75"/>
    <row r="34644" ht="12.75"/>
    <row r="34645" ht="12.75"/>
    <row r="34646" ht="12.75"/>
    <row r="34647" ht="12.75"/>
    <row r="34648" ht="12.75"/>
    <row r="34649" ht="12.75"/>
    <row r="34650" ht="12.75"/>
    <row r="34651" ht="12.75"/>
    <row r="34652" ht="12.75"/>
    <row r="34653" ht="12.75"/>
    <row r="34654" ht="12.75"/>
    <row r="34655" ht="12.75"/>
    <row r="34656" ht="12.75"/>
    <row r="34657" ht="12.75"/>
    <row r="34658" ht="12.75"/>
    <row r="34659" ht="12.75"/>
    <row r="34660" ht="12.75"/>
    <row r="34661" ht="12.75"/>
    <row r="34662" ht="12.75"/>
    <row r="34663" ht="12.75"/>
    <row r="34664" ht="12.75"/>
    <row r="34665" ht="12.75"/>
    <row r="34666" ht="12.75"/>
    <row r="34667" ht="12.75"/>
    <row r="34668" ht="12.75"/>
    <row r="34669" ht="12.75"/>
    <row r="34670" ht="12.75"/>
    <row r="34671" ht="12.75"/>
    <row r="34672" ht="12.75"/>
    <row r="34673" ht="12.75"/>
    <row r="34674" ht="12.75"/>
    <row r="34675" ht="12.75"/>
    <row r="34676" ht="12.75"/>
    <row r="34677" ht="12.75"/>
    <row r="34678" ht="12.75"/>
    <row r="34679" ht="12.75"/>
    <row r="34680" ht="12.75"/>
    <row r="34681" ht="12.75"/>
    <row r="34682" ht="12.75"/>
    <row r="34683" ht="12.75"/>
    <row r="34684" ht="12.75"/>
    <row r="34685" ht="12.75"/>
    <row r="34686" ht="12.75"/>
    <row r="34687" ht="12.75"/>
    <row r="34688" ht="12.75"/>
    <row r="34689" ht="12.75"/>
    <row r="34690" ht="12.75"/>
    <row r="34691" ht="12.75"/>
    <row r="34692" ht="12.75"/>
    <row r="34693" ht="12.75"/>
    <row r="34694" ht="12.75"/>
    <row r="34695" ht="12.75"/>
    <row r="34696" ht="12.75"/>
    <row r="34697" ht="12.75"/>
    <row r="34698" ht="12.75"/>
    <row r="34699" ht="12.75"/>
    <row r="34700" ht="12.75"/>
    <row r="34701" ht="12.75"/>
    <row r="34702" ht="12.75"/>
    <row r="34703" ht="12.75"/>
    <row r="34704" ht="12.75"/>
    <row r="34705" ht="12.75"/>
    <row r="34706" ht="12.75"/>
    <row r="34707" ht="12.75"/>
    <row r="34708" ht="12.75"/>
    <row r="34709" ht="12.75"/>
    <row r="34710" ht="12.75"/>
    <row r="34711" ht="12.75"/>
    <row r="34712" ht="12.75"/>
    <row r="34713" ht="12.75"/>
    <row r="34714" ht="12.75"/>
    <row r="34715" ht="12.75"/>
    <row r="34716" ht="12.75"/>
    <row r="34717" ht="12.75"/>
    <row r="34718" ht="12.75"/>
    <row r="34719" ht="12.75"/>
    <row r="34720" ht="12.75"/>
    <row r="34721" ht="12.75"/>
    <row r="34722" ht="12.75"/>
    <row r="34723" ht="12.75"/>
    <row r="34724" ht="12.75"/>
    <row r="34725" ht="12.75"/>
    <row r="34726" ht="12.75"/>
    <row r="34727" ht="12.75"/>
    <row r="34728" ht="12.75"/>
    <row r="34729" ht="12.75"/>
    <row r="34730" ht="12.75"/>
    <row r="34731" ht="12.75"/>
    <row r="34732" ht="12.75"/>
    <row r="34733" ht="12.75"/>
    <row r="34734" ht="12.75"/>
    <row r="34735" ht="12.75"/>
    <row r="34736" ht="12.75"/>
    <row r="34737" ht="12.75"/>
    <row r="34738" ht="12.75"/>
    <row r="34739" ht="12.75"/>
    <row r="34740" ht="12.75"/>
    <row r="34741" ht="12.75"/>
    <row r="34742" ht="12.75"/>
    <row r="34743" ht="12.75"/>
    <row r="34744" ht="12.75"/>
    <row r="34745" ht="12.75"/>
    <row r="34746" ht="12.75"/>
    <row r="34747" ht="12.75"/>
    <row r="34748" ht="12.75"/>
    <row r="34749" ht="12.75"/>
    <row r="34750" ht="12.75"/>
    <row r="34751" ht="12.75"/>
    <row r="34752" ht="12.75"/>
    <row r="34753" ht="12.75"/>
    <row r="34754" ht="12.75"/>
    <row r="34755" ht="12.75"/>
    <row r="34756" ht="12.75"/>
    <row r="34757" ht="12.75"/>
    <row r="34758" ht="12.75"/>
    <row r="34759" ht="12.75"/>
    <row r="34760" ht="12.75"/>
    <row r="34761" ht="12.75"/>
    <row r="34762" ht="12.75"/>
    <row r="34763" ht="12.75"/>
    <row r="34764" ht="12.75"/>
    <row r="34765" ht="12.75"/>
    <row r="34766" ht="12.75"/>
    <row r="34767" ht="12.75"/>
    <row r="34768" ht="12.75"/>
    <row r="34769" ht="12.75"/>
    <row r="34770" ht="12.75"/>
    <row r="34771" ht="12.75"/>
    <row r="34772" ht="12.75"/>
    <row r="34773" ht="12.75"/>
    <row r="34774" ht="12.75"/>
    <row r="34775" ht="12.75"/>
    <row r="34776" ht="12.75"/>
    <row r="34777" ht="12.75"/>
    <row r="34778" ht="12.75"/>
    <row r="34779" ht="12.75"/>
    <row r="34780" ht="12.75"/>
    <row r="34781" ht="12.75"/>
    <row r="34782" ht="12.75"/>
    <row r="34783" ht="12.75"/>
    <row r="34784" ht="12.75"/>
    <row r="34785" ht="12.75"/>
    <row r="34786" ht="12.75"/>
    <row r="34787" ht="12.75"/>
    <row r="34788" ht="12.75"/>
    <row r="34789" ht="12.75"/>
    <row r="34790" ht="12.75"/>
    <row r="34791" ht="12.75"/>
    <row r="34792" ht="12.75"/>
    <row r="34793" ht="12.75"/>
    <row r="34794" ht="12.75"/>
    <row r="34795" ht="12.75"/>
    <row r="34796" ht="12.75"/>
    <row r="34797" ht="12.75"/>
    <row r="34798" ht="12.75"/>
    <row r="34799" ht="12.75"/>
    <row r="34800" ht="12.75"/>
    <row r="34801" ht="12.75"/>
    <row r="34802" ht="12.75"/>
    <row r="34803" ht="12.75"/>
    <row r="34804" ht="12.75"/>
    <row r="34805" ht="12.75"/>
    <row r="34806" ht="12.75"/>
    <row r="34807" ht="12.75"/>
    <row r="34808" ht="12.75"/>
    <row r="34809" ht="12.75"/>
    <row r="34810" ht="12.75"/>
    <row r="34811" ht="12.75"/>
    <row r="34812" ht="12.75"/>
    <row r="34813" ht="12.75"/>
    <row r="34814" ht="12.75"/>
    <row r="34815" ht="12.75"/>
    <row r="34816" ht="12.75"/>
    <row r="34817" ht="12.75"/>
    <row r="34818" ht="12.75"/>
    <row r="34819" ht="12.75"/>
    <row r="34820" ht="12.75"/>
    <row r="34821" ht="12.75"/>
    <row r="34822" ht="12.75"/>
    <row r="34823" ht="12.75"/>
    <row r="34824" ht="12.75"/>
    <row r="34825" ht="12.75"/>
    <row r="34826" ht="12.75"/>
    <row r="34827" ht="12.75"/>
    <row r="34828" ht="12.75"/>
    <row r="34829" ht="12.75"/>
    <row r="34830" ht="12.75"/>
    <row r="34831" ht="12.75"/>
    <row r="34832" ht="12.75"/>
    <row r="34833" ht="12.75"/>
    <row r="34834" ht="12.75"/>
    <row r="34835" ht="12.75"/>
    <row r="34836" ht="12.75"/>
    <row r="34837" ht="12.75"/>
    <row r="34838" ht="12.75"/>
    <row r="34839" ht="12.75"/>
    <row r="34840" ht="12.75"/>
    <row r="34841" ht="12.75"/>
    <row r="34842" ht="12.75"/>
    <row r="34843" ht="12.75"/>
    <row r="34844" ht="12.75"/>
    <row r="34845" ht="12.75"/>
    <row r="34846" ht="12.75"/>
    <row r="34847" ht="12.75"/>
    <row r="34848" ht="12.75"/>
    <row r="34849" ht="12.75"/>
    <row r="34850" ht="12.75"/>
    <row r="34851" ht="12.75"/>
    <row r="34852" ht="12.75"/>
    <row r="34853" ht="12.75"/>
    <row r="34854" ht="12.75"/>
    <row r="34855" ht="12.75"/>
    <row r="34856" ht="12.75"/>
    <row r="34857" ht="12.75"/>
    <row r="34858" ht="12.75"/>
    <row r="34859" ht="12.75"/>
    <row r="34860" ht="12.75"/>
    <row r="34861" ht="12.75"/>
    <row r="34862" ht="12.75"/>
    <row r="34863" ht="12.75"/>
    <row r="34864" ht="12.75"/>
    <row r="34865" ht="12.75"/>
    <row r="34866" ht="12.75"/>
    <row r="34867" ht="12.75"/>
    <row r="34868" ht="12.75"/>
    <row r="34869" ht="12.75"/>
    <row r="34870" ht="12.75"/>
    <row r="34871" ht="12.75"/>
    <row r="34872" ht="12.75"/>
    <row r="34873" ht="12.75"/>
    <row r="34874" ht="12.75"/>
    <row r="34875" ht="12.75"/>
    <row r="34876" ht="12.75"/>
    <row r="34877" ht="12.75"/>
    <row r="34878" ht="12.75"/>
    <row r="34879" ht="12.75"/>
    <row r="34880" ht="12.75"/>
    <row r="34881" ht="12.75"/>
    <row r="34882" ht="12.75"/>
    <row r="34883" ht="12.75"/>
    <row r="34884" ht="12.75"/>
    <row r="34885" ht="12.75"/>
    <row r="34886" ht="12.75"/>
    <row r="34887" ht="12.75"/>
    <row r="34888" ht="12.75"/>
    <row r="34889" ht="12.75"/>
    <row r="34890" ht="12.75"/>
    <row r="34891" ht="12.75"/>
    <row r="34892" ht="12.75"/>
    <row r="34893" ht="12.75"/>
    <row r="34894" ht="12.75"/>
    <row r="34895" ht="12.75"/>
    <row r="34896" ht="12.75"/>
    <row r="34897" ht="12.75"/>
    <row r="34898" ht="12.75"/>
    <row r="34899" ht="12.75"/>
    <row r="34900" ht="12.75"/>
    <row r="34901" ht="12.75"/>
    <row r="34902" ht="12.75"/>
    <row r="34903" ht="12.75"/>
    <row r="34904" ht="12.75"/>
    <row r="34905" ht="12.75"/>
    <row r="34906" ht="12.75"/>
    <row r="34907" ht="12.75"/>
    <row r="34908" ht="12.75"/>
    <row r="34909" ht="12.75"/>
    <row r="34910" ht="12.75"/>
    <row r="34911" ht="12.75"/>
    <row r="34912" ht="12.75"/>
    <row r="34913" ht="12.75"/>
    <row r="34914" ht="12.75"/>
    <row r="34915" ht="12.75"/>
    <row r="34916" ht="12.75"/>
    <row r="34917" ht="12.75"/>
    <row r="34918" ht="12.75"/>
    <row r="34919" ht="12.75"/>
    <row r="34920" ht="12.75"/>
    <row r="34921" ht="12.75"/>
    <row r="34922" ht="12.75"/>
    <row r="34923" ht="12.75"/>
    <row r="34924" ht="12.75"/>
    <row r="34925" ht="12.75"/>
    <row r="34926" ht="12.75"/>
    <row r="34927" ht="12.75"/>
    <row r="34928" ht="12.75"/>
    <row r="34929" ht="12.75"/>
    <row r="34930" ht="12.75"/>
    <row r="34931" ht="12.75"/>
    <row r="34932" ht="12.75"/>
    <row r="34933" ht="12.75"/>
    <row r="34934" ht="12.75"/>
    <row r="34935" ht="12.75"/>
    <row r="34936" ht="12.75"/>
    <row r="34937" ht="12.75"/>
    <row r="34938" ht="12.75"/>
    <row r="34939" ht="12.75"/>
    <row r="34940" ht="12.75"/>
    <row r="34941" ht="12.75"/>
    <row r="34942" ht="12.75"/>
    <row r="34943" ht="12.75"/>
    <row r="34944" ht="12.75"/>
    <row r="34945" ht="12.75"/>
    <row r="34946" ht="12.75"/>
    <row r="34947" ht="12.75"/>
    <row r="34948" ht="12.75"/>
    <row r="34949" ht="12.75"/>
    <row r="34950" ht="12.75"/>
    <row r="34951" ht="12.75"/>
    <row r="34952" ht="12.75"/>
    <row r="34953" ht="12.75"/>
    <row r="34954" ht="12.75"/>
    <row r="34955" ht="12.75"/>
    <row r="34956" ht="12.75"/>
    <row r="34957" ht="12.75"/>
    <row r="34958" ht="12.75"/>
    <row r="34959" ht="12.75"/>
    <row r="34960" ht="12.75"/>
    <row r="34961" ht="12.75"/>
    <row r="34962" ht="12.75"/>
    <row r="34963" ht="12.75"/>
    <row r="34964" ht="12.75"/>
    <row r="34965" ht="12.75"/>
    <row r="34966" ht="12.75"/>
    <row r="34967" ht="12.75"/>
    <row r="34968" ht="12.75"/>
    <row r="34969" ht="12.75"/>
    <row r="34970" ht="12.75"/>
    <row r="34971" ht="12.75"/>
    <row r="34972" ht="12.75"/>
    <row r="34973" ht="12.75"/>
    <row r="34974" ht="12.75"/>
    <row r="34975" ht="12.75"/>
    <row r="34976" ht="12.75"/>
    <row r="34977" ht="12.75"/>
    <row r="34978" ht="12.75"/>
    <row r="34979" ht="12.75"/>
    <row r="34980" ht="12.75"/>
    <row r="34981" ht="12.75"/>
    <row r="34982" ht="12.75"/>
    <row r="34983" ht="12.75"/>
    <row r="34984" ht="12.75"/>
    <row r="34985" ht="12.75"/>
    <row r="34986" ht="12.75"/>
    <row r="34987" ht="12.75"/>
    <row r="34988" ht="12.75"/>
    <row r="34989" ht="12.75"/>
    <row r="34990" ht="12.75"/>
    <row r="34991" ht="12.75"/>
    <row r="34992" ht="12.75"/>
    <row r="34993" ht="12.75"/>
    <row r="34994" ht="12.75"/>
    <row r="34995" ht="12.75"/>
    <row r="34996" ht="12.75"/>
    <row r="34997" ht="12.75"/>
    <row r="34998" ht="12.75"/>
    <row r="34999" ht="12.75"/>
    <row r="35000" ht="12.75"/>
    <row r="35001" ht="12.75"/>
    <row r="35002" ht="12.75"/>
    <row r="35003" ht="12.75"/>
    <row r="35004" ht="12.75"/>
    <row r="35005" ht="12.75"/>
    <row r="35006" ht="12.75"/>
    <row r="35007" ht="12.75"/>
    <row r="35008" ht="12.75"/>
    <row r="35009" ht="12.75"/>
    <row r="35010" ht="12.75"/>
    <row r="35011" ht="12.75"/>
    <row r="35012" ht="12.75"/>
    <row r="35013" ht="12.75"/>
    <row r="35014" ht="12.75"/>
    <row r="35015" ht="12.75"/>
    <row r="35016" ht="12.75"/>
    <row r="35017" ht="12.75"/>
    <row r="35018" ht="12.75"/>
    <row r="35019" ht="12.75"/>
    <row r="35020" ht="12.75"/>
    <row r="35021" ht="12.75"/>
    <row r="35022" ht="12.75"/>
    <row r="35023" ht="12.75"/>
    <row r="35024" ht="12.75"/>
    <row r="35025" ht="12.75"/>
    <row r="35026" ht="12.75"/>
    <row r="35027" ht="12.75"/>
    <row r="35028" ht="12.75"/>
    <row r="35029" ht="12.75"/>
    <row r="35030" ht="12.75"/>
    <row r="35031" ht="12.75"/>
    <row r="35032" ht="12.75"/>
    <row r="35033" ht="12.75"/>
    <row r="35034" ht="12.75"/>
    <row r="35035" ht="12.75"/>
    <row r="35036" ht="12.75"/>
    <row r="35037" ht="12.75"/>
    <row r="35038" ht="12.75"/>
    <row r="35039" ht="12.75"/>
    <row r="35040" ht="12.75"/>
    <row r="35041" ht="12.75"/>
    <row r="35042" ht="12.75"/>
    <row r="35043" ht="12.75"/>
    <row r="35044" ht="12.75"/>
    <row r="35045" ht="12.75"/>
    <row r="35046" ht="12.75"/>
    <row r="35047" ht="12.75"/>
    <row r="35048" ht="12.75"/>
    <row r="35049" ht="12.75"/>
    <row r="35050" ht="12.75"/>
    <row r="35051" ht="12.75"/>
    <row r="35052" ht="12.75"/>
    <row r="35053" ht="12.75"/>
    <row r="35054" ht="12.75"/>
    <row r="35055" ht="12.75"/>
    <row r="35056" ht="12.75"/>
    <row r="35057" ht="12.75"/>
    <row r="35058" ht="12.75"/>
    <row r="35059" ht="12.75"/>
    <row r="35060" ht="12.75"/>
    <row r="35061" ht="12.75"/>
    <row r="35062" ht="12.75"/>
    <row r="35063" ht="12.75"/>
    <row r="35064" ht="12.75"/>
    <row r="35065" ht="12.75"/>
    <row r="35066" ht="12.75"/>
    <row r="35067" ht="12.75"/>
    <row r="35068" ht="12.75"/>
    <row r="35069" ht="12.75"/>
    <row r="35070" ht="12.75"/>
    <row r="35071" ht="12.75"/>
    <row r="35072" ht="12.75"/>
    <row r="35073" ht="12.75"/>
    <row r="35074" ht="12.75"/>
    <row r="35075" ht="12.75"/>
    <row r="35076" ht="12.75"/>
    <row r="35077" ht="12.75"/>
    <row r="35078" ht="12.75"/>
    <row r="35079" ht="12.75"/>
    <row r="35080" ht="12.75"/>
    <row r="35081" ht="12.75"/>
    <row r="35082" ht="12.75"/>
    <row r="35083" ht="12.75"/>
    <row r="35084" ht="12.75"/>
    <row r="35085" ht="12.75"/>
    <row r="35086" ht="12.75"/>
    <row r="35087" ht="12.75"/>
    <row r="35088" ht="12.75"/>
    <row r="35089" ht="12.75"/>
    <row r="35090" ht="12.75"/>
    <row r="35091" ht="12.75"/>
    <row r="35092" ht="12.75"/>
    <row r="35093" ht="12.75"/>
    <row r="35094" ht="12.75"/>
    <row r="35095" ht="12.75"/>
    <row r="35096" ht="12.75"/>
    <row r="35097" ht="12.75"/>
    <row r="35098" ht="12.75"/>
    <row r="35099" ht="12.75"/>
    <row r="35100" ht="12.75"/>
    <row r="35101" ht="12.75"/>
    <row r="35102" ht="12.75"/>
    <row r="35103" ht="12.75"/>
    <row r="35104" ht="12.75"/>
    <row r="35105" ht="12.75"/>
    <row r="35106" ht="12.75"/>
    <row r="35107" ht="12.75"/>
    <row r="35108" ht="12.75"/>
    <row r="35109" ht="12.75"/>
    <row r="35110" ht="12.75"/>
    <row r="35111" ht="12.75"/>
    <row r="35112" ht="12.75"/>
    <row r="35113" ht="12.75"/>
    <row r="35114" ht="12.75"/>
    <row r="35115" ht="12.75"/>
    <row r="35116" ht="12.75"/>
    <row r="35117" ht="12.75"/>
    <row r="35118" ht="12.75"/>
    <row r="35119" ht="12.75"/>
    <row r="35120" ht="12.75"/>
    <row r="35121" ht="12.75"/>
    <row r="35122" ht="12.75"/>
    <row r="35123" ht="12.75"/>
    <row r="35124" ht="12.75"/>
    <row r="35125" ht="12.75"/>
    <row r="35126" ht="12.75"/>
    <row r="35127" ht="12.75"/>
    <row r="35128" ht="12.75"/>
    <row r="35129" ht="12.75"/>
    <row r="35130" ht="12.75"/>
    <row r="35131" ht="12.75"/>
    <row r="35132" ht="12.75"/>
    <row r="35133" ht="12.75"/>
    <row r="35134" ht="12.75"/>
    <row r="35135" ht="12.75"/>
    <row r="35136" ht="12.75"/>
    <row r="35137" ht="12.75"/>
    <row r="35138" ht="12.75"/>
    <row r="35139" ht="12.75"/>
    <row r="35140" ht="12.75"/>
    <row r="35141" ht="12.75"/>
    <row r="35142" ht="12.75"/>
    <row r="35143" ht="12.75"/>
    <row r="35144" ht="12.75"/>
    <row r="35145" ht="12.75"/>
    <row r="35146" ht="12.75"/>
    <row r="35147" ht="12.75"/>
    <row r="35148" ht="12.75"/>
    <row r="35149" ht="12.75"/>
    <row r="35150" ht="12.75"/>
    <row r="35151" ht="12.75"/>
    <row r="35152" ht="12.75"/>
    <row r="35153" ht="12.75"/>
    <row r="35154" ht="12.75"/>
    <row r="35155" ht="12.75"/>
    <row r="35156" ht="12.75"/>
    <row r="35157" ht="12.75"/>
    <row r="35158" ht="12.75"/>
    <row r="35159" ht="12.75"/>
    <row r="35160" ht="12.75"/>
    <row r="35161" ht="12.75"/>
    <row r="35162" ht="12.75"/>
    <row r="35163" ht="12.75"/>
    <row r="35164" ht="12.75"/>
    <row r="35165" ht="12.75"/>
    <row r="35166" ht="12.75"/>
    <row r="35167" ht="12.75"/>
    <row r="35168" ht="12.75"/>
    <row r="35169" ht="12.75"/>
    <row r="35170" ht="12.75"/>
    <row r="35171" ht="12.75"/>
    <row r="35172" ht="12.75"/>
    <row r="35173" ht="12.75"/>
    <row r="35174" ht="12.75"/>
    <row r="35175" ht="12.75"/>
    <row r="35176" ht="12.75"/>
    <row r="35177" ht="12.75"/>
    <row r="35178" ht="12.75"/>
    <row r="35179" ht="12.75"/>
    <row r="35180" ht="12.75"/>
    <row r="35181" ht="12.75"/>
    <row r="35182" ht="12.75"/>
    <row r="35183" ht="12.75"/>
    <row r="35184" ht="12.75"/>
    <row r="35185" ht="12.75"/>
    <row r="35186" ht="12.75"/>
    <row r="35187" ht="12.75"/>
    <row r="35188" ht="12.75"/>
    <row r="35189" ht="12.75"/>
    <row r="35190" ht="12.75"/>
    <row r="35191" ht="12.75"/>
    <row r="35192" ht="12.75"/>
    <row r="35193" ht="12.75"/>
    <row r="35194" ht="12.75"/>
    <row r="35195" ht="12.75"/>
    <row r="35196" ht="12.75"/>
    <row r="35197" ht="12.75"/>
    <row r="35198" ht="12.75"/>
    <row r="35199" ht="12.75"/>
    <row r="35200" ht="12.75"/>
    <row r="35201" ht="12.75"/>
    <row r="35202" ht="12.75"/>
    <row r="35203" ht="12.75"/>
    <row r="35204" ht="12.75"/>
    <row r="35205" ht="12.75"/>
    <row r="35206" ht="12.75"/>
    <row r="35207" ht="12.75"/>
    <row r="35208" ht="12.75"/>
    <row r="35209" ht="12.75"/>
    <row r="35210" ht="12.75"/>
    <row r="35211" ht="12.75"/>
    <row r="35212" ht="12.75"/>
    <row r="35213" ht="12.75"/>
    <row r="35214" ht="12.75"/>
    <row r="35215" ht="12.75"/>
    <row r="35216" ht="12.75"/>
    <row r="35217" ht="12.75"/>
    <row r="35218" ht="12.75"/>
    <row r="35219" ht="12.75"/>
    <row r="35220" ht="12.75"/>
    <row r="35221" ht="12.75"/>
    <row r="35222" ht="12.75"/>
    <row r="35223" ht="12.75"/>
    <row r="35224" ht="12.75"/>
    <row r="35225" ht="12.75"/>
    <row r="35226" ht="12.75"/>
    <row r="35227" ht="12.75"/>
    <row r="35228" ht="12.75"/>
    <row r="35229" ht="12.75"/>
    <row r="35230" ht="12.75"/>
    <row r="35231" ht="12.75"/>
    <row r="35232" ht="12.75"/>
    <row r="35233" ht="12.75"/>
    <row r="35234" ht="12.75"/>
    <row r="35235" ht="12.75"/>
    <row r="35236" ht="12.75"/>
    <row r="35237" ht="12.75"/>
    <row r="35238" ht="12.75"/>
    <row r="35239" ht="12.75"/>
    <row r="35240" ht="12.75"/>
    <row r="35241" ht="12.75"/>
    <row r="35242" ht="12.75"/>
    <row r="35243" ht="12.75"/>
    <row r="35244" ht="12.75"/>
    <row r="35245" ht="12.75"/>
    <row r="35246" ht="12.75"/>
    <row r="35247" ht="12.75"/>
    <row r="35248" ht="12.75"/>
    <row r="35249" ht="12.75"/>
    <row r="35250" ht="12.75"/>
    <row r="35251" ht="12.75"/>
    <row r="35252" ht="12.75"/>
    <row r="35253" ht="12.75"/>
    <row r="35254" ht="12.75"/>
    <row r="35255" ht="12.75"/>
    <row r="35256" ht="12.75"/>
    <row r="35257" ht="12.75"/>
    <row r="35258" ht="12.75"/>
    <row r="35259" ht="12.75"/>
    <row r="35260" ht="12.75"/>
    <row r="35261" ht="12.75"/>
    <row r="35262" ht="12.75"/>
    <row r="35263" ht="12.75"/>
    <row r="35264" ht="12.75"/>
    <row r="35265" ht="12.75"/>
    <row r="35266" ht="12.75"/>
    <row r="35267" ht="12.75"/>
    <row r="35268" ht="12.75"/>
    <row r="35269" ht="12.75"/>
    <row r="35270" ht="12.75"/>
    <row r="35271" ht="12.75"/>
    <row r="35272" ht="12.75"/>
    <row r="35273" ht="12.75"/>
    <row r="35274" ht="12.75"/>
    <row r="35275" ht="12.75"/>
    <row r="35276" ht="12.75"/>
    <row r="35277" ht="12.75"/>
    <row r="35278" ht="12.75"/>
    <row r="35279" ht="12.75"/>
    <row r="35280" ht="12.75"/>
    <row r="35281" ht="12.75"/>
    <row r="35282" ht="12.75"/>
    <row r="35283" ht="12.75"/>
    <row r="35284" ht="12.75"/>
    <row r="35285" ht="12.75"/>
    <row r="35286" ht="12.75"/>
    <row r="35287" ht="12.75"/>
    <row r="35288" ht="12.75"/>
    <row r="35289" ht="12.75"/>
    <row r="35290" ht="12.75"/>
    <row r="35291" ht="12.75"/>
    <row r="35292" ht="12.75"/>
    <row r="35293" ht="12.75"/>
    <row r="35294" ht="12.75"/>
    <row r="35295" ht="12.75"/>
    <row r="35296" ht="12.75"/>
    <row r="35297" ht="12.75"/>
    <row r="35298" ht="12.75"/>
    <row r="35299" ht="12.75"/>
    <row r="35300" ht="12.75"/>
    <row r="35301" ht="12.75"/>
    <row r="35302" ht="12.75"/>
    <row r="35303" ht="12.75"/>
    <row r="35304" ht="12.75"/>
    <row r="35305" ht="12.75"/>
    <row r="35306" ht="12.75"/>
    <row r="35307" ht="12.75"/>
    <row r="35308" ht="12.75"/>
    <row r="35309" ht="12.75"/>
    <row r="35310" ht="12.75"/>
    <row r="35311" ht="12.75"/>
    <row r="35312" ht="12.75"/>
    <row r="35313" ht="12.75"/>
    <row r="35314" ht="12.75"/>
    <row r="35315" ht="12.75"/>
    <row r="35316" ht="12.75"/>
    <row r="35317" ht="12.75"/>
    <row r="35318" ht="12.75"/>
    <row r="35319" ht="12.75"/>
    <row r="35320" ht="12.75"/>
    <row r="35321" ht="12.75"/>
    <row r="35322" ht="12.75"/>
    <row r="35323" ht="12.75"/>
    <row r="35324" ht="12.75"/>
    <row r="35325" ht="12.75"/>
    <row r="35326" ht="12.75"/>
    <row r="35327" ht="12.75"/>
    <row r="35328" ht="12.75"/>
    <row r="35329" ht="12.75"/>
    <row r="35330" ht="12.75"/>
    <row r="35331" ht="12.75"/>
    <row r="35332" ht="12.75"/>
    <row r="35333" ht="12.75"/>
    <row r="35334" ht="12.75"/>
    <row r="35335" ht="12.75"/>
    <row r="35336" ht="12.75"/>
    <row r="35337" ht="12.75"/>
    <row r="35338" ht="12.75"/>
    <row r="35339" ht="12.75"/>
    <row r="35340" ht="12.75"/>
    <row r="35341" ht="12.75"/>
    <row r="35342" ht="12.75"/>
    <row r="35343" ht="12.75"/>
    <row r="35344" ht="12.75"/>
    <row r="35345" ht="12.75"/>
    <row r="35346" ht="12.75"/>
    <row r="35347" ht="12.75"/>
    <row r="35348" ht="12.75"/>
    <row r="35349" ht="12.75"/>
    <row r="35350" ht="12.75"/>
    <row r="35351" ht="12.75"/>
    <row r="35352" ht="12.75"/>
    <row r="35353" ht="12.75"/>
    <row r="35354" ht="12.75"/>
    <row r="35355" ht="12.75"/>
    <row r="35356" ht="12.75"/>
    <row r="35357" ht="12.75"/>
    <row r="35358" ht="12.75"/>
    <row r="35359" ht="12.75"/>
    <row r="35360" ht="12.75"/>
    <row r="35361" ht="12.75"/>
    <row r="35362" ht="12.75"/>
    <row r="35363" ht="12.75"/>
    <row r="35364" ht="12.75"/>
    <row r="35365" ht="12.75"/>
    <row r="35366" ht="12.75"/>
    <row r="35367" ht="12.75"/>
    <row r="35368" ht="12.75"/>
    <row r="35369" ht="12.75"/>
    <row r="35370" ht="12.75"/>
    <row r="35371" ht="12.75"/>
    <row r="35372" ht="12.75"/>
    <row r="35373" ht="12.75"/>
    <row r="35374" ht="12.75"/>
    <row r="35375" ht="12.75"/>
    <row r="35376" ht="12.75"/>
    <row r="35377" ht="12.75"/>
    <row r="35378" ht="12.75"/>
    <row r="35379" ht="12.75"/>
    <row r="35380" ht="12.75"/>
    <row r="35381" ht="12.75"/>
    <row r="35382" ht="12.75"/>
    <row r="35383" ht="12.75"/>
    <row r="35384" ht="12.75"/>
    <row r="35385" ht="12.75"/>
    <row r="35386" ht="12.75"/>
    <row r="35387" ht="12.75"/>
    <row r="35388" ht="12.75"/>
    <row r="35389" ht="12.75"/>
    <row r="35390" ht="12.75"/>
    <row r="35391" ht="12.75"/>
    <row r="35392" ht="12.75"/>
    <row r="35393" ht="12.75"/>
    <row r="35394" ht="12.75"/>
    <row r="35395" ht="12.75"/>
    <row r="35396" ht="12.75"/>
    <row r="35397" ht="12.75"/>
    <row r="35398" ht="12.75"/>
    <row r="35399" ht="12.75"/>
    <row r="35400" ht="12.75"/>
    <row r="35401" ht="12.75"/>
    <row r="35402" ht="12.75"/>
    <row r="35403" ht="12.75"/>
    <row r="35404" ht="12.75"/>
    <row r="35405" ht="12.75"/>
    <row r="35406" ht="12.75"/>
    <row r="35407" ht="12.75"/>
    <row r="35408" ht="12.75"/>
    <row r="35409" ht="12.75"/>
    <row r="35410" ht="12.75"/>
    <row r="35411" ht="12.75"/>
    <row r="35412" ht="12.75"/>
    <row r="35413" ht="12.75"/>
    <row r="35414" ht="12.75"/>
    <row r="35415" ht="12.75"/>
    <row r="35416" ht="12.75"/>
    <row r="35417" ht="12.75"/>
    <row r="35418" ht="12.75"/>
    <row r="35419" ht="12.75"/>
    <row r="35420" ht="12.75"/>
    <row r="35421" ht="12.75"/>
    <row r="35422" ht="12.75"/>
    <row r="35423" ht="12.75"/>
    <row r="35424" ht="12.75"/>
    <row r="35425" ht="12.75"/>
    <row r="35426" ht="12.75"/>
    <row r="35427" ht="12.75"/>
    <row r="35428" ht="12.75"/>
    <row r="35429" ht="12.75"/>
    <row r="35430" ht="12.75"/>
    <row r="35431" ht="12.75"/>
    <row r="35432" ht="12.75"/>
    <row r="35433" ht="12.75"/>
    <row r="35434" ht="12.75"/>
    <row r="35435" ht="12.75"/>
    <row r="35436" ht="12.75"/>
    <row r="35437" ht="12.75"/>
    <row r="35438" ht="12.75"/>
    <row r="35439" ht="12.75"/>
    <row r="35440" ht="12.75"/>
    <row r="35441" ht="12.75"/>
    <row r="35442" ht="12.75"/>
    <row r="35443" ht="12.75"/>
    <row r="35444" ht="12.75"/>
    <row r="35445" ht="12.75"/>
    <row r="35446" ht="12.75"/>
    <row r="35447" ht="12.75"/>
    <row r="35448" ht="12.75"/>
    <row r="35449" ht="12.75"/>
    <row r="35450" ht="12.75"/>
    <row r="35451" ht="12.75"/>
    <row r="35452" ht="12.75"/>
    <row r="35453" ht="12.75"/>
    <row r="35454" ht="12.75"/>
    <row r="35455" ht="12.75"/>
    <row r="35456" ht="12.75"/>
    <row r="35457" ht="12.75"/>
    <row r="35458" ht="12.75"/>
    <row r="35459" ht="12.75"/>
    <row r="35460" ht="12.75"/>
    <row r="35461" ht="12.75"/>
    <row r="35462" ht="12.75"/>
    <row r="35463" ht="12.75"/>
    <row r="35464" ht="12.75"/>
    <row r="35465" ht="12.75"/>
    <row r="35466" ht="12.75"/>
    <row r="35467" ht="12.75"/>
    <row r="35468" ht="12.75"/>
    <row r="35469" ht="12.75"/>
    <row r="35470" ht="12.75"/>
    <row r="35471" ht="12.75"/>
    <row r="35472" ht="12.75"/>
    <row r="35473" ht="12.75"/>
    <row r="35474" ht="12.75"/>
    <row r="35475" ht="12.75"/>
    <row r="35476" ht="12.75"/>
    <row r="35477" ht="12.75"/>
    <row r="35478" ht="12.75"/>
    <row r="35479" ht="12.75"/>
    <row r="35480" ht="12.75"/>
    <row r="35481" ht="12.75"/>
    <row r="35482" ht="12.75"/>
    <row r="35483" ht="12.75"/>
    <row r="35484" ht="12.75"/>
    <row r="35485" ht="12.75"/>
    <row r="35486" ht="12.75"/>
    <row r="35487" ht="12.75"/>
    <row r="35488" ht="12.75"/>
    <row r="35489" ht="12.75"/>
    <row r="35490" ht="12.75"/>
    <row r="35491" ht="12.75"/>
    <row r="35492" ht="12.75"/>
    <row r="35493" ht="12.75"/>
    <row r="35494" ht="12.75"/>
    <row r="35495" ht="12.75"/>
    <row r="35496" ht="12.75"/>
    <row r="35497" ht="12.75"/>
    <row r="35498" ht="12.75"/>
    <row r="35499" ht="12.75"/>
    <row r="35500" ht="12.75"/>
    <row r="35501" ht="12.75"/>
    <row r="35502" ht="12.75"/>
    <row r="35503" ht="12.75"/>
    <row r="35504" ht="12.75"/>
    <row r="35505" ht="12.75"/>
    <row r="35506" ht="12.75"/>
    <row r="35507" ht="12.75"/>
    <row r="35508" ht="12.75"/>
    <row r="35509" ht="12.75"/>
    <row r="35510" ht="12.75"/>
    <row r="35511" ht="12.75"/>
    <row r="35512" ht="12.75"/>
    <row r="35513" ht="12.75"/>
    <row r="35514" ht="12.75"/>
    <row r="35515" ht="12.75"/>
    <row r="35516" ht="12.75"/>
    <row r="35517" ht="12.75"/>
    <row r="35518" ht="12.75"/>
    <row r="35519" ht="12.75"/>
    <row r="35520" ht="12.75"/>
    <row r="35521" ht="12.75"/>
    <row r="35522" ht="12.75"/>
    <row r="35523" ht="12.75"/>
    <row r="35524" ht="12.75"/>
    <row r="35525" ht="12.75"/>
    <row r="35526" ht="12.75"/>
    <row r="35527" ht="12.75"/>
    <row r="35528" ht="12.75"/>
    <row r="35529" ht="12.75"/>
    <row r="35530" ht="12.75"/>
    <row r="35531" ht="12.75"/>
    <row r="35532" ht="12.75"/>
    <row r="35533" ht="12.75"/>
    <row r="35534" ht="12.75"/>
    <row r="35535" ht="12.75"/>
    <row r="35536" ht="12.75"/>
    <row r="35537" ht="12.75"/>
    <row r="35538" ht="12.75"/>
    <row r="35539" ht="12.75"/>
    <row r="35540" ht="12.75"/>
    <row r="35541" ht="12.75"/>
    <row r="35542" ht="12.75"/>
    <row r="35543" ht="12.75"/>
    <row r="35544" ht="12.75"/>
    <row r="35545" ht="12.75"/>
    <row r="35546" ht="12.75"/>
    <row r="35547" ht="12.75"/>
    <row r="35548" ht="12.75"/>
    <row r="35549" ht="12.75"/>
    <row r="35550" ht="12.75"/>
    <row r="35551" ht="12.75"/>
    <row r="35552" ht="12.75"/>
    <row r="35553" ht="12.75"/>
    <row r="35554" ht="12.75"/>
    <row r="35555" ht="12.75"/>
    <row r="35556" ht="12.75"/>
    <row r="35557" ht="12.75"/>
    <row r="35558" ht="12.75"/>
    <row r="35559" ht="12.75"/>
    <row r="35560" ht="12.75"/>
    <row r="35561" ht="12.75"/>
    <row r="35562" ht="12.75"/>
    <row r="35563" ht="12.75"/>
    <row r="35564" ht="12.75"/>
    <row r="35565" ht="12.75"/>
    <row r="35566" ht="12.75"/>
    <row r="35567" ht="12.75"/>
    <row r="35568" ht="12.75"/>
    <row r="35569" ht="12.75"/>
    <row r="35570" ht="12.75"/>
    <row r="35571" ht="12.75"/>
    <row r="35572" ht="12.75"/>
    <row r="35573" ht="12.75"/>
    <row r="35574" ht="12.75"/>
    <row r="35575" ht="12.75"/>
    <row r="35576" ht="12.75"/>
    <row r="35577" ht="12.75"/>
    <row r="35578" ht="12.75"/>
    <row r="35579" ht="12.75"/>
    <row r="35580" ht="12.75"/>
    <row r="35581" ht="12.75"/>
    <row r="35582" ht="12.75"/>
    <row r="35583" ht="12.75"/>
    <row r="35584" ht="12.75"/>
    <row r="35585" ht="12.75"/>
    <row r="35586" ht="12.75"/>
    <row r="35587" ht="12.75"/>
    <row r="35588" ht="12.75"/>
    <row r="35589" ht="12.75"/>
    <row r="35590" ht="12.75"/>
    <row r="35591" ht="12.75"/>
    <row r="35592" ht="12.75"/>
    <row r="35593" ht="12.75"/>
    <row r="35594" ht="12.75"/>
    <row r="35595" ht="12.75"/>
    <row r="35596" ht="12.75"/>
    <row r="35597" ht="12.75"/>
    <row r="35598" ht="12.75"/>
    <row r="35599" ht="12.75"/>
    <row r="35600" ht="12.75"/>
    <row r="35601" ht="12.75"/>
    <row r="35602" ht="12.75"/>
    <row r="35603" ht="12.75"/>
    <row r="35604" ht="12.75"/>
    <row r="35605" ht="12.75"/>
    <row r="35606" ht="12.75"/>
    <row r="35607" ht="12.75"/>
    <row r="35608" ht="12.75"/>
    <row r="35609" ht="12.75"/>
    <row r="35610" ht="12.75"/>
    <row r="35611" ht="12.75"/>
    <row r="35612" ht="12.75"/>
    <row r="35613" ht="12.75"/>
    <row r="35614" ht="12.75"/>
    <row r="35615" ht="12.75"/>
    <row r="35616" ht="12.75"/>
    <row r="35617" ht="12.75"/>
    <row r="35618" ht="12.75"/>
    <row r="35619" ht="12.75"/>
    <row r="35620" ht="12.75"/>
    <row r="35621" ht="12.75"/>
    <row r="35622" ht="12.75"/>
    <row r="35623" ht="12.75"/>
    <row r="35624" ht="12.75"/>
    <row r="35625" ht="12.75"/>
    <row r="35626" ht="12.75"/>
    <row r="35627" ht="12.75"/>
    <row r="35628" ht="12.75"/>
    <row r="35629" ht="12.75"/>
    <row r="35630" ht="12.75"/>
    <row r="35631" ht="12.75"/>
    <row r="35632" ht="12.75"/>
    <row r="35633" ht="12.75"/>
    <row r="35634" ht="12.75"/>
    <row r="35635" ht="12.75"/>
    <row r="35636" ht="12.75"/>
    <row r="35637" ht="12.75"/>
    <row r="35638" ht="12.75"/>
    <row r="35639" ht="12.75"/>
    <row r="35640" ht="12.75"/>
    <row r="35641" ht="12.75"/>
    <row r="35642" ht="12.75"/>
    <row r="35643" ht="12.75"/>
    <row r="35644" ht="12.75"/>
    <row r="35645" ht="12.75"/>
    <row r="35646" ht="12.75"/>
    <row r="35647" ht="12.75"/>
    <row r="35648" ht="12.75"/>
    <row r="35649" ht="12.75"/>
    <row r="35650" ht="12.75"/>
    <row r="35651" ht="12.75"/>
    <row r="35652" ht="12.75"/>
    <row r="35653" ht="12.75"/>
    <row r="35654" ht="12.75"/>
    <row r="35655" ht="12.75"/>
    <row r="35656" ht="12.75"/>
    <row r="35657" ht="12.75"/>
    <row r="35658" ht="12.75"/>
    <row r="35659" ht="12.75"/>
    <row r="35660" ht="12.75"/>
    <row r="35661" ht="12.75"/>
    <row r="35662" ht="12.75"/>
    <row r="35663" ht="12.75"/>
    <row r="35664" ht="12.75"/>
    <row r="35665" ht="12.75"/>
    <row r="35666" ht="12.75"/>
    <row r="35667" ht="12.75"/>
    <row r="35668" ht="12.75"/>
    <row r="35669" ht="12.75"/>
    <row r="35670" ht="12.75"/>
    <row r="35671" ht="12.75"/>
    <row r="35672" ht="12.75"/>
    <row r="35673" ht="12.75"/>
    <row r="35674" ht="12.75"/>
    <row r="35675" ht="12.75"/>
    <row r="35676" ht="12.75"/>
    <row r="35677" ht="12.75"/>
    <row r="35678" ht="12.75"/>
    <row r="35679" ht="12.75"/>
    <row r="35680" ht="12.75"/>
    <row r="35681" ht="12.75"/>
    <row r="35682" ht="12.75"/>
    <row r="35683" ht="12.75"/>
    <row r="35684" ht="12.75"/>
    <row r="35685" ht="12.75"/>
    <row r="35686" ht="12.75"/>
    <row r="35687" ht="12.75"/>
    <row r="35688" ht="12.75"/>
    <row r="35689" ht="12.75"/>
    <row r="35690" ht="12.75"/>
    <row r="35691" ht="12.75"/>
    <row r="35692" ht="12.75"/>
    <row r="35693" ht="12.75"/>
    <row r="35694" ht="12.75"/>
    <row r="35695" ht="12.75"/>
    <row r="35696" ht="12.75"/>
    <row r="35697" ht="12.75"/>
    <row r="35698" ht="12.75"/>
    <row r="35699" ht="12.75"/>
    <row r="35700" ht="12.75"/>
    <row r="35701" ht="12.75"/>
    <row r="35702" ht="12.75"/>
    <row r="35703" ht="12.75"/>
    <row r="35704" ht="12.75"/>
    <row r="35705" ht="12.75"/>
    <row r="35706" ht="12.75"/>
    <row r="35707" ht="12.75"/>
    <row r="35708" ht="12.75"/>
    <row r="35709" ht="12.75"/>
    <row r="35710" ht="12.75"/>
    <row r="35711" ht="12.75"/>
    <row r="35712" ht="12.75"/>
    <row r="35713" ht="12.75"/>
    <row r="35714" ht="12.75"/>
    <row r="35715" ht="12.75"/>
    <row r="35716" ht="12.75"/>
    <row r="35717" ht="12.75"/>
    <row r="35718" ht="12.75"/>
    <row r="35719" ht="12.75"/>
    <row r="35720" ht="12.75"/>
    <row r="35721" ht="12.75"/>
    <row r="35722" ht="12.75"/>
    <row r="35723" ht="12.75"/>
    <row r="35724" ht="12.75"/>
    <row r="35725" ht="12.75"/>
    <row r="35726" ht="12.75"/>
    <row r="35727" ht="12.75"/>
    <row r="35728" ht="12.75"/>
    <row r="35729" ht="12.75"/>
    <row r="35730" ht="12.75"/>
    <row r="35731" ht="12.75"/>
    <row r="35732" ht="12.75"/>
    <row r="35733" ht="12.75"/>
    <row r="35734" ht="12.75"/>
    <row r="35735" ht="12.75"/>
    <row r="35736" ht="12.75"/>
    <row r="35737" ht="12.75"/>
    <row r="35738" ht="12.75"/>
    <row r="35739" ht="12.75"/>
    <row r="35740" ht="12.75"/>
    <row r="35741" ht="12.75"/>
    <row r="35742" ht="12.75"/>
    <row r="35743" ht="12.75"/>
    <row r="35744" ht="12.75"/>
    <row r="35745" ht="12.75"/>
    <row r="35746" ht="12.75"/>
    <row r="35747" ht="12.75"/>
    <row r="35748" ht="12.75"/>
    <row r="35749" ht="12.75"/>
    <row r="35750" ht="12.75"/>
    <row r="35751" ht="12.75"/>
    <row r="35752" ht="12.75"/>
    <row r="35753" ht="12.75"/>
    <row r="35754" ht="12.75"/>
    <row r="35755" ht="12.75"/>
    <row r="35756" ht="12.75"/>
    <row r="35757" ht="12.75"/>
    <row r="35758" ht="12.75"/>
    <row r="35759" ht="12.75"/>
    <row r="35760" ht="12.75"/>
    <row r="35761" ht="12.75"/>
    <row r="35762" ht="12.75"/>
    <row r="35763" ht="12.75"/>
    <row r="35764" ht="12.75"/>
    <row r="35765" ht="12.75"/>
    <row r="35766" ht="12.75"/>
    <row r="35767" ht="12.75"/>
    <row r="35768" ht="12.75"/>
    <row r="35769" ht="12.75"/>
    <row r="35770" ht="12.75"/>
    <row r="35771" ht="12.75"/>
    <row r="35772" ht="12.75"/>
    <row r="35773" ht="12.75"/>
    <row r="35774" ht="12.75"/>
    <row r="35775" ht="12.75"/>
    <row r="35776" ht="12.75"/>
    <row r="35777" ht="12.75"/>
    <row r="35778" ht="12.75"/>
    <row r="35779" ht="12.75"/>
    <row r="35780" ht="12.75"/>
    <row r="35781" ht="12.75"/>
    <row r="35782" ht="12.75"/>
    <row r="35783" ht="12.75"/>
    <row r="35784" ht="12.75"/>
    <row r="35785" ht="12.75"/>
    <row r="35786" ht="12.75"/>
    <row r="35787" ht="12.75"/>
    <row r="35788" ht="12.75"/>
    <row r="35789" ht="12.75"/>
    <row r="35790" ht="12.75"/>
    <row r="35791" ht="12.75"/>
    <row r="35792" ht="12.75"/>
    <row r="35793" ht="12.75"/>
    <row r="35794" ht="12.75"/>
    <row r="35795" ht="12.75"/>
    <row r="35796" ht="12.75"/>
    <row r="35797" ht="12.75"/>
    <row r="35798" ht="12.75"/>
    <row r="35799" ht="12.75"/>
    <row r="35800" ht="12.75"/>
    <row r="35801" ht="12.75"/>
    <row r="35802" ht="12.75"/>
    <row r="35803" ht="12.75"/>
    <row r="35804" ht="12.75"/>
    <row r="35805" ht="12.75"/>
    <row r="35806" ht="12.75"/>
    <row r="35807" ht="12.75"/>
    <row r="35808" ht="12.75"/>
    <row r="35809" ht="12.75"/>
    <row r="35810" ht="12.75"/>
    <row r="35811" ht="12.75"/>
    <row r="35812" ht="12.75"/>
    <row r="35813" ht="12.75"/>
    <row r="35814" ht="12.75"/>
    <row r="35815" ht="12.75"/>
    <row r="35816" ht="12.75"/>
    <row r="35817" ht="12.75"/>
    <row r="35818" ht="12.75"/>
    <row r="35819" ht="12.75"/>
    <row r="35820" ht="12.75"/>
    <row r="35821" ht="12.75"/>
    <row r="35822" ht="12.75"/>
    <row r="35823" ht="12.75"/>
    <row r="35824" ht="12.75"/>
    <row r="35825" ht="12.75"/>
    <row r="35826" ht="12.75"/>
    <row r="35827" ht="12.75"/>
    <row r="35828" ht="12.75"/>
    <row r="35829" ht="12.75"/>
    <row r="35830" ht="12.75"/>
    <row r="35831" ht="12.75"/>
    <row r="35832" ht="12.75"/>
    <row r="35833" ht="12.75"/>
    <row r="35834" ht="12.75"/>
    <row r="35835" ht="12.75"/>
    <row r="35836" ht="12.75"/>
    <row r="35837" ht="12.75"/>
    <row r="35838" ht="12.75"/>
    <row r="35839" ht="12.75"/>
    <row r="35840" ht="12.75"/>
    <row r="35841" ht="12.75"/>
    <row r="35842" ht="12.75"/>
    <row r="35843" ht="12.75"/>
    <row r="35844" ht="12.75"/>
    <row r="35845" ht="12.75"/>
    <row r="35846" ht="12.75"/>
    <row r="35847" ht="12.75"/>
    <row r="35848" ht="12.75"/>
    <row r="35849" ht="12.75"/>
    <row r="35850" ht="12.75"/>
    <row r="35851" ht="12.75"/>
    <row r="35852" ht="12.75"/>
    <row r="35853" ht="12.75"/>
    <row r="35854" ht="12.75"/>
    <row r="35855" ht="12.75"/>
    <row r="35856" ht="12.75"/>
    <row r="35857" ht="12.75"/>
    <row r="35858" ht="12.75"/>
    <row r="35859" ht="12.75"/>
    <row r="35860" ht="12.75"/>
    <row r="35861" ht="12.75"/>
    <row r="35862" ht="12.75"/>
    <row r="35863" ht="12.75"/>
    <row r="35864" ht="12.75"/>
    <row r="35865" ht="12.75"/>
    <row r="35866" ht="12.75"/>
    <row r="35867" ht="12.75"/>
    <row r="35868" ht="12.75"/>
    <row r="35869" ht="12.75"/>
    <row r="35870" ht="12.75"/>
    <row r="35871" ht="12.75"/>
    <row r="35872" ht="12.75"/>
    <row r="35873" ht="12.75"/>
    <row r="35874" ht="12.75"/>
    <row r="35875" ht="12.75"/>
    <row r="35876" ht="12.75"/>
    <row r="35877" ht="12.75"/>
    <row r="35878" ht="12.75"/>
    <row r="35879" ht="12.75"/>
    <row r="35880" ht="12.75"/>
    <row r="35881" ht="12.75"/>
    <row r="35882" ht="12.75"/>
    <row r="35883" ht="12.75"/>
    <row r="35884" ht="12.75"/>
    <row r="35885" ht="12.75"/>
    <row r="35886" ht="12.75"/>
    <row r="35887" ht="12.75"/>
    <row r="35888" ht="12.75"/>
    <row r="35889" ht="12.75"/>
    <row r="35890" ht="12.75"/>
    <row r="35891" ht="12.75"/>
    <row r="35892" ht="12.75"/>
    <row r="35893" ht="12.75"/>
    <row r="35894" ht="12.75"/>
    <row r="35895" ht="12.75"/>
    <row r="35896" ht="12.75"/>
    <row r="35897" ht="12.75"/>
    <row r="35898" ht="12.75"/>
    <row r="35899" ht="12.75"/>
    <row r="35900" ht="12.75"/>
    <row r="35901" ht="12.75"/>
    <row r="35902" ht="12.75"/>
    <row r="35903" ht="12.75"/>
    <row r="35904" ht="12.75"/>
    <row r="35905" ht="12.75"/>
    <row r="35906" ht="12.75"/>
    <row r="35907" ht="12.75"/>
    <row r="35908" ht="12.75"/>
    <row r="35909" ht="12.75"/>
    <row r="35910" ht="12.75"/>
    <row r="35911" ht="12.75"/>
    <row r="35912" ht="12.75"/>
    <row r="35913" ht="12.75"/>
    <row r="35914" ht="12.75"/>
    <row r="35915" ht="12.75"/>
    <row r="35916" ht="12.75"/>
    <row r="35917" ht="12.75"/>
    <row r="35918" ht="12.75"/>
    <row r="35919" ht="12.75"/>
    <row r="35920" ht="12.75"/>
    <row r="35921" ht="12.75"/>
    <row r="35922" ht="12.75"/>
    <row r="35923" ht="12.75"/>
    <row r="35924" ht="12.75"/>
    <row r="35925" ht="12.75"/>
    <row r="35926" ht="12.75"/>
    <row r="35927" ht="12.75"/>
    <row r="35928" ht="12.75"/>
    <row r="35929" ht="12.75"/>
    <row r="35930" ht="12.75"/>
    <row r="35931" ht="12.75"/>
    <row r="35932" ht="12.75"/>
    <row r="35933" ht="12.75"/>
    <row r="35934" ht="12.75"/>
    <row r="35935" ht="12.75"/>
    <row r="35936" ht="12.75"/>
    <row r="35937" ht="12.75"/>
    <row r="35938" ht="12.75"/>
    <row r="35939" ht="12.75"/>
    <row r="35940" ht="12.75"/>
    <row r="35941" ht="12.75"/>
    <row r="35942" ht="12.75"/>
    <row r="35943" ht="12.75"/>
    <row r="35944" ht="12.75"/>
    <row r="35945" ht="12.75"/>
    <row r="35946" ht="12.75"/>
    <row r="35947" ht="12.75"/>
    <row r="35948" ht="12.75"/>
    <row r="35949" ht="12.75"/>
    <row r="35950" ht="12.75"/>
    <row r="35951" ht="12.75"/>
    <row r="35952" ht="12.75"/>
    <row r="35953" ht="12.75"/>
    <row r="35954" ht="12.75"/>
    <row r="35955" ht="12.75"/>
    <row r="35956" ht="12.75"/>
    <row r="35957" ht="12.75"/>
    <row r="35958" ht="12.75"/>
    <row r="35959" ht="12.75"/>
    <row r="35960" ht="12.75"/>
    <row r="35961" ht="12.75"/>
    <row r="35962" ht="12.75"/>
    <row r="35963" ht="12.75"/>
    <row r="35964" ht="12.75"/>
    <row r="35965" ht="12.75"/>
    <row r="35966" ht="12.75"/>
    <row r="35967" ht="12.75"/>
    <row r="35968" ht="12.75"/>
    <row r="35969" ht="12.75"/>
    <row r="35970" ht="12.75"/>
    <row r="35971" ht="12.75"/>
    <row r="35972" ht="12.75"/>
    <row r="35973" ht="12.75"/>
    <row r="35974" ht="12.75"/>
    <row r="35975" ht="12.75"/>
    <row r="35976" ht="12.75"/>
    <row r="35977" ht="12.75"/>
    <row r="35978" ht="12.75"/>
    <row r="35979" ht="12.75"/>
    <row r="35980" ht="12.75"/>
    <row r="35981" ht="12.75"/>
    <row r="35982" ht="12.75"/>
    <row r="35983" ht="12.75"/>
    <row r="35984" ht="12.75"/>
    <row r="35985" ht="12.75"/>
    <row r="35986" ht="12.75"/>
    <row r="35987" ht="12.75"/>
    <row r="35988" ht="12.75"/>
    <row r="35989" ht="12.75"/>
    <row r="35990" ht="12.75"/>
    <row r="35991" ht="12.75"/>
    <row r="35992" ht="12.75"/>
    <row r="35993" ht="12.75"/>
    <row r="35994" ht="12.75"/>
    <row r="35995" ht="12.75"/>
    <row r="35996" ht="12.75"/>
    <row r="35997" ht="12.75"/>
    <row r="35998" ht="12.75"/>
    <row r="35999" ht="12.75"/>
    <row r="36000" ht="12.75"/>
    <row r="36001" ht="12.75"/>
    <row r="36002" ht="12.75"/>
    <row r="36003" ht="12.75"/>
    <row r="36004" ht="12.75"/>
    <row r="36005" ht="12.75"/>
    <row r="36006" ht="12.75"/>
    <row r="36007" ht="12.75"/>
    <row r="36008" ht="12.75"/>
    <row r="36009" ht="12.75"/>
    <row r="36010" ht="12.75"/>
    <row r="36011" ht="12.75"/>
    <row r="36012" ht="12.75"/>
    <row r="36013" ht="12.75"/>
    <row r="36014" ht="12.75"/>
    <row r="36015" ht="12.75"/>
    <row r="36016" ht="12.75"/>
    <row r="36017" ht="12.75"/>
    <row r="36018" ht="12.75"/>
    <row r="36019" ht="12.75"/>
    <row r="36020" ht="12.75"/>
    <row r="36021" ht="12.75"/>
    <row r="36022" ht="12.75"/>
    <row r="36023" ht="12.75"/>
    <row r="36024" ht="12.75"/>
    <row r="36025" ht="12.75"/>
    <row r="36026" ht="12.75"/>
    <row r="36027" ht="12.75"/>
    <row r="36028" ht="12.75"/>
    <row r="36029" ht="12.75"/>
    <row r="36030" ht="12.75"/>
    <row r="36031" ht="12.75"/>
    <row r="36032" ht="12.75"/>
    <row r="36033" ht="12.75"/>
    <row r="36034" ht="12.75"/>
    <row r="36035" ht="12.75"/>
    <row r="36036" ht="12.75"/>
    <row r="36037" ht="12.75"/>
    <row r="36038" ht="12.75"/>
    <row r="36039" ht="12.75"/>
    <row r="36040" ht="12.75"/>
    <row r="36041" ht="12.75"/>
    <row r="36042" ht="12.75"/>
    <row r="36043" ht="12.75"/>
    <row r="36044" ht="12.75"/>
    <row r="36045" ht="12.75"/>
    <row r="36046" ht="12.75"/>
    <row r="36047" ht="12.75"/>
    <row r="36048" ht="12.75"/>
    <row r="36049" ht="12.75"/>
    <row r="36050" ht="12.75"/>
    <row r="36051" ht="12.75"/>
    <row r="36052" ht="12.75"/>
    <row r="36053" ht="12.75"/>
    <row r="36054" ht="12.75"/>
    <row r="36055" ht="12.75"/>
    <row r="36056" ht="12.75"/>
    <row r="36057" ht="12.75"/>
    <row r="36058" ht="12.75"/>
    <row r="36059" ht="12.75"/>
    <row r="36060" ht="12.75"/>
    <row r="36061" ht="12.75"/>
    <row r="36062" ht="12.75"/>
    <row r="36063" ht="12.75"/>
    <row r="36064" ht="12.75"/>
    <row r="36065" ht="12.75"/>
    <row r="36066" ht="12.75"/>
    <row r="36067" ht="12.75"/>
    <row r="36068" ht="12.75"/>
    <row r="36069" ht="12.75"/>
    <row r="36070" ht="12.75"/>
    <row r="36071" ht="12.75"/>
    <row r="36072" ht="12.75"/>
    <row r="36073" ht="12.75"/>
    <row r="36074" ht="12.75"/>
    <row r="36075" ht="12.75"/>
    <row r="36076" ht="12.75"/>
    <row r="36077" ht="12.75"/>
    <row r="36078" ht="12.75"/>
    <row r="36079" ht="12.75"/>
    <row r="36080" ht="12.75"/>
    <row r="36081" ht="12.75"/>
    <row r="36082" ht="12.75"/>
    <row r="36083" ht="12.75"/>
    <row r="36084" ht="12.75"/>
    <row r="36085" ht="12.75"/>
    <row r="36086" ht="12.75"/>
    <row r="36087" ht="12.75"/>
    <row r="36088" ht="12.75"/>
    <row r="36089" ht="12.75"/>
    <row r="36090" ht="12.75"/>
    <row r="36091" ht="12.75"/>
    <row r="36092" ht="12.75"/>
    <row r="36093" ht="12.75"/>
    <row r="36094" ht="12.75"/>
    <row r="36095" ht="12.75"/>
    <row r="36096" ht="12.75"/>
    <row r="36097" ht="12.75"/>
    <row r="36098" ht="12.75"/>
    <row r="36099" ht="12.75"/>
    <row r="36100" ht="12.75"/>
    <row r="36101" ht="12.75"/>
    <row r="36102" ht="12.75"/>
    <row r="36103" ht="12.75"/>
    <row r="36104" ht="12.75"/>
    <row r="36105" ht="12.75"/>
    <row r="36106" ht="12.75"/>
    <row r="36107" ht="12.75"/>
    <row r="36108" ht="12.75"/>
    <row r="36109" ht="12.75"/>
    <row r="36110" ht="12.75"/>
    <row r="36111" ht="12.75"/>
    <row r="36112" ht="12.75"/>
    <row r="36113" ht="12.75"/>
    <row r="36114" ht="12.75"/>
    <row r="36115" ht="12.75"/>
    <row r="36116" ht="12.75"/>
    <row r="36117" ht="12.75"/>
    <row r="36118" ht="12.75"/>
    <row r="36119" ht="12.75"/>
    <row r="36120" ht="12.75"/>
    <row r="36121" ht="12.75"/>
    <row r="36122" ht="12.75"/>
    <row r="36123" ht="12.75"/>
    <row r="36124" ht="12.75"/>
    <row r="36125" ht="12.75"/>
    <row r="36126" ht="12.75"/>
    <row r="36127" ht="12.75"/>
    <row r="36128" ht="12.75"/>
    <row r="36129" ht="12.75"/>
    <row r="36130" ht="12.75"/>
    <row r="36131" ht="12.75"/>
    <row r="36132" ht="12.75"/>
    <row r="36133" ht="12.75"/>
    <row r="36134" ht="12.75"/>
    <row r="36135" ht="12.75"/>
    <row r="36136" ht="12.75"/>
    <row r="36137" ht="12.75"/>
    <row r="36138" ht="12.75"/>
    <row r="36139" ht="12.75"/>
    <row r="36140" ht="12.75"/>
    <row r="36141" ht="12.75"/>
    <row r="36142" ht="12.75"/>
    <row r="36143" ht="12.75"/>
    <row r="36144" ht="12.75"/>
    <row r="36145" ht="12.75"/>
    <row r="36146" ht="12.75"/>
    <row r="36147" ht="12.75"/>
    <row r="36148" ht="12.75"/>
    <row r="36149" ht="12.75"/>
    <row r="36150" ht="12.75"/>
    <row r="36151" ht="12.75"/>
    <row r="36152" ht="12.75"/>
    <row r="36153" ht="12.75"/>
    <row r="36154" ht="12.75"/>
    <row r="36155" ht="12.75"/>
    <row r="36156" ht="12.75"/>
    <row r="36157" ht="12.75"/>
    <row r="36158" ht="12.75"/>
    <row r="36159" ht="12.75"/>
    <row r="36160" ht="12.75"/>
    <row r="36161" ht="12.75"/>
    <row r="36162" ht="12.75"/>
    <row r="36163" ht="12.75"/>
    <row r="36164" ht="12.75"/>
    <row r="36165" ht="12.75"/>
    <row r="36166" ht="12.75"/>
    <row r="36167" ht="12.75"/>
    <row r="36168" ht="12.75"/>
    <row r="36169" ht="12.75"/>
    <row r="36170" ht="12.75"/>
    <row r="36171" ht="12.75"/>
    <row r="36172" ht="12.75"/>
    <row r="36173" ht="12.75"/>
    <row r="36174" ht="12.75"/>
    <row r="36175" ht="12.75"/>
    <row r="36176" ht="12.75"/>
    <row r="36177" ht="12.75"/>
    <row r="36178" ht="12.75"/>
    <row r="36179" ht="12.75"/>
    <row r="36180" ht="12.75"/>
    <row r="36181" ht="12.75"/>
    <row r="36182" ht="12.75"/>
    <row r="36183" ht="12.75"/>
    <row r="36184" ht="12.75"/>
    <row r="36185" ht="12.75"/>
    <row r="36186" ht="12.75"/>
    <row r="36187" ht="12.75"/>
    <row r="36188" ht="12.75"/>
    <row r="36189" ht="12.75"/>
    <row r="36190" ht="12.75"/>
    <row r="36191" ht="12.75"/>
    <row r="36192" ht="12.75"/>
    <row r="36193" ht="12.75"/>
    <row r="36194" ht="12.75"/>
    <row r="36195" ht="12.75"/>
    <row r="36196" ht="12.75"/>
    <row r="36197" ht="12.75"/>
    <row r="36198" ht="12.75"/>
    <row r="36199" ht="12.75"/>
    <row r="36200" ht="12.75"/>
    <row r="36201" ht="12.75"/>
    <row r="36202" ht="12.75"/>
    <row r="36203" ht="12.75"/>
    <row r="36204" ht="12.75"/>
    <row r="36205" ht="12.75"/>
    <row r="36206" ht="12.75"/>
    <row r="36207" ht="12.75"/>
    <row r="36208" ht="12.75"/>
    <row r="36209" ht="12.75"/>
    <row r="36210" ht="12.75"/>
    <row r="36211" ht="12.75"/>
    <row r="36212" ht="12.75"/>
    <row r="36213" ht="12.75"/>
    <row r="36214" ht="12.75"/>
    <row r="36215" ht="12.75"/>
    <row r="36216" ht="12.75"/>
    <row r="36217" ht="12.75"/>
    <row r="36218" ht="12.75"/>
    <row r="36219" ht="12.75"/>
    <row r="36220" ht="12.75"/>
    <row r="36221" ht="12.75"/>
    <row r="36222" ht="12.75"/>
    <row r="36223" ht="12.75"/>
    <row r="36224" ht="12.75"/>
    <row r="36225" ht="12.75"/>
    <row r="36226" ht="12.75"/>
    <row r="36227" ht="12.75"/>
    <row r="36228" ht="12.75"/>
    <row r="36229" ht="12.75"/>
    <row r="36230" ht="12.75"/>
    <row r="36231" ht="12.75"/>
    <row r="36232" ht="12.75"/>
    <row r="36233" ht="12.75"/>
    <row r="36234" ht="12.75"/>
    <row r="36235" ht="12.75"/>
    <row r="36236" ht="12.75"/>
    <row r="36237" ht="12.75"/>
    <row r="36238" ht="12.75"/>
    <row r="36239" ht="12.75"/>
    <row r="36240" ht="12.75"/>
    <row r="36241" ht="12.75"/>
    <row r="36242" ht="12.75"/>
    <row r="36243" ht="12.75"/>
    <row r="36244" ht="12.75"/>
    <row r="36245" ht="12.75"/>
    <row r="36246" ht="12.75"/>
    <row r="36247" ht="12.75"/>
    <row r="36248" ht="12.75"/>
    <row r="36249" ht="12.75"/>
    <row r="36250" ht="12.75"/>
    <row r="36251" ht="12.75"/>
    <row r="36252" ht="12.75"/>
    <row r="36253" ht="12.75"/>
    <row r="36254" ht="12.75"/>
    <row r="36255" ht="12.75"/>
    <row r="36256" ht="12.75"/>
    <row r="36257" ht="12.75"/>
    <row r="36258" ht="12.75"/>
    <row r="36259" ht="12.75"/>
    <row r="36260" ht="12.75"/>
    <row r="36261" ht="12.75"/>
    <row r="36262" ht="12.75"/>
    <row r="36263" ht="12.75"/>
    <row r="36264" ht="12.75"/>
    <row r="36265" ht="12.75"/>
    <row r="36266" ht="12.75"/>
    <row r="36267" ht="12.75"/>
    <row r="36268" ht="12.75"/>
    <row r="36269" ht="12.75"/>
    <row r="36270" ht="12.75"/>
    <row r="36271" ht="12.75"/>
    <row r="36272" ht="12.75"/>
    <row r="36273" ht="12.75"/>
    <row r="36274" ht="12.75"/>
    <row r="36275" ht="12.75"/>
    <row r="36276" ht="12.75"/>
    <row r="36277" ht="12.75"/>
    <row r="36278" ht="12.75"/>
    <row r="36279" ht="12.75"/>
    <row r="36280" ht="12.75"/>
    <row r="36281" ht="12.75"/>
    <row r="36282" ht="12.75"/>
    <row r="36283" ht="12.75"/>
    <row r="36284" ht="12.75"/>
    <row r="36285" ht="12.75"/>
    <row r="36286" ht="12.75"/>
    <row r="36287" ht="12.75"/>
    <row r="36288" ht="12.75"/>
    <row r="36289" ht="12.75"/>
    <row r="36290" ht="12.75"/>
    <row r="36291" ht="12.75"/>
    <row r="36292" ht="12.75"/>
    <row r="36293" ht="12.75"/>
    <row r="36294" ht="12.75"/>
    <row r="36295" ht="12.75"/>
    <row r="36296" ht="12.75"/>
    <row r="36297" ht="12.75"/>
    <row r="36298" ht="12.75"/>
    <row r="36299" ht="12.75"/>
    <row r="36300" ht="12.75"/>
    <row r="36301" ht="12.75"/>
    <row r="36302" ht="12.75"/>
    <row r="36303" ht="12.75"/>
    <row r="36304" ht="12.75"/>
    <row r="36305" ht="12.75"/>
    <row r="36306" ht="12.75"/>
    <row r="36307" ht="12.75"/>
    <row r="36308" ht="12.75"/>
    <row r="36309" ht="12.75"/>
    <row r="36310" ht="12.75"/>
    <row r="36311" ht="12.75"/>
    <row r="36312" ht="12.75"/>
    <row r="36313" ht="12.75"/>
    <row r="36314" ht="12.75"/>
    <row r="36315" ht="12.75"/>
    <row r="36316" ht="12.75"/>
    <row r="36317" ht="12.75"/>
    <row r="36318" ht="12.75"/>
    <row r="36319" ht="12.75"/>
    <row r="36320" ht="12.75"/>
    <row r="36321" ht="12.75"/>
    <row r="36322" ht="12.75"/>
    <row r="36323" ht="12.75"/>
    <row r="36324" ht="12.75"/>
    <row r="36325" ht="12.75"/>
    <row r="36326" ht="12.75"/>
    <row r="36327" ht="12.75"/>
    <row r="36328" ht="12.75"/>
    <row r="36329" ht="12.75"/>
    <row r="36330" ht="12.75"/>
    <row r="36331" ht="12.75"/>
    <row r="36332" ht="12.75"/>
    <row r="36333" ht="12.75"/>
    <row r="36334" ht="12.75"/>
    <row r="36335" ht="12.75"/>
    <row r="36336" ht="12.75"/>
    <row r="36337" ht="12.75"/>
    <row r="36338" ht="12.75"/>
    <row r="36339" ht="12.75"/>
    <row r="36340" ht="12.75"/>
    <row r="36341" ht="12.75"/>
    <row r="36342" ht="12.75"/>
    <row r="36343" ht="12.75"/>
    <row r="36344" ht="12.75"/>
    <row r="36345" ht="12.75"/>
    <row r="36346" ht="12.75"/>
    <row r="36347" ht="12.75"/>
    <row r="36348" ht="12.75"/>
    <row r="36349" ht="12.75"/>
    <row r="36350" ht="12.75"/>
    <row r="36351" ht="12.75"/>
    <row r="36352" ht="12.75"/>
    <row r="36353" ht="12.75"/>
    <row r="36354" ht="12.75"/>
    <row r="36355" ht="12.75"/>
    <row r="36356" ht="12.75"/>
    <row r="36357" ht="12.75"/>
    <row r="36358" ht="12.75"/>
    <row r="36359" ht="12.75"/>
    <row r="36360" ht="12.75"/>
    <row r="36361" ht="12.75"/>
    <row r="36362" ht="12.75"/>
    <row r="36363" ht="12.75"/>
    <row r="36364" ht="12.75"/>
    <row r="36365" ht="12.75"/>
    <row r="36366" ht="12.75"/>
    <row r="36367" ht="12.75"/>
    <row r="36368" ht="12.75"/>
    <row r="36369" ht="12.75"/>
    <row r="36370" ht="12.75"/>
    <row r="36371" ht="12.75"/>
    <row r="36372" ht="12.75"/>
    <row r="36373" ht="12.75"/>
    <row r="36374" ht="12.75"/>
    <row r="36375" ht="12.75"/>
    <row r="36376" ht="12.75"/>
    <row r="36377" ht="12.75"/>
    <row r="36378" ht="12.75"/>
    <row r="36379" ht="12.75"/>
    <row r="36380" ht="12.75"/>
    <row r="36381" ht="12.75"/>
    <row r="36382" ht="12.75"/>
    <row r="36383" ht="12.75"/>
    <row r="36384" ht="12.75"/>
    <row r="36385" ht="12.75"/>
    <row r="36386" ht="12.75"/>
    <row r="36387" ht="12.75"/>
    <row r="36388" ht="12.75"/>
    <row r="36389" ht="12.75"/>
    <row r="36390" ht="12.75"/>
    <row r="36391" ht="12.75"/>
    <row r="36392" ht="12.75"/>
    <row r="36393" ht="12.75"/>
    <row r="36394" ht="12.75"/>
    <row r="36395" ht="12.75"/>
    <row r="36396" ht="12.75"/>
    <row r="36397" ht="12.75"/>
    <row r="36398" ht="12.75"/>
    <row r="36399" ht="12.75"/>
    <row r="36400" ht="12.75"/>
    <row r="36401" ht="12.75"/>
    <row r="36402" ht="12.75"/>
    <row r="36403" ht="12.75"/>
    <row r="36404" ht="12.75"/>
    <row r="36405" ht="12.75"/>
    <row r="36406" ht="12.75"/>
    <row r="36407" ht="12.75"/>
    <row r="36408" ht="12.75"/>
    <row r="36409" ht="12.75"/>
    <row r="36410" ht="12.75"/>
    <row r="36411" ht="12.75"/>
    <row r="36412" ht="12.75"/>
    <row r="36413" ht="12.75"/>
    <row r="36414" ht="12.75"/>
    <row r="36415" ht="12.75"/>
    <row r="36416" ht="12.75"/>
    <row r="36417" ht="12.75"/>
    <row r="36418" ht="12.75"/>
    <row r="36419" ht="12.75"/>
    <row r="36420" ht="12.75"/>
    <row r="36421" ht="12.75"/>
    <row r="36422" ht="12.75"/>
    <row r="36423" ht="12.75"/>
    <row r="36424" ht="12.75"/>
    <row r="36425" ht="12.75"/>
    <row r="36426" ht="12.75"/>
    <row r="36427" ht="12.75"/>
    <row r="36428" ht="12.75"/>
    <row r="36429" ht="12.75"/>
    <row r="36430" ht="12.75"/>
    <row r="36431" ht="12.75"/>
    <row r="36432" ht="12.75"/>
    <row r="36433" ht="12.75"/>
    <row r="36434" ht="12.75"/>
    <row r="36435" ht="12.75"/>
    <row r="36436" ht="12.75"/>
    <row r="36437" ht="12.75"/>
    <row r="36438" ht="12.75"/>
    <row r="36439" ht="12.75"/>
    <row r="36440" ht="12.75"/>
    <row r="36441" ht="12.75"/>
    <row r="36442" ht="12.75"/>
    <row r="36443" ht="12.75"/>
    <row r="36444" ht="12.75"/>
    <row r="36445" ht="12.75"/>
    <row r="36446" ht="12.75"/>
    <row r="36447" ht="12.75"/>
    <row r="36448" ht="12.75"/>
    <row r="36449" ht="12.75"/>
    <row r="36450" ht="12.75"/>
    <row r="36451" ht="12.75"/>
    <row r="36452" ht="12.75"/>
    <row r="36453" ht="12.75"/>
    <row r="36454" ht="12.75"/>
    <row r="36455" ht="12.75"/>
    <row r="36456" ht="12.75"/>
    <row r="36457" ht="12.75"/>
    <row r="36458" ht="12.75"/>
    <row r="36459" ht="12.75"/>
    <row r="36460" ht="12.75"/>
    <row r="36461" ht="12.75"/>
    <row r="36462" ht="12.75"/>
    <row r="36463" ht="12.75"/>
    <row r="36464" ht="12.75"/>
    <row r="36465" ht="12.75"/>
    <row r="36466" ht="12.75"/>
    <row r="36467" ht="12.75"/>
    <row r="36468" ht="12.75"/>
    <row r="36469" ht="12.75"/>
    <row r="36470" ht="12.75"/>
    <row r="36471" ht="12.75"/>
    <row r="36472" ht="12.75"/>
    <row r="36473" ht="12.75"/>
    <row r="36474" ht="12.75"/>
    <row r="36475" ht="12.75"/>
    <row r="36476" ht="12.75"/>
    <row r="36477" ht="12.75"/>
    <row r="36478" ht="12.75"/>
    <row r="36479" ht="12.75"/>
    <row r="36480" ht="12.75"/>
    <row r="36481" ht="12.75"/>
    <row r="36482" ht="12.75"/>
    <row r="36483" ht="12.75"/>
    <row r="36484" ht="12.75"/>
    <row r="36485" ht="12.75"/>
    <row r="36486" ht="12.75"/>
    <row r="36487" ht="12.75"/>
    <row r="36488" ht="12.75"/>
    <row r="36489" ht="12.75"/>
    <row r="36490" ht="12.75"/>
    <row r="36491" ht="12.75"/>
    <row r="36492" ht="12.75"/>
    <row r="36493" ht="12.75"/>
    <row r="36494" ht="12.75"/>
    <row r="36495" ht="12.75"/>
    <row r="36496" ht="12.75"/>
    <row r="36497" ht="12.75"/>
    <row r="36498" ht="12.75"/>
    <row r="36499" ht="12.75"/>
    <row r="36500" ht="12.75"/>
    <row r="36501" ht="12.75"/>
    <row r="36502" ht="12.75"/>
    <row r="36503" ht="12.75"/>
    <row r="36504" ht="12.75"/>
    <row r="36505" ht="12.75"/>
    <row r="36506" ht="12.75"/>
    <row r="36507" ht="12.75"/>
    <row r="36508" ht="12.75"/>
    <row r="36509" ht="12.75"/>
    <row r="36510" ht="12.75"/>
    <row r="36511" ht="12.75"/>
    <row r="36512" ht="12.75"/>
    <row r="36513" ht="12.75"/>
    <row r="36514" ht="12.75"/>
    <row r="36515" ht="12.75"/>
    <row r="36516" ht="12.75"/>
    <row r="36517" ht="12.75"/>
    <row r="36518" ht="12.75"/>
    <row r="36519" ht="12.75"/>
    <row r="36520" ht="12.75"/>
    <row r="36521" ht="12.75"/>
    <row r="36522" ht="12.75"/>
    <row r="36523" ht="12.75"/>
    <row r="36524" ht="12.75"/>
    <row r="36525" ht="12.75"/>
    <row r="36526" ht="12.75"/>
    <row r="36527" ht="12.75"/>
    <row r="36528" ht="12.75"/>
    <row r="36529" ht="12.75"/>
    <row r="36530" ht="12.75"/>
    <row r="36531" ht="12.75"/>
    <row r="36532" ht="12.75"/>
    <row r="36533" ht="12.75"/>
    <row r="36534" ht="12.75"/>
    <row r="36535" ht="12.75"/>
    <row r="36536" ht="12.75"/>
    <row r="36537" ht="12.75"/>
    <row r="36538" ht="12.75"/>
    <row r="36539" ht="12.75"/>
    <row r="36540" ht="12.75"/>
    <row r="36541" ht="12.75"/>
    <row r="36542" ht="12.75"/>
    <row r="36543" ht="12.75"/>
    <row r="36544" ht="12.75"/>
    <row r="36545" ht="12.75"/>
    <row r="36546" ht="12.75"/>
    <row r="36547" ht="12.75"/>
    <row r="36548" ht="12.75"/>
    <row r="36549" ht="12.75"/>
    <row r="36550" ht="12.75"/>
    <row r="36551" ht="12.75"/>
    <row r="36552" ht="12.75"/>
    <row r="36553" ht="12.75"/>
    <row r="36554" ht="12.75"/>
    <row r="36555" ht="12.75"/>
    <row r="36556" ht="12.75"/>
    <row r="36557" ht="12.75"/>
    <row r="36558" ht="12.75"/>
    <row r="36559" ht="12.75"/>
    <row r="36560" ht="12.75"/>
    <row r="36561" ht="12.75"/>
    <row r="36562" ht="12.75"/>
    <row r="36563" ht="12.75"/>
    <row r="36564" ht="12.75"/>
    <row r="36565" ht="12.75"/>
    <row r="36566" ht="12.75"/>
    <row r="36567" ht="12.75"/>
    <row r="36568" ht="12.75"/>
    <row r="36569" ht="12.75"/>
    <row r="36570" ht="12.75"/>
    <row r="36571" ht="12.75"/>
    <row r="36572" ht="12.75"/>
    <row r="36573" ht="12.75"/>
    <row r="36574" ht="12.75"/>
    <row r="36575" ht="12.75"/>
    <row r="36576" ht="12.75"/>
    <row r="36577" ht="12.75"/>
    <row r="36578" ht="12.75"/>
    <row r="36579" ht="12.75"/>
    <row r="36580" ht="12.75"/>
    <row r="36581" ht="12.75"/>
    <row r="36582" ht="12.75"/>
    <row r="36583" ht="12.75"/>
    <row r="36584" ht="12.75"/>
    <row r="36585" ht="12.75"/>
    <row r="36586" ht="12.75"/>
    <row r="36587" ht="12.75"/>
    <row r="36588" ht="12.75"/>
    <row r="36589" ht="12.75"/>
    <row r="36590" ht="12.75"/>
    <row r="36591" ht="12.75"/>
    <row r="36592" ht="12.75"/>
    <row r="36593" ht="12.75"/>
    <row r="36594" ht="12.75"/>
    <row r="36595" ht="12.75"/>
    <row r="36596" ht="12.75"/>
    <row r="36597" ht="12.75"/>
    <row r="36598" ht="12.75"/>
    <row r="36599" ht="12.75"/>
    <row r="36600" ht="12.75"/>
    <row r="36601" ht="12.75"/>
    <row r="36602" ht="12.75"/>
    <row r="36603" ht="12.75"/>
    <row r="36604" ht="12.75"/>
    <row r="36605" ht="12.75"/>
    <row r="36606" ht="12.75"/>
    <row r="36607" ht="12.75"/>
    <row r="36608" ht="12.75"/>
    <row r="36609" ht="12.75"/>
    <row r="36610" ht="12.75"/>
    <row r="36611" ht="12.75"/>
    <row r="36612" ht="12.75"/>
    <row r="36613" ht="12.75"/>
    <row r="36614" ht="12.75"/>
    <row r="36615" ht="12.75"/>
    <row r="36616" ht="12.75"/>
    <row r="36617" ht="12.75"/>
    <row r="36618" ht="12.75"/>
    <row r="36619" ht="12.75"/>
    <row r="36620" ht="12.75"/>
    <row r="36621" ht="12.75"/>
    <row r="36622" ht="12.75"/>
    <row r="36623" ht="12.75"/>
    <row r="36624" ht="12.75"/>
    <row r="36625" ht="12.75"/>
    <row r="36626" ht="12.75"/>
    <row r="36627" ht="12.75"/>
    <row r="36628" ht="12.75"/>
    <row r="36629" ht="12.75"/>
    <row r="36630" ht="12.75"/>
    <row r="36631" ht="12.75"/>
    <row r="36632" ht="12.75"/>
    <row r="36633" ht="12.75"/>
    <row r="36634" ht="12.75"/>
    <row r="36635" ht="12.75"/>
    <row r="36636" ht="12.75"/>
    <row r="36637" ht="12.75"/>
    <row r="36638" ht="12.75"/>
    <row r="36639" ht="12.75"/>
    <row r="36640" ht="12.75"/>
    <row r="36641" ht="12.75"/>
    <row r="36642" ht="12.75"/>
    <row r="36643" ht="12.75"/>
    <row r="36644" ht="12.75"/>
    <row r="36645" ht="12.75"/>
    <row r="36646" ht="12.75"/>
    <row r="36647" ht="12.75"/>
    <row r="36648" ht="12.75"/>
    <row r="36649" ht="12.75"/>
    <row r="36650" ht="12.75"/>
    <row r="36651" ht="12.75"/>
    <row r="36652" ht="12.75"/>
    <row r="36653" ht="12.75"/>
    <row r="36654" ht="12.75"/>
    <row r="36655" ht="12.75"/>
    <row r="36656" ht="12.75"/>
    <row r="36657" ht="12.75"/>
    <row r="36658" ht="12.75"/>
    <row r="36659" ht="12.75"/>
    <row r="36660" ht="12.75"/>
    <row r="36661" ht="12.75"/>
    <row r="36662" ht="12.75"/>
    <row r="36663" ht="12.75"/>
    <row r="36664" ht="12.75"/>
    <row r="36665" ht="12.75"/>
    <row r="36666" ht="12.75"/>
    <row r="36667" ht="12.75"/>
    <row r="36668" ht="12.75"/>
    <row r="36669" ht="12.75"/>
    <row r="36670" ht="12.75"/>
    <row r="36671" ht="12.75"/>
    <row r="36672" ht="12.75"/>
    <row r="36673" ht="12.75"/>
    <row r="36674" ht="12.75"/>
    <row r="36675" ht="12.75"/>
    <row r="36676" ht="12.75"/>
    <row r="36677" ht="12.75"/>
    <row r="36678" ht="12.75"/>
    <row r="36679" ht="12.75"/>
    <row r="36680" ht="12.75"/>
    <row r="36681" ht="12.75"/>
    <row r="36682" ht="12.75"/>
    <row r="36683" ht="12.75"/>
    <row r="36684" ht="12.75"/>
    <row r="36685" ht="12.75"/>
    <row r="36686" ht="12.75"/>
    <row r="36687" ht="12.75"/>
    <row r="36688" ht="12.75"/>
    <row r="36689" ht="12.75"/>
    <row r="36690" ht="12.75"/>
    <row r="36691" ht="12.75"/>
    <row r="36692" ht="12.75"/>
    <row r="36693" ht="12.75"/>
    <row r="36694" ht="12.75"/>
    <row r="36695" ht="12.75"/>
    <row r="36696" ht="12.75"/>
    <row r="36697" ht="12.75"/>
    <row r="36698" ht="12.75"/>
    <row r="36699" ht="12.75"/>
    <row r="36700" ht="12.75"/>
    <row r="36701" ht="12.75"/>
    <row r="36702" ht="12.75"/>
    <row r="36703" ht="12.75"/>
    <row r="36704" ht="12.75"/>
    <row r="36705" ht="12.75"/>
    <row r="36706" ht="12.75"/>
    <row r="36707" ht="12.75"/>
    <row r="36708" ht="12.75"/>
    <row r="36709" ht="12.75"/>
    <row r="36710" ht="12.75"/>
    <row r="36711" ht="12.75"/>
    <row r="36712" ht="12.75"/>
    <row r="36713" ht="12.75"/>
    <row r="36714" ht="12.75"/>
    <row r="36715" ht="12.75"/>
    <row r="36716" ht="12.75"/>
    <row r="36717" ht="12.75"/>
    <row r="36718" ht="12.75"/>
    <row r="36719" ht="12.75"/>
    <row r="36720" ht="12.75"/>
    <row r="36721" ht="12.75"/>
    <row r="36722" ht="12.75"/>
    <row r="36723" ht="12.75"/>
    <row r="36724" ht="12.75"/>
    <row r="36725" ht="12.75"/>
    <row r="36726" ht="12.75"/>
    <row r="36727" ht="12.75"/>
    <row r="36728" ht="12.75"/>
    <row r="36729" ht="12.75"/>
    <row r="36730" ht="12.75"/>
    <row r="36731" ht="12.75"/>
    <row r="36732" ht="12.75"/>
    <row r="36733" ht="12.75"/>
    <row r="36734" ht="12.75"/>
    <row r="36735" ht="12.75"/>
    <row r="36736" ht="12.75"/>
    <row r="36737" ht="12.75"/>
    <row r="36738" ht="12.75"/>
    <row r="36739" ht="12.75"/>
    <row r="36740" ht="12.75"/>
    <row r="36741" ht="12.75"/>
    <row r="36742" ht="12.75"/>
    <row r="36743" ht="12.75"/>
    <row r="36744" ht="12.75"/>
    <row r="36745" ht="12.75"/>
    <row r="36746" ht="12.75"/>
    <row r="36747" ht="12.75"/>
    <row r="36748" ht="12.75"/>
    <row r="36749" ht="12.75"/>
    <row r="36750" ht="12.75"/>
    <row r="36751" ht="12.75"/>
    <row r="36752" ht="12.75"/>
    <row r="36753" ht="12.75"/>
    <row r="36754" ht="12.75"/>
    <row r="36755" ht="12.75"/>
    <row r="36756" ht="12.75"/>
    <row r="36757" ht="12.75"/>
    <row r="36758" ht="12.75"/>
    <row r="36759" ht="12.75"/>
    <row r="36760" ht="12.75"/>
    <row r="36761" ht="12.75"/>
    <row r="36762" ht="12.75"/>
    <row r="36763" ht="12.75"/>
    <row r="36764" ht="12.75"/>
    <row r="36765" ht="12.75"/>
    <row r="36766" ht="12.75"/>
    <row r="36767" ht="12.75"/>
    <row r="36768" ht="12.75"/>
    <row r="36769" ht="12.75"/>
    <row r="36770" ht="12.75"/>
    <row r="36771" ht="12.75"/>
    <row r="36772" ht="12.75"/>
    <row r="36773" ht="12.75"/>
    <row r="36774" ht="12.75"/>
    <row r="36775" ht="12.75"/>
    <row r="36776" ht="12.75"/>
    <row r="36777" ht="12.75"/>
    <row r="36778" ht="12.75"/>
    <row r="36779" ht="12.75"/>
    <row r="36780" ht="12.75"/>
    <row r="36781" ht="12.75"/>
    <row r="36782" ht="12.75"/>
    <row r="36783" ht="12.75"/>
    <row r="36784" ht="12.75"/>
    <row r="36785" ht="12.75"/>
    <row r="36786" ht="12.75"/>
    <row r="36787" ht="12.75"/>
    <row r="36788" ht="12.75"/>
    <row r="36789" ht="12.75"/>
    <row r="36790" ht="12.75"/>
    <row r="36791" ht="12.75"/>
    <row r="36792" ht="12.75"/>
    <row r="36793" ht="12.75"/>
    <row r="36794" ht="12.75"/>
    <row r="36795" ht="12.75"/>
    <row r="36796" ht="12.75"/>
    <row r="36797" ht="12.75"/>
    <row r="36798" ht="12.75"/>
    <row r="36799" ht="12.75"/>
    <row r="36800" ht="12.75"/>
    <row r="36801" ht="12.75"/>
    <row r="36802" ht="12.75"/>
    <row r="36803" ht="12.75"/>
    <row r="36804" ht="12.75"/>
    <row r="36805" ht="12.75"/>
    <row r="36806" ht="12.75"/>
    <row r="36807" ht="12.75"/>
    <row r="36808" ht="12.75"/>
    <row r="36809" ht="12.75"/>
    <row r="36810" ht="12.75"/>
    <row r="36811" ht="12.75"/>
    <row r="36812" ht="12.75"/>
    <row r="36813" ht="12.75"/>
    <row r="36814" ht="12.75"/>
    <row r="36815" ht="12.75"/>
    <row r="36816" ht="12.75"/>
    <row r="36817" ht="12.75"/>
    <row r="36818" ht="12.75"/>
    <row r="36819" ht="12.75"/>
    <row r="36820" ht="12.75"/>
    <row r="36821" ht="12.75"/>
    <row r="36822" ht="12.75"/>
    <row r="36823" ht="12.75"/>
    <row r="36824" ht="12.75"/>
    <row r="36825" ht="12.75"/>
    <row r="36826" ht="12.75"/>
    <row r="36827" ht="12.75"/>
    <row r="36828" ht="12.75"/>
    <row r="36829" ht="12.75"/>
    <row r="36830" ht="12.75"/>
    <row r="36831" ht="12.75"/>
    <row r="36832" ht="12.75"/>
    <row r="36833" ht="12.75"/>
    <row r="36834" ht="12.75"/>
    <row r="36835" ht="12.75"/>
    <row r="36836" ht="12.75"/>
    <row r="36837" ht="12.75"/>
    <row r="36838" ht="12.75"/>
    <row r="36839" ht="12.75"/>
    <row r="36840" ht="12.75"/>
    <row r="36841" ht="12.75"/>
    <row r="36842" ht="12.75"/>
    <row r="36843" ht="12.75"/>
    <row r="36844" ht="12.75"/>
    <row r="36845" ht="12.75"/>
    <row r="36846" ht="12.75"/>
    <row r="36847" ht="12.75"/>
    <row r="36848" ht="12.75"/>
    <row r="36849" ht="12.75"/>
    <row r="36850" ht="12.75"/>
    <row r="36851" ht="12.75"/>
    <row r="36852" ht="12.75"/>
    <row r="36853" ht="12.75"/>
    <row r="36854" ht="12.75"/>
    <row r="36855" ht="12.75"/>
    <row r="36856" ht="12.75"/>
    <row r="36857" ht="12.75"/>
    <row r="36858" ht="12.75"/>
    <row r="36859" ht="12.75"/>
    <row r="36860" ht="12.75"/>
    <row r="36861" ht="12.75"/>
    <row r="36862" ht="12.75"/>
    <row r="36863" ht="12.75"/>
    <row r="36864" ht="12.75"/>
    <row r="36865" ht="12.75"/>
    <row r="36866" ht="12.75"/>
    <row r="36867" ht="12.75"/>
    <row r="36868" ht="12.75"/>
    <row r="36869" ht="12.75"/>
    <row r="36870" ht="12.75"/>
    <row r="36871" ht="12.75"/>
    <row r="36872" ht="12.75"/>
    <row r="36873" ht="12.75"/>
    <row r="36874" ht="12.75"/>
    <row r="36875" ht="12.75"/>
    <row r="36876" ht="12.75"/>
    <row r="36877" ht="12.75"/>
    <row r="36878" ht="12.75"/>
    <row r="36879" ht="12.75"/>
    <row r="36880" ht="12.75"/>
    <row r="36881" ht="12.75"/>
    <row r="36882" ht="12.75"/>
    <row r="36883" ht="12.75"/>
    <row r="36884" ht="12.75"/>
    <row r="36885" ht="12.75"/>
    <row r="36886" ht="12.75"/>
    <row r="36887" ht="12.75"/>
    <row r="36888" ht="12.75"/>
    <row r="36889" ht="12.75"/>
    <row r="36890" ht="12.75"/>
    <row r="36891" ht="12.75"/>
    <row r="36892" ht="12.75"/>
    <row r="36893" ht="12.75"/>
    <row r="36894" ht="12.75"/>
    <row r="36895" ht="12.75"/>
    <row r="36896" ht="12.75"/>
    <row r="36897" ht="12.75"/>
    <row r="36898" ht="12.75"/>
    <row r="36899" ht="12.75"/>
    <row r="36900" ht="12.75"/>
    <row r="36901" ht="12.75"/>
    <row r="36902" ht="12.75"/>
    <row r="36903" ht="12.75"/>
    <row r="36904" ht="12.75"/>
    <row r="36905" ht="12.75"/>
    <row r="36906" ht="12.75"/>
    <row r="36907" ht="12.75"/>
    <row r="36908" ht="12.75"/>
    <row r="36909" ht="12.75"/>
    <row r="36910" ht="12.75"/>
    <row r="36911" ht="12.75"/>
    <row r="36912" ht="12.75"/>
    <row r="36913" ht="12.75"/>
    <row r="36914" ht="12.75"/>
    <row r="36915" ht="12.75"/>
    <row r="36916" ht="12.75"/>
    <row r="36917" ht="12.75"/>
    <row r="36918" ht="12.75"/>
    <row r="36919" ht="12.75"/>
    <row r="36920" ht="12.75"/>
    <row r="36921" ht="12.75"/>
    <row r="36922" ht="12.75"/>
    <row r="36923" ht="12.75"/>
    <row r="36924" ht="12.75"/>
    <row r="36925" ht="12.75"/>
    <row r="36926" ht="12.75"/>
    <row r="36927" ht="12.75"/>
    <row r="36928" ht="12.75"/>
    <row r="36929" ht="12.75"/>
    <row r="36930" ht="12.75"/>
    <row r="36931" ht="12.75"/>
    <row r="36932" ht="12.75"/>
    <row r="36933" ht="12.75"/>
    <row r="36934" ht="12.75"/>
    <row r="36935" ht="12.75"/>
    <row r="36936" ht="12.75"/>
    <row r="36937" ht="12.75"/>
    <row r="36938" ht="12.75"/>
    <row r="36939" ht="12.75"/>
    <row r="36940" ht="12.75"/>
    <row r="36941" ht="12.75"/>
    <row r="36942" ht="12.75"/>
    <row r="36943" ht="12.75"/>
    <row r="36944" ht="12.75"/>
    <row r="36945" ht="12.75"/>
    <row r="36946" ht="12.75"/>
    <row r="36947" ht="12.75"/>
    <row r="36948" ht="12.75"/>
    <row r="36949" ht="12.75"/>
    <row r="36950" ht="12.75"/>
    <row r="36951" ht="12.75"/>
    <row r="36952" ht="12.75"/>
    <row r="36953" ht="12.75"/>
    <row r="36954" ht="12.75"/>
    <row r="36955" ht="12.75"/>
    <row r="36956" ht="12.75"/>
    <row r="36957" ht="12.75"/>
    <row r="36958" ht="12.75"/>
    <row r="36959" ht="12.75"/>
    <row r="36960" ht="12.75"/>
    <row r="36961" ht="12.75"/>
    <row r="36962" ht="12.75"/>
    <row r="36963" ht="12.75"/>
    <row r="36964" ht="12.75"/>
    <row r="36965" ht="12.75"/>
    <row r="36966" ht="12.75"/>
    <row r="36967" ht="12.75"/>
    <row r="36968" ht="12.75"/>
    <row r="36969" ht="12.75"/>
    <row r="36970" ht="12.75"/>
    <row r="36971" ht="12.75"/>
    <row r="36972" ht="12.75"/>
    <row r="36973" ht="12.75"/>
    <row r="36974" ht="12.75"/>
    <row r="36975" ht="12.75"/>
    <row r="36976" ht="12.75"/>
    <row r="36977" ht="12.75"/>
    <row r="36978" ht="12.75"/>
    <row r="36979" ht="12.75"/>
    <row r="36980" ht="12.75"/>
    <row r="36981" ht="12.75"/>
    <row r="36982" ht="12.75"/>
    <row r="36983" ht="12.75"/>
    <row r="36984" ht="12.75"/>
    <row r="36985" ht="12.75"/>
    <row r="36986" ht="12.75"/>
    <row r="36987" ht="12.75"/>
    <row r="36988" ht="12.75"/>
    <row r="36989" ht="12.75"/>
    <row r="36990" ht="12.75"/>
    <row r="36991" ht="12.75"/>
    <row r="36992" ht="12.75"/>
    <row r="36993" ht="12.75"/>
    <row r="36994" ht="12.75"/>
    <row r="36995" ht="12.75"/>
    <row r="36996" ht="12.75"/>
    <row r="36997" ht="12.75"/>
    <row r="36998" ht="12.75"/>
    <row r="36999" ht="12.75"/>
    <row r="37000" ht="12.75"/>
    <row r="37001" ht="12.75"/>
    <row r="37002" ht="12.75"/>
    <row r="37003" ht="12.75"/>
    <row r="37004" ht="12.75"/>
    <row r="37005" ht="12.75"/>
    <row r="37006" ht="12.75"/>
    <row r="37007" ht="12.75"/>
    <row r="37008" ht="12.75"/>
    <row r="37009" ht="12.75"/>
    <row r="37010" ht="12.75"/>
    <row r="37011" ht="12.75"/>
    <row r="37012" ht="12.75"/>
    <row r="37013" ht="12.75"/>
    <row r="37014" ht="12.75"/>
    <row r="37015" ht="12.75"/>
    <row r="37016" ht="12.75"/>
    <row r="37017" ht="12.75"/>
    <row r="37018" ht="12.75"/>
    <row r="37019" ht="12.75"/>
    <row r="37020" ht="12.75"/>
    <row r="37021" ht="12.75"/>
    <row r="37022" ht="12.75"/>
    <row r="37023" ht="12.75"/>
    <row r="37024" ht="12.75"/>
    <row r="37025" ht="12.75"/>
    <row r="37026" ht="12.75"/>
    <row r="37027" ht="12.75"/>
    <row r="37028" ht="12.75"/>
    <row r="37029" ht="12.75"/>
    <row r="37030" ht="12.75"/>
    <row r="37031" ht="12.75"/>
    <row r="37032" ht="12.75"/>
    <row r="37033" ht="12.75"/>
    <row r="37034" ht="12.75"/>
    <row r="37035" ht="12.75"/>
    <row r="37036" ht="12.75"/>
    <row r="37037" ht="12.75"/>
    <row r="37038" ht="12.75"/>
    <row r="37039" ht="12.75"/>
    <row r="37040" ht="12.75"/>
    <row r="37041" ht="12.75"/>
    <row r="37042" ht="12.75"/>
    <row r="37043" ht="12.75"/>
    <row r="37044" ht="12.75"/>
    <row r="37045" ht="12.75"/>
    <row r="37046" ht="12.75"/>
    <row r="37047" ht="12.75"/>
    <row r="37048" ht="12.75"/>
    <row r="37049" ht="12.75"/>
    <row r="37050" ht="12.75"/>
    <row r="37051" ht="12.75"/>
    <row r="37052" ht="12.75"/>
    <row r="37053" ht="12.75"/>
    <row r="37054" ht="12.75"/>
    <row r="37055" ht="12.75"/>
    <row r="37056" ht="12.75"/>
    <row r="37057" ht="12.75"/>
    <row r="37058" ht="12.75"/>
    <row r="37059" ht="12.75"/>
    <row r="37060" ht="12.75"/>
    <row r="37061" ht="12.75"/>
    <row r="37062" ht="12.75"/>
    <row r="37063" ht="12.75"/>
    <row r="37064" ht="12.75"/>
    <row r="37065" ht="12.75"/>
    <row r="37066" ht="12.75"/>
    <row r="37067" ht="12.75"/>
    <row r="37068" ht="12.75"/>
    <row r="37069" ht="12.75"/>
    <row r="37070" ht="12.75"/>
    <row r="37071" ht="12.75"/>
    <row r="37072" ht="12.75"/>
    <row r="37073" ht="12.75"/>
    <row r="37074" ht="12.75"/>
    <row r="37075" ht="12.75"/>
    <row r="37076" ht="12.75"/>
    <row r="37077" ht="12.75"/>
    <row r="37078" ht="12.75"/>
    <row r="37079" ht="12.75"/>
    <row r="37080" ht="12.75"/>
    <row r="37081" ht="12.75"/>
    <row r="37082" ht="12.75"/>
    <row r="37083" ht="12.75"/>
    <row r="37084" ht="12.75"/>
    <row r="37085" ht="12.75"/>
    <row r="37086" ht="12.75"/>
    <row r="37087" ht="12.75"/>
    <row r="37088" ht="12.75"/>
    <row r="37089" ht="12.75"/>
    <row r="37090" ht="12.75"/>
    <row r="37091" ht="12.75"/>
    <row r="37092" ht="12.75"/>
    <row r="37093" ht="12.75"/>
    <row r="37094" ht="12.75"/>
    <row r="37095" ht="12.75"/>
    <row r="37096" ht="12.75"/>
    <row r="37097" ht="12.75"/>
    <row r="37098" ht="12.75"/>
    <row r="37099" ht="12.75"/>
    <row r="37100" ht="12.75"/>
    <row r="37101" ht="12.75"/>
    <row r="37102" ht="12.75"/>
    <row r="37103" ht="12.75"/>
    <row r="37104" ht="12.75"/>
    <row r="37105" ht="12.75"/>
    <row r="37106" ht="12.75"/>
    <row r="37107" ht="12.75"/>
    <row r="37108" ht="12.75"/>
    <row r="37109" ht="12.75"/>
    <row r="37110" ht="12.75"/>
    <row r="37111" ht="12.75"/>
    <row r="37112" ht="12.75"/>
    <row r="37113" ht="12.75"/>
    <row r="37114" ht="12.75"/>
    <row r="37115" ht="12.75"/>
    <row r="37116" ht="12.75"/>
    <row r="37117" ht="12.75"/>
    <row r="37118" ht="12.75"/>
    <row r="37119" ht="12.75"/>
    <row r="37120" ht="12.75"/>
    <row r="37121" ht="12.75"/>
    <row r="37122" ht="12.75"/>
    <row r="37123" ht="12.75"/>
    <row r="37124" ht="12.75"/>
    <row r="37125" ht="12.75"/>
    <row r="37126" ht="12.75"/>
    <row r="37127" ht="12.75"/>
    <row r="37128" ht="12.75"/>
    <row r="37129" ht="12.75"/>
    <row r="37130" ht="12.75"/>
    <row r="37131" ht="12.75"/>
    <row r="37132" ht="12.75"/>
    <row r="37133" ht="12.75"/>
    <row r="37134" ht="12.75"/>
    <row r="37135" ht="12.75"/>
    <row r="37136" ht="12.75"/>
    <row r="37137" ht="12.75"/>
    <row r="37138" ht="12.75"/>
    <row r="37139" ht="12.75"/>
    <row r="37140" ht="12.75"/>
    <row r="37141" ht="12.75"/>
    <row r="37142" ht="12.75"/>
    <row r="37143" ht="12.75"/>
    <row r="37144" ht="12.75"/>
    <row r="37145" ht="12.75"/>
    <row r="37146" ht="12.75"/>
    <row r="37147" ht="12.75"/>
    <row r="37148" ht="12.75"/>
    <row r="37149" ht="12.75"/>
    <row r="37150" ht="12.75"/>
    <row r="37151" ht="12.75"/>
    <row r="37152" ht="12.75"/>
    <row r="37153" ht="12.75"/>
    <row r="37154" ht="12.75"/>
    <row r="37155" ht="12.75"/>
    <row r="37156" ht="12.75"/>
    <row r="37157" ht="12.75"/>
    <row r="37158" ht="12.75"/>
    <row r="37159" ht="12.75"/>
    <row r="37160" ht="12.75"/>
    <row r="37161" ht="12.75"/>
    <row r="37162" ht="12.75"/>
    <row r="37163" ht="12.75"/>
    <row r="37164" ht="12.75"/>
    <row r="37165" ht="12.75"/>
    <row r="37166" ht="12.75"/>
    <row r="37167" ht="12.75"/>
    <row r="37168" ht="12.75"/>
    <row r="37169" ht="12.75"/>
    <row r="37170" ht="12.75"/>
    <row r="37171" ht="12.75"/>
    <row r="37172" ht="12.75"/>
    <row r="37173" ht="12.75"/>
    <row r="37174" ht="12.75"/>
    <row r="37175" ht="12.75"/>
    <row r="37176" ht="12.75"/>
    <row r="37177" ht="12.75"/>
    <row r="37178" ht="12.75"/>
    <row r="37179" ht="12.75"/>
    <row r="37180" ht="12.75"/>
    <row r="37181" ht="12.75"/>
    <row r="37182" ht="12.75"/>
    <row r="37183" ht="12.75"/>
    <row r="37184" ht="12.75"/>
    <row r="37185" ht="12.75"/>
    <row r="37186" ht="12.75"/>
    <row r="37187" ht="12.75"/>
    <row r="37188" ht="12.75"/>
    <row r="37189" ht="12.75"/>
    <row r="37190" ht="12.75"/>
    <row r="37191" ht="12.75"/>
    <row r="37192" ht="12.75"/>
    <row r="37193" ht="12.75"/>
    <row r="37194" ht="12.75"/>
    <row r="37195" ht="12.75"/>
    <row r="37196" ht="12.75"/>
    <row r="37197" ht="12.75"/>
    <row r="37198" ht="12.75"/>
    <row r="37199" ht="12.75"/>
    <row r="37200" ht="12.75"/>
    <row r="37201" ht="12.75"/>
    <row r="37202" ht="12.75"/>
    <row r="37203" ht="12.75"/>
    <row r="37204" ht="12.75"/>
    <row r="37205" ht="12.75"/>
    <row r="37206" ht="12.75"/>
    <row r="37207" ht="12.75"/>
    <row r="37208" ht="12.75"/>
    <row r="37209" ht="12.75"/>
    <row r="37210" ht="12.75"/>
    <row r="37211" ht="12.75"/>
    <row r="37212" ht="12.75"/>
    <row r="37213" ht="12.75"/>
    <row r="37214" ht="12.75"/>
    <row r="37215" ht="12.75"/>
    <row r="37216" ht="12.75"/>
    <row r="37217" ht="12.75"/>
    <row r="37218" ht="12.75"/>
    <row r="37219" ht="12.75"/>
    <row r="37220" ht="12.75"/>
    <row r="37221" ht="12.75"/>
    <row r="37222" ht="12.75"/>
    <row r="37223" ht="12.75"/>
    <row r="37224" ht="12.75"/>
    <row r="37225" ht="12.75"/>
    <row r="37226" ht="12.75"/>
    <row r="37227" ht="12.75"/>
    <row r="37228" ht="12.75"/>
    <row r="37229" ht="12.75"/>
    <row r="37230" ht="12.75"/>
    <row r="37231" ht="12.75"/>
    <row r="37232" ht="12.75"/>
    <row r="37233" ht="12.75"/>
    <row r="37234" ht="12.75"/>
    <row r="37235" ht="12.75"/>
    <row r="37236" ht="12.75"/>
    <row r="37237" ht="12.75"/>
    <row r="37238" ht="12.75"/>
    <row r="37239" ht="12.75"/>
    <row r="37240" ht="12.75"/>
    <row r="37241" ht="12.75"/>
    <row r="37242" ht="12.75"/>
    <row r="37243" ht="12.75"/>
    <row r="37244" ht="12.75"/>
    <row r="37245" ht="12.75"/>
    <row r="37246" ht="12.75"/>
    <row r="37247" ht="12.75"/>
    <row r="37248" ht="12.75"/>
    <row r="37249" ht="12.75"/>
    <row r="37250" ht="12.75"/>
    <row r="37251" ht="12.75"/>
    <row r="37252" ht="12.75"/>
    <row r="37253" ht="12.75"/>
    <row r="37254" ht="12.75"/>
    <row r="37255" ht="12.75"/>
    <row r="37256" ht="12.75"/>
    <row r="37257" ht="12.75"/>
    <row r="37258" ht="12.75"/>
    <row r="37259" ht="12.75"/>
    <row r="37260" ht="12.75"/>
    <row r="37261" ht="12.75"/>
    <row r="37262" ht="12.75"/>
    <row r="37263" ht="12.75"/>
    <row r="37264" ht="12.75"/>
    <row r="37265" ht="12.75"/>
    <row r="37266" ht="12.75"/>
    <row r="37267" ht="12.75"/>
    <row r="37268" ht="12.75"/>
    <row r="37269" ht="12.75"/>
    <row r="37270" ht="12.75"/>
    <row r="37271" ht="12.75"/>
    <row r="37272" ht="12.75"/>
    <row r="37273" ht="12.75"/>
    <row r="37274" ht="12.75"/>
    <row r="37275" ht="12.75"/>
    <row r="37276" ht="12.75"/>
    <row r="37277" ht="12.75"/>
    <row r="37278" ht="12.75"/>
    <row r="37279" ht="12.75"/>
    <row r="37280" ht="12.75"/>
    <row r="37281" ht="12.75"/>
    <row r="37282" ht="12.75"/>
    <row r="37283" ht="12.75"/>
    <row r="37284" ht="12.75"/>
    <row r="37285" ht="12.75"/>
    <row r="37286" ht="12.75"/>
    <row r="37287" ht="12.75"/>
    <row r="37288" ht="12.75"/>
    <row r="37289" ht="12.75"/>
    <row r="37290" ht="12.75"/>
    <row r="37291" ht="12.75"/>
    <row r="37292" ht="12.75"/>
    <row r="37293" ht="12.75"/>
    <row r="37294" ht="12.75"/>
    <row r="37295" ht="12.75"/>
    <row r="37296" ht="12.75"/>
    <row r="37297" ht="12.75"/>
    <row r="37298" ht="12.75"/>
    <row r="37299" ht="12.75"/>
    <row r="37300" ht="12.75"/>
    <row r="37301" ht="12.75"/>
    <row r="37302" ht="12.75"/>
    <row r="37303" ht="12.75"/>
    <row r="37304" ht="12.75"/>
    <row r="37305" ht="12.75"/>
    <row r="37306" ht="12.75"/>
    <row r="37307" ht="12.75"/>
    <row r="37308" ht="12.75"/>
    <row r="37309" ht="12.75"/>
    <row r="37310" ht="12.75"/>
    <row r="37311" ht="12.75"/>
    <row r="37312" ht="12.75"/>
    <row r="37313" ht="12.75"/>
    <row r="37314" ht="12.75"/>
    <row r="37315" ht="12.75"/>
    <row r="37316" ht="12.75"/>
    <row r="37317" ht="12.75"/>
    <row r="37318" ht="12.75"/>
    <row r="37319" ht="12.75"/>
    <row r="37320" ht="12.75"/>
    <row r="37321" ht="12.75"/>
    <row r="37322" ht="12.75"/>
    <row r="37323" ht="12.75"/>
    <row r="37324" ht="12.75"/>
    <row r="37325" ht="12.75"/>
    <row r="37326" ht="12.75"/>
    <row r="37327" ht="12.75"/>
    <row r="37328" ht="12.75"/>
    <row r="37329" ht="12.75"/>
    <row r="37330" ht="12.75"/>
    <row r="37331" ht="12.75"/>
    <row r="37332" ht="12.75"/>
    <row r="37333" ht="12.75"/>
    <row r="37334" ht="12.75"/>
    <row r="37335" ht="12.75"/>
    <row r="37336" ht="12.75"/>
    <row r="37337" ht="12.75"/>
    <row r="37338" ht="12.75"/>
    <row r="37339" ht="12.75"/>
    <row r="37340" ht="12.75"/>
    <row r="37341" ht="12.75"/>
    <row r="37342" ht="12.75"/>
    <row r="37343" ht="12.75"/>
    <row r="37344" ht="12.75"/>
    <row r="37345" ht="12.75"/>
    <row r="37346" ht="12.75"/>
    <row r="37347" ht="12.75"/>
    <row r="37348" ht="12.75"/>
    <row r="37349" ht="12.75"/>
    <row r="37350" ht="12.75"/>
    <row r="37351" ht="12.75"/>
    <row r="37352" ht="12.75"/>
    <row r="37353" ht="12.75"/>
    <row r="37354" ht="12.75"/>
    <row r="37355" ht="12.75"/>
    <row r="37356" ht="12.75"/>
    <row r="37357" ht="12.75"/>
    <row r="37358" ht="12.75"/>
    <row r="37359" ht="12.75"/>
    <row r="37360" ht="12.75"/>
    <row r="37361" ht="12.75"/>
    <row r="37362" ht="12.75"/>
    <row r="37363" ht="12.75"/>
    <row r="37364" ht="12.75"/>
    <row r="37365" ht="12.75"/>
    <row r="37366" ht="12.75"/>
    <row r="37367" ht="12.75"/>
    <row r="37368" ht="12.75"/>
    <row r="37369" ht="12.75"/>
    <row r="37370" ht="12.75"/>
    <row r="37371" ht="12.75"/>
    <row r="37372" ht="12.75"/>
    <row r="37373" ht="12.75"/>
    <row r="37374" ht="12.75"/>
    <row r="37375" ht="12.75"/>
    <row r="37376" ht="12.75"/>
    <row r="37377" ht="12.75"/>
    <row r="37378" ht="12.75"/>
    <row r="37379" ht="12.75"/>
    <row r="37380" ht="12.75"/>
    <row r="37381" ht="12.75"/>
    <row r="37382" ht="12.75"/>
    <row r="37383" ht="12.75"/>
    <row r="37384" ht="12.75"/>
    <row r="37385" ht="12.75"/>
    <row r="37386" ht="12.75"/>
    <row r="37387" ht="12.75"/>
    <row r="37388" ht="12.75"/>
    <row r="37389" ht="12.75"/>
    <row r="37390" ht="12.75"/>
    <row r="37391" ht="12.75"/>
    <row r="37392" ht="12.75"/>
    <row r="37393" ht="12.75"/>
    <row r="37394" ht="12.75"/>
    <row r="37395" ht="12.75"/>
    <row r="37396" ht="12.75"/>
    <row r="37397" ht="12.75"/>
    <row r="37398" ht="12.75"/>
    <row r="37399" ht="12.75"/>
    <row r="37400" ht="12.75"/>
    <row r="37401" ht="12.75"/>
    <row r="37402" ht="12.75"/>
    <row r="37403" ht="12.75"/>
    <row r="37404" ht="12.75"/>
    <row r="37405" ht="12.75"/>
    <row r="37406" ht="12.75"/>
    <row r="37407" ht="12.75"/>
    <row r="37408" ht="12.75"/>
    <row r="37409" ht="12.75"/>
    <row r="37410" ht="12.75"/>
    <row r="37411" ht="12.75"/>
    <row r="37412" ht="12.75"/>
    <row r="37413" ht="12.75"/>
    <row r="37414" ht="12.75"/>
    <row r="37415" ht="12.75"/>
    <row r="37416" ht="12.75"/>
    <row r="37417" ht="12.75"/>
    <row r="37418" ht="12.75"/>
    <row r="37419" ht="12.75"/>
    <row r="37420" ht="12.75"/>
    <row r="37421" ht="12.75"/>
    <row r="37422" ht="12.75"/>
    <row r="37423" ht="12.75"/>
    <row r="37424" ht="12.75"/>
    <row r="37425" ht="12.75"/>
    <row r="37426" ht="12.75"/>
    <row r="37427" ht="12.75"/>
    <row r="37428" ht="12.75"/>
    <row r="37429" ht="12.75"/>
    <row r="37430" ht="12.75"/>
    <row r="37431" ht="12.75"/>
    <row r="37432" ht="12.75"/>
    <row r="37433" ht="12.75"/>
    <row r="37434" ht="12.75"/>
    <row r="37435" ht="12.75"/>
    <row r="37436" ht="12.75"/>
    <row r="37437" ht="12.75"/>
    <row r="37438" ht="12.75"/>
    <row r="37439" ht="12.75"/>
    <row r="37440" ht="12.75"/>
    <row r="37441" ht="12.75"/>
    <row r="37442" ht="12.75"/>
    <row r="37443" ht="12.75"/>
    <row r="37444" ht="12.75"/>
    <row r="37445" ht="12.75"/>
    <row r="37446" ht="12.75"/>
    <row r="37447" ht="12.75"/>
    <row r="37448" ht="12.75"/>
    <row r="37449" ht="12.75"/>
    <row r="37450" ht="12.75"/>
    <row r="37451" ht="12.75"/>
    <row r="37452" ht="12.75"/>
    <row r="37453" ht="12.75"/>
    <row r="37454" ht="12.75"/>
    <row r="37455" ht="12.75"/>
    <row r="37456" ht="12.75"/>
    <row r="37457" ht="12.75"/>
    <row r="37458" ht="12.75"/>
    <row r="37459" ht="12.75"/>
    <row r="37460" ht="12.75"/>
    <row r="37461" ht="12.75"/>
    <row r="37462" ht="12.75"/>
    <row r="37463" ht="12.75"/>
    <row r="37464" ht="12.75"/>
    <row r="37465" ht="12.75"/>
    <row r="37466" ht="12.75"/>
    <row r="37467" ht="12.75"/>
    <row r="37468" ht="12.75"/>
    <row r="37469" ht="12.75"/>
    <row r="37470" ht="12.75"/>
    <row r="37471" ht="12.75"/>
    <row r="37472" ht="12.75"/>
    <row r="37473" ht="12.75"/>
    <row r="37474" ht="12.75"/>
    <row r="37475" ht="12.75"/>
    <row r="37476" ht="12.75"/>
    <row r="37477" ht="12.75"/>
    <row r="37478" ht="12.75"/>
    <row r="37479" ht="12.75"/>
    <row r="37480" ht="12.75"/>
    <row r="37481" ht="12.75"/>
    <row r="37482" ht="12.75"/>
    <row r="37483" ht="12.75"/>
    <row r="37484" ht="12.75"/>
    <row r="37485" ht="12.75"/>
    <row r="37486" ht="12.75"/>
    <row r="37487" ht="12.75"/>
    <row r="37488" ht="12.75"/>
    <row r="37489" ht="12.75"/>
    <row r="37490" ht="12.75"/>
    <row r="37491" ht="12.75"/>
    <row r="37492" ht="12.75"/>
    <row r="37493" ht="12.75"/>
    <row r="37494" ht="12.75"/>
    <row r="37495" ht="12.75"/>
    <row r="37496" ht="12.75"/>
    <row r="37497" ht="12.75"/>
    <row r="37498" ht="12.75"/>
    <row r="37499" ht="12.75"/>
    <row r="37500" ht="12.75"/>
    <row r="37501" ht="12.75"/>
    <row r="37502" ht="12.75"/>
    <row r="37503" ht="12.75"/>
    <row r="37504" ht="12.75"/>
    <row r="37505" ht="12.75"/>
    <row r="37506" ht="12.75"/>
    <row r="37507" ht="12.75"/>
    <row r="37508" ht="12.75"/>
    <row r="37509" ht="12.75"/>
    <row r="37510" ht="12.75"/>
    <row r="37511" ht="12.75"/>
    <row r="37512" ht="12.75"/>
    <row r="37513" ht="12.75"/>
    <row r="37514" ht="12.75"/>
    <row r="37515" ht="12.75"/>
    <row r="37516" ht="12.75"/>
    <row r="37517" ht="12.75"/>
    <row r="37518" ht="12.75"/>
    <row r="37519" ht="12.75"/>
    <row r="37520" ht="12.75"/>
    <row r="37521" ht="12.75"/>
    <row r="37522" ht="12.75"/>
    <row r="37523" ht="12.75"/>
    <row r="37524" ht="12.75"/>
    <row r="37525" ht="12.75"/>
    <row r="37526" ht="12.75"/>
    <row r="37527" ht="12.75"/>
    <row r="37528" ht="12.75"/>
    <row r="37529" ht="12.75"/>
    <row r="37530" ht="12.75"/>
    <row r="37531" ht="12.75"/>
    <row r="37532" ht="12.75"/>
    <row r="37533" ht="12.75"/>
    <row r="37534" ht="12.75"/>
    <row r="37535" ht="12.75"/>
    <row r="37536" ht="12.75"/>
    <row r="37537" ht="12.75"/>
    <row r="37538" ht="12.75"/>
    <row r="37539" ht="12.75"/>
    <row r="37540" ht="12.75"/>
    <row r="37541" ht="12.75"/>
    <row r="37542" ht="12.75"/>
    <row r="37543" ht="12.75"/>
    <row r="37544" ht="12.75"/>
    <row r="37545" ht="12.75"/>
    <row r="37546" ht="12.75"/>
    <row r="37547" ht="12.75"/>
    <row r="37548" ht="12.75"/>
    <row r="37549" ht="12.75"/>
    <row r="37550" ht="12.75"/>
    <row r="37551" ht="12.75"/>
    <row r="37552" ht="12.75"/>
    <row r="37553" ht="12.75"/>
    <row r="37554" ht="12.75"/>
    <row r="37555" ht="12.75"/>
    <row r="37556" ht="12.75"/>
    <row r="37557" ht="12.75"/>
    <row r="37558" ht="12.75"/>
    <row r="37559" ht="12.75"/>
    <row r="37560" ht="12.75"/>
    <row r="37561" ht="12.75"/>
    <row r="37562" ht="12.75"/>
    <row r="37563" ht="12.75"/>
    <row r="37564" ht="12.75"/>
    <row r="37565" ht="12.75"/>
    <row r="37566" ht="12.75"/>
    <row r="37567" ht="12.75"/>
    <row r="37568" ht="12.75"/>
    <row r="37569" ht="12.75"/>
    <row r="37570" ht="12.75"/>
    <row r="37571" ht="12.75"/>
    <row r="37572" ht="12.75"/>
    <row r="37573" ht="12.75"/>
    <row r="37574" ht="12.75"/>
    <row r="37575" ht="12.75"/>
    <row r="37576" ht="12.75"/>
    <row r="37577" ht="12.75"/>
    <row r="37578" ht="12.75"/>
    <row r="37579" ht="12.75"/>
    <row r="37580" ht="12.75"/>
    <row r="37581" ht="12.75"/>
    <row r="37582" ht="12.75"/>
    <row r="37583" ht="12.75"/>
    <row r="37584" ht="12.75"/>
    <row r="37585" ht="12.75"/>
    <row r="37586" ht="12.75"/>
    <row r="37587" ht="12.75"/>
    <row r="37588" ht="12.75"/>
    <row r="37589" ht="12.75"/>
    <row r="37590" ht="12.75"/>
    <row r="37591" ht="12.75"/>
    <row r="37592" ht="12.75"/>
    <row r="37593" ht="12.75"/>
    <row r="37594" ht="12.75"/>
    <row r="37595" ht="12.75"/>
    <row r="37596" ht="12.75"/>
    <row r="37597" ht="12.75"/>
    <row r="37598" ht="12.75"/>
    <row r="37599" ht="12.75"/>
    <row r="37600" ht="12.75"/>
    <row r="37601" ht="12.75"/>
    <row r="37602" ht="12.75"/>
    <row r="37603" ht="12.75"/>
    <row r="37604" ht="12.75"/>
    <row r="37605" ht="12.75"/>
    <row r="37606" ht="12.75"/>
    <row r="37607" ht="12.75"/>
    <row r="37608" ht="12.75"/>
    <row r="37609" ht="12.75"/>
    <row r="37610" ht="12.75"/>
    <row r="37611" ht="12.75"/>
    <row r="37612" ht="12.75"/>
    <row r="37613" ht="12.75"/>
    <row r="37614" ht="12.75"/>
    <row r="37615" ht="12.75"/>
    <row r="37616" ht="12.75"/>
    <row r="37617" ht="12.75"/>
    <row r="37618" ht="12.75"/>
    <row r="37619" ht="12.75"/>
    <row r="37620" ht="12.75"/>
    <row r="37621" ht="12.75"/>
    <row r="37622" ht="12.75"/>
    <row r="37623" ht="12.75"/>
    <row r="37624" ht="12.75"/>
    <row r="37625" ht="12.75"/>
    <row r="37626" ht="12.75"/>
    <row r="37627" ht="12.75"/>
    <row r="37628" ht="12.75"/>
    <row r="37629" ht="12.75"/>
    <row r="37630" ht="12.75"/>
    <row r="37631" ht="12.75"/>
    <row r="37632" ht="12.75"/>
    <row r="37633" ht="12.75"/>
    <row r="37634" ht="12.75"/>
    <row r="37635" ht="12.75"/>
    <row r="37636" ht="12.75"/>
    <row r="37637" ht="12.75"/>
    <row r="37638" ht="12.75"/>
    <row r="37639" ht="12.75"/>
    <row r="37640" ht="12.75"/>
    <row r="37641" ht="12.75"/>
    <row r="37642" ht="12.75"/>
    <row r="37643" ht="12.75"/>
    <row r="37644" ht="12.75"/>
    <row r="37645" ht="12.75"/>
    <row r="37646" ht="12.75"/>
    <row r="37647" ht="12.75"/>
    <row r="37648" ht="12.75"/>
    <row r="37649" ht="12.75"/>
    <row r="37650" ht="12.75"/>
    <row r="37651" ht="12.75"/>
    <row r="37652" ht="12.75"/>
    <row r="37653" ht="12.75"/>
    <row r="37654" ht="12.75"/>
    <row r="37655" ht="12.75"/>
    <row r="37656" ht="12.75"/>
    <row r="37657" ht="12.75"/>
    <row r="37658" ht="12.75"/>
    <row r="37659" ht="12.75"/>
    <row r="37660" ht="12.75"/>
    <row r="37661" ht="12.75"/>
    <row r="37662" ht="12.75"/>
    <row r="37663" ht="12.75"/>
    <row r="37664" ht="12.75"/>
    <row r="37665" ht="12.75"/>
    <row r="37666" ht="12.75"/>
    <row r="37667" ht="12.75"/>
    <row r="37668" ht="12.75"/>
    <row r="37669" ht="12.75"/>
    <row r="37670" ht="12.75"/>
    <row r="37671" ht="12.75"/>
    <row r="37672" ht="12.75"/>
    <row r="37673" ht="12.75"/>
    <row r="37674" ht="12.75"/>
    <row r="37675" ht="12.75"/>
    <row r="37676" ht="12.75"/>
    <row r="37677" ht="12.75"/>
    <row r="37678" ht="12.75"/>
    <row r="37679" ht="12.75"/>
    <row r="37680" ht="12.75"/>
    <row r="37681" ht="12.75"/>
    <row r="37682" ht="12.75"/>
    <row r="37683" ht="12.75"/>
    <row r="37684" ht="12.75"/>
    <row r="37685" ht="12.75"/>
    <row r="37686" ht="12.75"/>
    <row r="37687" ht="12.75"/>
    <row r="37688" ht="12.75"/>
    <row r="37689" ht="12.75"/>
    <row r="37690" ht="12.75"/>
    <row r="37691" ht="12.75"/>
    <row r="37692" ht="12.75"/>
    <row r="37693" ht="12.75"/>
    <row r="37694" ht="12.75"/>
    <row r="37695" ht="12.75"/>
    <row r="37696" ht="12.75"/>
    <row r="37697" ht="12.75"/>
    <row r="37698" ht="12.75"/>
    <row r="37699" ht="12.75"/>
    <row r="37700" ht="12.75"/>
    <row r="37701" ht="12.75"/>
    <row r="37702" ht="12.75"/>
    <row r="37703" ht="12.75"/>
    <row r="37704" ht="12.75"/>
    <row r="37705" ht="12.75"/>
    <row r="37706" ht="12.75"/>
    <row r="37707" ht="12.75"/>
    <row r="37708" ht="12.75"/>
    <row r="37709" ht="12.75"/>
    <row r="37710" ht="12.75"/>
    <row r="37711" ht="12.75"/>
    <row r="37712" ht="12.75"/>
    <row r="37713" ht="12.75"/>
    <row r="37714" ht="12.75"/>
    <row r="37715" ht="12.75"/>
    <row r="37716" ht="12.75"/>
    <row r="37717" ht="12.75"/>
    <row r="37718" ht="12.75"/>
    <row r="37719" ht="12.75"/>
    <row r="37720" ht="12.75"/>
    <row r="37721" ht="12.75"/>
    <row r="37722" ht="12.75"/>
    <row r="37723" ht="12.75"/>
    <row r="37724" ht="12.75"/>
    <row r="37725" ht="12.75"/>
    <row r="37726" ht="12.75"/>
    <row r="37727" ht="12.75"/>
    <row r="37728" ht="12.75"/>
    <row r="37729" ht="12.75"/>
    <row r="37730" ht="12.75"/>
    <row r="37731" ht="12.75"/>
    <row r="37732" ht="12.75"/>
    <row r="37733" ht="12.75"/>
    <row r="37734" ht="12.75"/>
    <row r="37735" ht="12.75"/>
    <row r="37736" ht="12.75"/>
    <row r="37737" ht="12.75"/>
    <row r="37738" ht="12.75"/>
    <row r="37739" ht="12.75"/>
    <row r="37740" ht="12.75"/>
    <row r="37741" ht="12.75"/>
    <row r="37742" ht="12.75"/>
    <row r="37743" ht="12.75"/>
    <row r="37744" ht="12.75"/>
    <row r="37745" ht="12.75"/>
    <row r="37746" ht="12.75"/>
    <row r="37747" ht="12.75"/>
    <row r="37748" ht="12.75"/>
    <row r="37749" ht="12.75"/>
    <row r="37750" ht="12.75"/>
    <row r="37751" ht="12.75"/>
    <row r="37752" ht="12.75"/>
    <row r="37753" ht="12.75"/>
    <row r="37754" ht="12.75"/>
    <row r="37755" ht="12.75"/>
    <row r="37756" ht="12.75"/>
    <row r="37757" ht="12.75"/>
    <row r="37758" ht="12.75"/>
    <row r="37759" ht="12.75"/>
    <row r="37760" ht="12.75"/>
    <row r="37761" ht="12.75"/>
    <row r="37762" ht="12.75"/>
    <row r="37763" ht="12.75"/>
    <row r="37764" ht="12.75"/>
    <row r="37765" ht="12.75"/>
    <row r="37766" ht="12.75"/>
    <row r="37767" ht="12.75"/>
    <row r="37768" ht="12.75"/>
    <row r="37769" ht="12.75"/>
    <row r="37770" ht="12.75"/>
    <row r="37771" ht="12.75"/>
    <row r="37772" ht="12.75"/>
    <row r="37773" ht="12.75"/>
    <row r="37774" ht="12.75"/>
    <row r="37775" ht="12.75"/>
    <row r="37776" ht="12.75"/>
    <row r="37777" ht="12.75"/>
    <row r="37778" ht="12.75"/>
    <row r="37779" ht="12.75"/>
    <row r="37780" ht="12.75"/>
    <row r="37781" ht="12.75"/>
    <row r="37782" ht="12.75"/>
    <row r="37783" ht="12.75"/>
    <row r="37784" ht="12.75"/>
    <row r="37785" ht="12.75"/>
    <row r="37786" ht="12.75"/>
    <row r="37787" ht="12.75"/>
    <row r="37788" ht="12.75"/>
    <row r="37789" ht="12.75"/>
    <row r="37790" ht="12.75"/>
    <row r="37791" ht="12.75"/>
    <row r="37792" ht="12.75"/>
    <row r="37793" ht="12.75"/>
    <row r="37794" ht="12.75"/>
    <row r="37795" ht="12.75"/>
    <row r="37796" ht="12.75"/>
    <row r="37797" ht="12.75"/>
    <row r="37798" ht="12.75"/>
    <row r="37799" ht="12.75"/>
    <row r="37800" ht="12.75"/>
    <row r="37801" ht="12.75"/>
    <row r="37802" ht="12.75"/>
    <row r="37803" ht="12.75"/>
    <row r="37804" ht="12.75"/>
    <row r="37805" ht="12.75"/>
    <row r="37806" ht="12.75"/>
    <row r="37807" ht="12.75"/>
    <row r="37808" ht="12.75"/>
    <row r="37809" ht="12.75"/>
    <row r="37810" ht="12.75"/>
    <row r="37811" ht="12.75"/>
    <row r="37812" ht="12.75"/>
    <row r="37813" ht="12.75"/>
    <row r="37814" ht="12.75"/>
    <row r="37815" ht="12.75"/>
    <row r="37816" ht="12.75"/>
    <row r="37817" ht="12.75"/>
    <row r="37818" ht="12.75"/>
    <row r="37819" ht="12.75"/>
    <row r="37820" ht="12.75"/>
    <row r="37821" ht="12.75"/>
    <row r="37822" ht="12.75"/>
    <row r="37823" ht="12.75"/>
    <row r="37824" ht="12.75"/>
    <row r="37825" ht="12.75"/>
    <row r="37826" ht="12.75"/>
    <row r="37827" ht="12.75"/>
    <row r="37828" ht="12.75"/>
    <row r="37829" ht="12.75"/>
    <row r="37830" ht="12.75"/>
    <row r="37831" ht="12.75"/>
    <row r="37832" ht="12.75"/>
    <row r="37833" ht="12.75"/>
    <row r="37834" ht="12.75"/>
    <row r="37835" ht="12.75"/>
    <row r="37836" ht="12.75"/>
    <row r="37837" ht="12.75"/>
    <row r="37838" ht="12.75"/>
    <row r="37839" ht="12.75"/>
    <row r="37840" ht="12.75"/>
    <row r="37841" ht="12.75"/>
    <row r="37842" ht="12.75"/>
    <row r="37843" ht="12.75"/>
    <row r="37844" ht="12.75"/>
    <row r="37845" ht="12.75"/>
    <row r="37846" ht="12.75"/>
    <row r="37847" ht="12.75"/>
    <row r="37848" ht="12.75"/>
    <row r="37849" ht="12.75"/>
    <row r="37850" ht="12.75"/>
    <row r="37851" ht="12.75"/>
    <row r="37852" ht="12.75"/>
    <row r="37853" ht="12.75"/>
    <row r="37854" ht="12.75"/>
    <row r="37855" ht="12.75"/>
    <row r="37856" ht="12.75"/>
    <row r="37857" ht="12.75"/>
    <row r="37858" ht="12.75"/>
    <row r="37859" ht="12.75"/>
    <row r="37860" ht="12.75"/>
    <row r="37861" ht="12.75"/>
    <row r="37862" ht="12.75"/>
    <row r="37863" ht="12.75"/>
    <row r="37864" ht="12.75"/>
    <row r="37865" ht="12.75"/>
    <row r="37866" ht="12.75"/>
    <row r="37867" ht="12.75"/>
    <row r="37868" ht="12.75"/>
    <row r="37869" ht="12.75"/>
    <row r="37870" ht="12.75"/>
    <row r="37871" ht="12.75"/>
    <row r="37872" ht="12.75"/>
    <row r="37873" ht="12.75"/>
    <row r="37874" ht="12.75"/>
    <row r="37875" ht="12.75"/>
    <row r="37876" ht="12.75"/>
    <row r="37877" ht="12.75"/>
    <row r="37878" ht="12.75"/>
    <row r="37879" ht="12.75"/>
    <row r="37880" ht="12.75"/>
    <row r="37881" ht="12.75"/>
    <row r="37882" ht="12.75"/>
    <row r="37883" ht="12.75"/>
    <row r="37884" ht="12.75"/>
    <row r="37885" ht="12.75"/>
    <row r="37886" ht="12.75"/>
    <row r="37887" ht="12.75"/>
    <row r="37888" ht="12.75"/>
    <row r="37889" ht="12.75"/>
    <row r="37890" ht="12.75"/>
    <row r="37891" ht="12.75"/>
    <row r="37892" ht="12.75"/>
    <row r="37893" ht="12.75"/>
    <row r="37894" ht="12.75"/>
    <row r="37895" ht="12.75"/>
    <row r="37896" ht="12.75"/>
    <row r="37897" ht="12.75"/>
    <row r="37898" ht="12.75"/>
    <row r="37899" ht="12.75"/>
    <row r="37900" ht="12.75"/>
    <row r="37901" ht="12.75"/>
    <row r="37902" ht="12.75"/>
    <row r="37903" ht="12.75"/>
    <row r="37904" ht="12.75"/>
    <row r="37905" ht="12.75"/>
    <row r="37906" ht="12.75"/>
    <row r="37907" ht="12.75"/>
    <row r="37908" ht="12.75"/>
    <row r="37909" ht="12.75"/>
    <row r="37910" ht="12.75"/>
    <row r="37911" ht="12.75"/>
    <row r="37912" ht="12.75"/>
    <row r="37913" ht="12.75"/>
    <row r="37914" ht="12.75"/>
    <row r="37915" ht="12.75"/>
    <row r="37916" ht="12.75"/>
    <row r="37917" ht="12.75"/>
    <row r="37918" ht="12.75"/>
    <row r="37919" ht="12.75"/>
    <row r="37920" ht="12.75"/>
    <row r="37921" ht="12.75"/>
    <row r="37922" ht="12.75"/>
    <row r="37923" ht="12.75"/>
    <row r="37924" ht="12.75"/>
    <row r="37925" ht="12.75"/>
    <row r="37926" ht="12.75"/>
    <row r="37927" ht="12.75"/>
    <row r="37928" ht="12.75"/>
    <row r="37929" ht="12.75"/>
    <row r="37930" ht="12.75"/>
    <row r="37931" ht="12.75"/>
    <row r="37932" ht="12.75"/>
    <row r="37933" ht="12.75"/>
    <row r="37934" ht="12.75"/>
    <row r="37935" ht="12.75"/>
    <row r="37936" ht="12.75"/>
    <row r="37937" ht="12.75"/>
    <row r="37938" ht="12.75"/>
    <row r="37939" ht="12.75"/>
    <row r="37940" ht="12.75"/>
    <row r="37941" ht="12.75"/>
    <row r="37942" ht="12.75"/>
    <row r="37943" ht="12.75"/>
    <row r="37944" ht="12.75"/>
    <row r="37945" ht="12.75"/>
    <row r="37946" ht="12.75"/>
    <row r="37947" ht="12.75"/>
    <row r="37948" ht="12.75"/>
    <row r="37949" ht="12.75"/>
    <row r="37950" ht="12.75"/>
    <row r="37951" ht="12.75"/>
    <row r="37952" ht="12.75"/>
    <row r="37953" ht="12.75"/>
    <row r="37954" ht="12.75"/>
    <row r="37955" ht="12.75"/>
    <row r="37956" ht="12.75"/>
    <row r="37957" ht="12.75"/>
    <row r="37958" ht="12.75"/>
    <row r="37959" ht="12.75"/>
    <row r="37960" ht="12.75"/>
    <row r="37961" ht="12.75"/>
    <row r="37962" ht="12.75"/>
    <row r="37963" ht="12.75"/>
    <row r="37964" ht="12.75"/>
    <row r="37965" ht="12.75"/>
    <row r="37966" ht="12.75"/>
    <row r="37967" ht="12.75"/>
    <row r="37968" ht="12.75"/>
    <row r="37969" ht="12.75"/>
    <row r="37970" ht="12.75"/>
    <row r="37971" ht="12.75"/>
    <row r="37972" ht="12.75"/>
    <row r="37973" ht="12.75"/>
    <row r="37974" ht="12.75"/>
    <row r="37975" ht="12.75"/>
    <row r="37976" ht="12.75"/>
    <row r="37977" ht="12.75"/>
    <row r="37978" ht="12.75"/>
    <row r="37979" ht="12.75"/>
    <row r="37980" ht="12.75"/>
    <row r="37981" ht="12.75"/>
    <row r="37982" ht="12.75"/>
    <row r="37983" ht="12.75"/>
    <row r="37984" ht="12.75"/>
    <row r="37985" ht="12.75"/>
    <row r="37986" ht="12.75"/>
    <row r="37987" ht="12.75"/>
    <row r="37988" ht="12.75"/>
    <row r="37989" ht="12.75"/>
    <row r="37990" ht="12.75"/>
    <row r="37991" ht="12.75"/>
    <row r="37992" ht="12.75"/>
    <row r="37993" ht="12.75"/>
    <row r="37994" ht="12.75"/>
    <row r="37995" ht="12.75"/>
    <row r="37996" ht="12.75"/>
    <row r="37997" ht="12.75"/>
    <row r="37998" ht="12.75"/>
    <row r="37999" ht="12.75"/>
    <row r="38000" ht="12.75"/>
    <row r="38001" ht="12.75"/>
    <row r="38002" ht="12.75"/>
    <row r="38003" ht="12.75"/>
    <row r="38004" ht="12.75"/>
    <row r="38005" ht="12.75"/>
    <row r="38006" ht="12.75"/>
    <row r="38007" ht="12.75"/>
    <row r="38008" ht="12.75"/>
    <row r="38009" ht="12.75"/>
    <row r="38010" ht="12.75"/>
    <row r="38011" ht="12.75"/>
    <row r="38012" ht="12.75"/>
    <row r="38013" ht="12.75"/>
    <row r="38014" ht="12.75"/>
    <row r="38015" ht="12.75"/>
    <row r="38016" ht="12.75"/>
    <row r="38017" ht="12.75"/>
    <row r="38018" ht="12.75"/>
    <row r="38019" ht="12.75"/>
    <row r="38020" ht="12.75"/>
    <row r="38021" ht="12.75"/>
    <row r="38022" ht="12.75"/>
    <row r="38023" ht="12.75"/>
    <row r="38024" ht="12.75"/>
    <row r="38025" ht="12.75"/>
    <row r="38026" ht="12.75"/>
    <row r="38027" ht="12.75"/>
    <row r="38028" ht="12.75"/>
    <row r="38029" ht="12.75"/>
    <row r="38030" ht="12.75"/>
    <row r="38031" ht="12.75"/>
    <row r="38032" ht="12.75"/>
    <row r="38033" ht="12.75"/>
    <row r="38034" ht="12.75"/>
    <row r="38035" ht="12.75"/>
    <row r="38036" ht="12.75"/>
    <row r="38037" ht="12.75"/>
    <row r="38038" ht="12.75"/>
    <row r="38039" ht="12.75"/>
    <row r="38040" ht="12.75"/>
    <row r="38041" ht="12.75"/>
    <row r="38042" ht="12.75"/>
    <row r="38043" ht="12.75"/>
    <row r="38044" ht="12.75"/>
    <row r="38045" ht="12.75"/>
    <row r="38046" ht="12.75"/>
    <row r="38047" ht="12.75"/>
    <row r="38048" ht="12.75"/>
    <row r="38049" ht="12.75"/>
    <row r="38050" ht="12.75"/>
    <row r="38051" ht="12.75"/>
    <row r="38052" ht="12.75"/>
    <row r="38053" ht="12.75"/>
    <row r="38054" ht="12.75"/>
    <row r="38055" ht="12.75"/>
    <row r="38056" ht="12.75"/>
    <row r="38057" ht="12.75"/>
    <row r="38058" ht="12.75"/>
    <row r="38059" ht="12.75"/>
    <row r="38060" ht="12.75"/>
    <row r="38061" ht="12.75"/>
    <row r="38062" ht="12.75"/>
    <row r="38063" ht="12.75"/>
    <row r="38064" ht="12.75"/>
    <row r="38065" ht="12.75"/>
    <row r="38066" ht="12.75"/>
    <row r="38067" ht="12.75"/>
    <row r="38068" ht="12.75"/>
    <row r="38069" ht="12.75"/>
    <row r="38070" ht="12.75"/>
    <row r="38071" ht="12.75"/>
    <row r="38072" ht="12.75"/>
    <row r="38073" ht="12.75"/>
    <row r="38074" ht="12.75"/>
    <row r="38075" ht="12.75"/>
    <row r="38076" ht="12.75"/>
    <row r="38077" ht="12.75"/>
    <row r="38078" ht="12.75"/>
    <row r="38079" ht="12.75"/>
    <row r="38080" ht="12.75"/>
    <row r="38081" ht="12.75"/>
    <row r="38082" ht="12.75"/>
    <row r="38083" ht="12.75"/>
    <row r="38084" ht="12.75"/>
    <row r="38085" ht="12.75"/>
    <row r="38086" ht="12.75"/>
    <row r="38087" ht="12.75"/>
    <row r="38088" ht="12.75"/>
    <row r="38089" ht="12.75"/>
    <row r="38090" ht="12.75"/>
    <row r="38091" ht="12.75"/>
    <row r="38092" ht="12.75"/>
    <row r="38093" ht="12.75"/>
    <row r="38094" ht="12.75"/>
    <row r="38095" ht="12.75"/>
    <row r="38096" ht="12.75"/>
    <row r="38097" ht="12.75"/>
    <row r="38098" ht="12.75"/>
    <row r="38099" ht="12.75"/>
    <row r="38100" ht="12.75"/>
    <row r="38101" ht="12.75"/>
    <row r="38102" ht="12.75"/>
    <row r="38103" ht="12.75"/>
    <row r="38104" ht="12.75"/>
    <row r="38105" ht="12.75"/>
    <row r="38106" ht="12.75"/>
    <row r="38107" ht="12.75"/>
    <row r="38108" ht="12.75"/>
    <row r="38109" ht="12.75"/>
    <row r="38110" ht="12.75"/>
    <row r="38111" ht="12.75"/>
    <row r="38112" ht="12.75"/>
    <row r="38113" ht="12.75"/>
    <row r="38114" ht="12.75"/>
    <row r="38115" ht="12.75"/>
    <row r="38116" ht="12.75"/>
    <row r="38117" ht="12.75"/>
    <row r="38118" ht="12.75"/>
    <row r="38119" ht="12.75"/>
    <row r="38120" ht="12.75"/>
    <row r="38121" ht="12.75"/>
    <row r="38122" ht="12.75"/>
    <row r="38123" ht="12.75"/>
    <row r="38124" ht="12.75"/>
    <row r="38125" ht="12.75"/>
    <row r="38126" ht="12.75"/>
    <row r="38127" ht="12.75"/>
    <row r="38128" ht="12.75"/>
    <row r="38129" ht="12.75"/>
    <row r="38130" ht="12.75"/>
    <row r="38131" ht="12.75"/>
    <row r="38132" ht="12.75"/>
    <row r="38133" ht="12.75"/>
    <row r="38134" ht="12.75"/>
    <row r="38135" ht="12.75"/>
    <row r="38136" ht="12.75"/>
    <row r="38137" ht="12.75"/>
    <row r="38138" ht="12.75"/>
    <row r="38139" ht="12.75"/>
    <row r="38140" ht="12.75"/>
    <row r="38141" ht="12.75"/>
    <row r="38142" ht="12.75"/>
    <row r="38143" ht="12.75"/>
    <row r="38144" ht="12.75"/>
    <row r="38145" ht="12.75"/>
    <row r="38146" ht="12.75"/>
    <row r="38147" ht="12.75"/>
    <row r="38148" ht="12.75"/>
    <row r="38149" ht="12.75"/>
    <row r="38150" ht="12.75"/>
    <row r="38151" ht="12.75"/>
    <row r="38152" ht="12.75"/>
    <row r="38153" ht="12.75"/>
    <row r="38154" ht="12.75"/>
    <row r="38155" ht="12.75"/>
    <row r="38156" ht="12.75"/>
    <row r="38157" ht="12.75"/>
    <row r="38158" ht="12.75"/>
    <row r="38159" ht="12.75"/>
    <row r="38160" ht="12.75"/>
    <row r="38161" ht="12.75"/>
    <row r="38162" ht="12.75"/>
    <row r="38163" ht="12.75"/>
    <row r="38164" ht="12.75"/>
    <row r="38165" ht="12.75"/>
    <row r="38166" ht="12.75"/>
    <row r="38167" ht="12.75"/>
    <row r="38168" ht="12.75"/>
    <row r="38169" ht="12.75"/>
    <row r="38170" ht="12.75"/>
    <row r="38171" ht="12.75"/>
    <row r="38172" ht="12.75"/>
    <row r="38173" ht="12.75"/>
    <row r="38174" ht="12.75"/>
    <row r="38175" ht="12.75"/>
    <row r="38176" ht="12.75"/>
    <row r="38177" ht="12.75"/>
    <row r="38178" ht="12.75"/>
    <row r="38179" ht="12.75"/>
    <row r="38180" ht="12.75"/>
    <row r="38181" ht="12.75"/>
    <row r="38182" ht="12.75"/>
    <row r="38183" ht="12.75"/>
    <row r="38184" ht="12.75"/>
    <row r="38185" ht="12.75"/>
    <row r="38186" ht="12.75"/>
    <row r="38187" ht="12.75"/>
    <row r="38188" ht="12.75"/>
    <row r="38189" ht="12.75"/>
    <row r="38190" ht="12.75"/>
    <row r="38191" ht="12.75"/>
    <row r="38192" ht="12.75"/>
    <row r="38193" ht="12.75"/>
    <row r="38194" ht="12.75"/>
    <row r="38195" ht="12.75"/>
    <row r="38196" ht="12.75"/>
    <row r="38197" ht="12.75"/>
    <row r="38198" ht="12.75"/>
    <row r="38199" ht="12.75"/>
    <row r="38200" ht="12.75"/>
    <row r="38201" ht="12.75"/>
    <row r="38202" ht="12.75"/>
    <row r="38203" ht="12.75"/>
    <row r="38204" ht="12.75"/>
    <row r="38205" ht="12.75"/>
    <row r="38206" ht="12.75"/>
    <row r="38207" ht="12.75"/>
    <row r="38208" ht="12.75"/>
    <row r="38209" ht="12.75"/>
    <row r="38210" ht="12.75"/>
    <row r="38211" ht="12.75"/>
    <row r="38212" ht="12.75"/>
    <row r="38213" ht="12.75"/>
    <row r="38214" ht="12.75"/>
    <row r="38215" ht="12.75"/>
    <row r="38216" ht="12.75"/>
    <row r="38217" ht="12.75"/>
    <row r="38218" ht="12.75"/>
    <row r="38219" ht="12.75"/>
    <row r="38220" ht="12.75"/>
    <row r="38221" ht="12.75"/>
    <row r="38222" ht="12.75"/>
    <row r="38223" ht="12.75"/>
    <row r="38224" ht="12.75"/>
    <row r="38225" ht="12.75"/>
    <row r="38226" ht="12.75"/>
    <row r="38227" ht="12.75"/>
    <row r="38228" ht="12.75"/>
    <row r="38229" ht="12.75"/>
    <row r="38230" ht="12.75"/>
    <row r="38231" ht="12.75"/>
    <row r="38232" ht="12.75"/>
    <row r="38233" ht="12.75"/>
    <row r="38234" ht="12.75"/>
    <row r="38235" ht="12.75"/>
    <row r="38236" ht="12.75"/>
    <row r="38237" ht="12.75"/>
    <row r="38238" ht="12.75"/>
    <row r="38239" ht="12.75"/>
    <row r="38240" ht="12.75"/>
    <row r="38241" ht="12.75"/>
    <row r="38242" ht="12.75"/>
    <row r="38243" ht="12.75"/>
    <row r="38244" ht="12.75"/>
    <row r="38245" ht="12.75"/>
    <row r="38246" ht="12.75"/>
    <row r="38247" ht="12.75"/>
    <row r="38248" ht="12.75"/>
    <row r="38249" ht="12.75"/>
    <row r="38250" ht="12.75"/>
    <row r="38251" ht="12.75"/>
    <row r="38252" ht="12.75"/>
    <row r="38253" ht="12.75"/>
    <row r="38254" ht="12.75"/>
    <row r="38255" ht="12.75"/>
    <row r="38256" ht="12.75"/>
    <row r="38257" ht="12.75"/>
    <row r="38258" ht="12.75"/>
    <row r="38259" ht="12.75"/>
    <row r="38260" ht="12.75"/>
    <row r="38261" ht="12.75"/>
    <row r="38262" ht="12.75"/>
    <row r="38263" ht="12.75"/>
    <row r="38264" ht="12.75"/>
    <row r="38265" ht="12.75"/>
    <row r="38266" ht="12.75"/>
    <row r="38267" ht="12.75"/>
    <row r="38268" ht="12.75"/>
    <row r="38269" ht="12.75"/>
    <row r="38270" ht="12.75"/>
    <row r="38271" ht="12.75"/>
    <row r="38272" ht="12.75"/>
    <row r="38273" ht="12.75"/>
    <row r="38274" ht="12.75"/>
    <row r="38275" ht="12.75"/>
    <row r="38276" ht="12.75"/>
    <row r="38277" ht="12.75"/>
    <row r="38278" ht="12.75"/>
    <row r="38279" ht="12.75"/>
    <row r="38280" ht="12.75"/>
    <row r="38281" ht="12.75"/>
    <row r="38282" ht="12.75"/>
    <row r="38283" ht="12.75"/>
    <row r="38284" ht="12.75"/>
    <row r="38285" ht="12.75"/>
    <row r="38286" ht="12.75"/>
    <row r="38287" ht="12.75"/>
    <row r="38288" ht="12.75"/>
    <row r="38289" ht="12.75"/>
    <row r="38290" ht="12.75"/>
    <row r="38291" ht="12.75"/>
    <row r="38292" ht="12.75"/>
    <row r="38293" ht="12.75"/>
    <row r="38294" ht="12.75"/>
    <row r="38295" ht="12.75"/>
    <row r="38296" ht="12.75"/>
    <row r="38297" ht="12.75"/>
    <row r="38298" ht="12.75"/>
    <row r="38299" ht="12.75"/>
    <row r="38300" ht="12.75"/>
    <row r="38301" ht="12.75"/>
    <row r="38302" ht="12.75"/>
    <row r="38303" ht="12.75"/>
    <row r="38304" ht="12.75"/>
    <row r="38305" ht="12.75"/>
    <row r="38306" ht="12.75"/>
    <row r="38307" ht="12.75"/>
    <row r="38308" ht="12.75"/>
    <row r="38309" ht="12.75"/>
    <row r="38310" ht="12.75"/>
    <row r="38311" ht="12.75"/>
    <row r="38312" ht="12.75"/>
    <row r="38313" ht="12.75"/>
    <row r="38314" ht="12.75"/>
    <row r="38315" ht="12.75"/>
    <row r="38316" ht="12.75"/>
    <row r="38317" ht="12.75"/>
    <row r="38318" ht="12.75"/>
    <row r="38319" ht="12.75"/>
    <row r="38320" ht="12.75"/>
    <row r="38321" ht="12.75"/>
    <row r="38322" ht="12.75"/>
    <row r="38323" ht="12.75"/>
    <row r="38324" ht="12.75"/>
    <row r="38325" ht="12.75"/>
    <row r="38326" ht="12.75"/>
    <row r="38327" ht="12.75"/>
    <row r="38328" ht="12.75"/>
    <row r="38329" ht="12.75"/>
    <row r="38330" ht="12.75"/>
    <row r="38331" ht="12.75"/>
    <row r="38332" ht="12.75"/>
    <row r="38333" ht="12.75"/>
    <row r="38334" ht="12.75"/>
    <row r="38335" ht="12.75"/>
    <row r="38336" ht="12.75"/>
    <row r="38337" ht="12.75"/>
    <row r="38338" ht="12.75"/>
    <row r="38339" ht="12.75"/>
    <row r="38340" ht="12.75"/>
    <row r="38341" ht="12.75"/>
    <row r="38342" ht="12.75"/>
    <row r="38343" ht="12.75"/>
    <row r="38344" ht="12.75"/>
    <row r="38345" ht="12.75"/>
    <row r="38346" ht="12.75"/>
    <row r="38347" ht="12.75"/>
    <row r="38348" ht="12.75"/>
    <row r="38349" ht="12.75"/>
    <row r="38350" ht="12.75"/>
    <row r="38351" ht="12.75"/>
    <row r="38352" ht="12.75"/>
    <row r="38353" ht="12.75"/>
    <row r="38354" ht="12.75"/>
    <row r="38355" ht="12.75"/>
    <row r="38356" ht="12.75"/>
    <row r="38357" ht="12.75"/>
    <row r="38358" ht="12.75"/>
    <row r="38359" ht="12.75"/>
    <row r="38360" ht="12.75"/>
    <row r="38361" ht="12.75"/>
    <row r="38362" ht="12.75"/>
    <row r="38363" ht="12.75"/>
    <row r="38364" ht="12.75"/>
    <row r="38365" ht="12.75"/>
    <row r="38366" ht="12.75"/>
    <row r="38367" ht="12.75"/>
    <row r="38368" ht="12.75"/>
    <row r="38369" ht="12.75"/>
    <row r="38370" ht="12.75"/>
    <row r="38371" ht="12.75"/>
    <row r="38372" ht="12.75"/>
    <row r="38373" ht="12.75"/>
    <row r="38374" ht="12.75"/>
    <row r="38375" ht="12.75"/>
    <row r="38376" ht="12.75"/>
    <row r="38377" ht="12.75"/>
    <row r="38378" ht="12.75"/>
    <row r="38379" ht="12.75"/>
    <row r="38380" ht="12.75"/>
    <row r="38381" ht="12.75"/>
    <row r="38382" ht="12.75"/>
    <row r="38383" ht="12.75"/>
    <row r="38384" ht="12.75"/>
    <row r="38385" ht="12.75"/>
    <row r="38386" ht="12.75"/>
    <row r="38387" ht="12.75"/>
    <row r="38388" ht="12.75"/>
    <row r="38389" ht="12.75"/>
    <row r="38390" ht="12.75"/>
    <row r="38391" ht="12.75"/>
    <row r="38392" ht="12.75"/>
    <row r="38393" ht="12.75"/>
    <row r="38394" ht="12.75"/>
    <row r="38395" ht="12.75"/>
    <row r="38396" ht="12.75"/>
    <row r="38397" ht="12.75"/>
    <row r="38398" ht="12.75"/>
    <row r="38399" ht="12.75"/>
    <row r="38400" ht="12.75"/>
    <row r="38401" ht="12.75"/>
    <row r="38402" ht="12.75"/>
    <row r="38403" ht="12.75"/>
    <row r="38404" ht="12.75"/>
    <row r="38405" ht="12.75"/>
    <row r="38406" ht="12.75"/>
    <row r="38407" ht="12.75"/>
    <row r="38408" ht="12.75"/>
    <row r="38409" ht="12.75"/>
    <row r="38410" ht="12.75"/>
    <row r="38411" ht="12.75"/>
    <row r="38412" ht="12.75"/>
    <row r="38413" ht="12.75"/>
    <row r="38414" ht="12.75"/>
    <row r="38415" ht="12.75"/>
    <row r="38416" ht="12.75"/>
    <row r="38417" ht="12.75"/>
    <row r="38418" ht="12.75"/>
    <row r="38419" ht="12.75"/>
    <row r="38420" ht="12.75"/>
    <row r="38421" ht="12.75"/>
    <row r="38422" ht="12.75"/>
    <row r="38423" ht="12.75"/>
    <row r="38424" ht="12.75"/>
    <row r="38425" ht="12.75"/>
    <row r="38426" ht="12.75"/>
    <row r="38427" ht="12.75"/>
    <row r="38428" ht="12.75"/>
    <row r="38429" ht="12.75"/>
    <row r="38430" ht="12.75"/>
    <row r="38431" ht="12.75"/>
    <row r="38432" ht="12.75"/>
    <row r="38433" ht="12.75"/>
    <row r="38434" ht="12.75"/>
    <row r="38435" ht="12.75"/>
    <row r="38436" ht="12.75"/>
    <row r="38437" ht="12.75"/>
    <row r="38438" ht="12.75"/>
    <row r="38439" ht="12.75"/>
    <row r="38440" ht="12.75"/>
    <row r="38441" ht="12.75"/>
    <row r="38442" ht="12.75"/>
    <row r="38443" ht="12.75"/>
    <row r="38444" ht="12.75"/>
    <row r="38445" ht="12.75"/>
    <row r="38446" ht="12.75"/>
    <row r="38447" ht="12.75"/>
    <row r="38448" ht="12.75"/>
    <row r="38449" ht="12.75"/>
    <row r="38450" ht="12.75"/>
    <row r="38451" ht="12.75"/>
    <row r="38452" ht="12.75"/>
    <row r="38453" ht="12.75"/>
    <row r="38454" ht="12.75"/>
    <row r="38455" ht="12.75"/>
    <row r="38456" ht="12.75"/>
    <row r="38457" ht="12.75"/>
    <row r="38458" ht="12.75"/>
    <row r="38459" ht="12.75"/>
    <row r="38460" ht="12.75"/>
    <row r="38461" ht="12.75"/>
    <row r="38462" ht="12.75"/>
    <row r="38463" ht="12.75"/>
    <row r="38464" ht="12.75"/>
    <row r="38465" ht="12.75"/>
    <row r="38466" ht="12.75"/>
    <row r="38467" ht="12.75"/>
    <row r="38468" ht="12.75"/>
    <row r="38469" ht="12.75"/>
    <row r="38470" ht="12.75"/>
    <row r="38471" ht="12.75"/>
    <row r="38472" ht="12.75"/>
    <row r="38473" ht="12.75"/>
    <row r="38474" ht="12.75"/>
    <row r="38475" ht="12.75"/>
    <row r="38476" ht="12.75"/>
    <row r="38477" ht="12.75"/>
    <row r="38478" ht="12.75"/>
    <row r="38479" ht="12.75"/>
    <row r="38480" ht="12.75"/>
    <row r="38481" ht="12.75"/>
    <row r="38482" ht="12.75"/>
    <row r="38483" ht="12.75"/>
    <row r="38484" ht="12.75"/>
    <row r="38485" ht="12.75"/>
    <row r="38486" ht="12.75"/>
    <row r="38487" ht="12.75"/>
    <row r="38488" ht="12.75"/>
    <row r="38489" ht="12.75"/>
    <row r="38490" ht="12.75"/>
    <row r="38491" ht="12.75"/>
    <row r="38492" ht="12.75"/>
    <row r="38493" ht="12.75"/>
    <row r="38494" ht="12.75"/>
    <row r="38495" ht="12.75"/>
    <row r="38496" ht="12.75"/>
    <row r="38497" ht="12.75"/>
    <row r="38498" ht="12.75"/>
    <row r="38499" ht="12.75"/>
    <row r="38500" ht="12.75"/>
    <row r="38501" ht="12.75"/>
    <row r="38502" ht="12.75"/>
    <row r="38503" ht="12.75"/>
    <row r="38504" ht="12.75"/>
    <row r="38505" ht="12.75"/>
    <row r="38506" ht="12.75"/>
    <row r="38507" ht="12.75"/>
    <row r="38508" ht="12.75"/>
    <row r="38509" ht="12.75"/>
    <row r="38510" ht="12.75"/>
    <row r="38511" ht="12.75"/>
    <row r="38512" ht="12.75"/>
    <row r="38513" ht="12.75"/>
    <row r="38514" ht="12.75"/>
    <row r="38515" ht="12.75"/>
    <row r="38516" ht="12.75"/>
    <row r="38517" ht="12.75"/>
    <row r="38518" ht="12.75"/>
    <row r="38519" ht="12.75"/>
    <row r="38520" ht="12.75"/>
    <row r="38521" ht="12.75"/>
    <row r="38522" ht="12.75"/>
    <row r="38523" ht="12.75"/>
    <row r="38524" ht="12.75"/>
    <row r="38525" ht="12.75"/>
    <row r="38526" ht="12.75"/>
    <row r="38527" ht="12.75"/>
    <row r="38528" ht="12.75"/>
    <row r="38529" ht="12.75"/>
    <row r="38530" ht="12.75"/>
    <row r="38531" ht="12.75"/>
    <row r="38532" ht="12.75"/>
    <row r="38533" ht="12.75"/>
    <row r="38534" ht="12.75"/>
    <row r="38535" ht="12.75"/>
    <row r="38536" ht="12.75"/>
    <row r="38537" ht="12.75"/>
    <row r="38538" ht="12.75"/>
    <row r="38539" ht="12.75"/>
    <row r="38540" ht="12.75"/>
    <row r="38541" ht="12.75"/>
    <row r="38542" ht="12.75"/>
    <row r="38543" ht="12.75"/>
    <row r="38544" ht="12.75"/>
    <row r="38545" ht="12.75"/>
    <row r="38546" ht="12.75"/>
    <row r="38547" ht="12.75"/>
    <row r="38548" ht="12.75"/>
    <row r="38549" ht="12.75"/>
    <row r="38550" ht="12.75"/>
    <row r="38551" ht="12.75"/>
    <row r="38552" ht="12.75"/>
    <row r="38553" ht="12.75"/>
    <row r="38554" ht="12.75"/>
    <row r="38555" ht="12.75"/>
    <row r="38556" ht="12.75"/>
    <row r="38557" ht="12.75"/>
    <row r="38558" ht="12.75"/>
    <row r="38559" ht="12.75"/>
    <row r="38560" ht="12.75"/>
    <row r="38561" ht="12.75"/>
    <row r="38562" ht="12.75"/>
    <row r="38563" ht="12.75"/>
    <row r="38564" ht="12.75"/>
    <row r="38565" ht="12.75"/>
    <row r="38566" ht="12.75"/>
    <row r="38567" ht="12.75"/>
    <row r="38568" ht="12.75"/>
    <row r="38569" ht="12.75"/>
    <row r="38570" ht="12.75"/>
    <row r="38571" ht="12.75"/>
    <row r="38572" ht="12.75"/>
    <row r="38573" ht="12.75"/>
    <row r="38574" ht="12.75"/>
    <row r="38575" ht="12.75"/>
    <row r="38576" ht="12.75"/>
    <row r="38577" ht="12.75"/>
    <row r="38578" ht="12.75"/>
    <row r="38579" ht="12.75"/>
    <row r="38580" ht="12.75"/>
    <row r="38581" ht="12.75"/>
    <row r="38582" ht="12.75"/>
    <row r="38583" ht="12.75"/>
    <row r="38584" ht="12.75"/>
    <row r="38585" ht="12.75"/>
    <row r="38586" ht="12.75"/>
    <row r="38587" ht="12.75"/>
    <row r="38588" ht="12.75"/>
    <row r="38589" ht="12.75"/>
    <row r="38590" ht="12.75"/>
    <row r="38591" ht="12.75"/>
    <row r="38592" ht="12.75"/>
    <row r="38593" ht="12.75"/>
    <row r="38594" ht="12.75"/>
    <row r="38595" ht="12.75"/>
    <row r="38596" ht="12.75"/>
    <row r="38597" ht="12.75"/>
    <row r="38598" ht="12.75"/>
    <row r="38599" ht="12.75"/>
    <row r="38600" ht="12.75"/>
    <row r="38601" ht="12.75"/>
    <row r="38602" ht="12.75"/>
    <row r="38603" ht="12.75"/>
    <row r="38604" ht="12.75"/>
    <row r="38605" ht="12.75"/>
    <row r="38606" ht="12.75"/>
    <row r="38607" ht="12.75"/>
    <row r="38608" ht="12.75"/>
    <row r="38609" ht="12.75"/>
    <row r="38610" ht="12.75"/>
    <row r="38611" ht="12.75"/>
    <row r="38612" ht="12.75"/>
    <row r="38613" ht="12.75"/>
    <row r="38614" ht="12.75"/>
    <row r="38615" ht="12.75"/>
    <row r="38616" ht="12.75"/>
    <row r="38617" ht="12.75"/>
    <row r="38618" ht="12.75"/>
    <row r="38619" ht="12.75"/>
    <row r="38620" ht="12.75"/>
    <row r="38621" ht="12.75"/>
    <row r="38622" ht="12.75"/>
    <row r="38623" ht="12.75"/>
    <row r="38624" ht="12.75"/>
    <row r="38625" ht="12.75"/>
    <row r="38626" ht="12.75"/>
    <row r="38627" ht="12.75"/>
    <row r="38628" ht="12.75"/>
    <row r="38629" ht="12.75"/>
    <row r="38630" ht="12.75"/>
    <row r="38631" ht="12.75"/>
    <row r="38632" ht="12.75"/>
    <row r="38633" ht="12.75"/>
    <row r="38634" ht="12.75"/>
    <row r="38635" ht="12.75"/>
    <row r="38636" ht="12.75"/>
    <row r="38637" ht="12.75"/>
    <row r="38638" ht="12.75"/>
    <row r="38639" ht="12.75"/>
    <row r="38640" ht="12.75"/>
    <row r="38641" ht="12.75"/>
    <row r="38642" ht="12.75"/>
    <row r="38643" ht="12.75"/>
    <row r="38644" ht="12.75"/>
    <row r="38645" ht="12.75"/>
    <row r="38646" ht="12.75"/>
    <row r="38647" ht="12.75"/>
    <row r="38648" ht="12.75"/>
    <row r="38649" ht="12.75"/>
    <row r="38650" ht="12.75"/>
    <row r="38651" ht="12.75"/>
    <row r="38652" ht="12.75"/>
    <row r="38653" ht="12.75"/>
    <row r="38654" ht="12.75"/>
    <row r="38655" ht="12.75"/>
    <row r="38656" ht="12.75"/>
    <row r="38657" ht="12.75"/>
    <row r="38658" ht="12.75"/>
    <row r="38659" ht="12.75"/>
    <row r="38660" ht="12.75"/>
    <row r="38661" ht="12.75"/>
    <row r="38662" ht="12.75"/>
    <row r="38663" ht="12.75"/>
    <row r="38664" ht="12.75"/>
    <row r="38665" ht="12.75"/>
    <row r="38666" ht="12.75"/>
    <row r="38667" ht="12.75"/>
    <row r="38668" ht="12.75"/>
    <row r="38669" ht="12.75"/>
    <row r="38670" ht="12.75"/>
    <row r="38671" ht="12.75"/>
    <row r="38672" ht="12.75"/>
    <row r="38673" ht="12.75"/>
    <row r="38674" ht="12.75"/>
    <row r="38675" ht="12.75"/>
    <row r="38676" ht="12.75"/>
    <row r="38677" ht="12.75"/>
    <row r="38678" ht="12.75"/>
    <row r="38679" ht="12.75"/>
    <row r="38680" ht="12.75"/>
    <row r="38681" ht="12.75"/>
    <row r="38682" ht="12.75"/>
    <row r="38683" ht="12.75"/>
    <row r="38684" ht="12.75"/>
    <row r="38685" ht="12.75"/>
    <row r="38686" ht="12.75"/>
    <row r="38687" ht="12.75"/>
    <row r="38688" ht="12.75"/>
    <row r="38689" ht="12.75"/>
    <row r="38690" ht="12.75"/>
    <row r="38691" ht="12.75"/>
    <row r="38692" ht="12.75"/>
    <row r="38693" ht="12.75"/>
    <row r="38694" ht="12.75"/>
    <row r="38695" ht="12.75"/>
    <row r="38696" ht="12.75"/>
    <row r="38697" ht="12.75"/>
    <row r="38698" ht="12.75"/>
    <row r="38699" ht="12.75"/>
    <row r="38700" ht="12.75"/>
    <row r="38701" ht="12.75"/>
    <row r="38702" ht="12.75"/>
    <row r="38703" ht="12.75"/>
    <row r="38704" ht="12.75"/>
    <row r="38705" ht="12.75"/>
    <row r="38706" ht="12.75"/>
    <row r="38707" ht="12.75"/>
    <row r="38708" ht="12.75"/>
    <row r="38709" ht="12.75"/>
    <row r="38710" ht="12.75"/>
    <row r="38711" ht="12.75"/>
    <row r="38712" ht="12.75"/>
    <row r="38713" ht="12.75"/>
    <row r="38714" ht="12.75"/>
    <row r="38715" ht="12.75"/>
    <row r="38716" ht="12.75"/>
    <row r="38717" ht="12.75"/>
    <row r="38718" ht="12.75"/>
    <row r="38719" ht="12.75"/>
    <row r="38720" ht="12.75"/>
    <row r="38721" ht="12.75"/>
    <row r="38722" ht="12.75"/>
    <row r="38723" ht="12.75"/>
    <row r="38724" ht="12.75"/>
    <row r="38725" ht="12.75"/>
    <row r="38726" ht="12.75"/>
    <row r="38727" ht="12.75"/>
    <row r="38728" ht="12.75"/>
    <row r="38729" ht="12.75"/>
    <row r="38730" ht="12.75"/>
    <row r="38731" ht="12.75"/>
    <row r="38732" ht="12.75"/>
    <row r="38733" ht="12.75"/>
    <row r="38734" ht="12.75"/>
    <row r="38735" ht="12.75"/>
    <row r="38736" ht="12.75"/>
    <row r="38737" ht="12.75"/>
    <row r="38738" ht="12.75"/>
    <row r="38739" ht="12.75"/>
    <row r="38740" ht="12.75"/>
    <row r="38741" ht="12.75"/>
    <row r="38742" ht="12.75"/>
    <row r="38743" ht="12.75"/>
    <row r="38744" ht="12.75"/>
    <row r="38745" ht="12.75"/>
    <row r="38746" ht="12.75"/>
    <row r="38747" ht="12.75"/>
    <row r="38748" ht="12.75"/>
    <row r="38749" ht="12.75"/>
    <row r="38750" ht="12.75"/>
    <row r="38751" ht="12.75"/>
    <row r="38752" ht="12.75"/>
    <row r="38753" ht="12.75"/>
    <row r="38754" ht="12.75"/>
    <row r="38755" ht="12.75"/>
    <row r="38756" ht="12.75"/>
    <row r="38757" ht="12.75"/>
    <row r="38758" ht="12.75"/>
    <row r="38759" ht="12.75"/>
    <row r="38760" ht="12.75"/>
    <row r="38761" ht="12.75"/>
    <row r="38762" ht="12.75"/>
    <row r="38763" ht="12.75"/>
    <row r="38764" ht="12.75"/>
    <row r="38765" ht="12.75"/>
    <row r="38766" ht="12.75"/>
    <row r="38767" ht="12.75"/>
    <row r="38768" ht="12.75"/>
    <row r="38769" ht="12.75"/>
    <row r="38770" ht="12.75"/>
    <row r="38771" ht="12.75"/>
    <row r="38772" ht="12.75"/>
    <row r="38773" ht="12.75"/>
    <row r="38774" ht="12.75"/>
    <row r="38775" ht="12.75"/>
    <row r="38776" ht="12.75"/>
    <row r="38777" ht="12.75"/>
    <row r="38778" ht="12.75"/>
    <row r="38779" ht="12.75"/>
    <row r="38780" ht="12.75"/>
    <row r="38781" ht="12.75"/>
    <row r="38782" ht="12.75"/>
    <row r="38783" ht="12.75"/>
    <row r="38784" ht="12.75"/>
    <row r="38785" ht="12.75"/>
    <row r="38786" ht="12.75"/>
    <row r="38787" ht="12.75"/>
    <row r="38788" ht="12.75"/>
    <row r="38789" ht="12.75"/>
    <row r="38790" ht="12.75"/>
    <row r="38791" ht="12.75"/>
    <row r="38792" ht="12.75"/>
    <row r="38793" ht="12.75"/>
    <row r="38794" ht="12.75"/>
    <row r="38795" ht="12.75"/>
    <row r="38796" ht="12.75"/>
    <row r="38797" ht="12.75"/>
    <row r="38798" ht="12.75"/>
    <row r="38799" ht="12.75"/>
    <row r="38800" ht="12.75"/>
    <row r="38801" ht="12.75"/>
    <row r="38802" ht="12.75"/>
    <row r="38803" ht="12.75"/>
    <row r="38804" ht="12.75"/>
    <row r="38805" ht="12.75"/>
    <row r="38806" ht="12.75"/>
    <row r="38807" ht="12.75"/>
    <row r="38808" ht="12.75"/>
    <row r="38809" ht="12.75"/>
    <row r="38810" ht="12.75"/>
    <row r="38811" ht="12.75"/>
    <row r="38812" ht="12.75"/>
    <row r="38813" ht="12.75"/>
    <row r="38814" ht="12.75"/>
    <row r="38815" ht="12.75"/>
    <row r="38816" ht="12.75"/>
    <row r="38817" ht="12.75"/>
    <row r="38818" ht="12.75"/>
    <row r="38819" ht="12.75"/>
    <row r="38820" ht="12.75"/>
    <row r="38821" ht="12.75"/>
    <row r="38822" ht="12.75"/>
    <row r="38823" ht="12.75"/>
    <row r="38824" ht="12.75"/>
    <row r="38825" ht="12.75"/>
    <row r="38826" ht="12.75"/>
    <row r="38827" ht="12.75"/>
    <row r="38828" ht="12.75"/>
    <row r="38829" ht="12.75"/>
    <row r="38830" ht="12.75"/>
    <row r="38831" ht="12.75"/>
    <row r="38832" ht="12.75"/>
    <row r="38833" ht="12.75"/>
    <row r="38834" ht="12.75"/>
    <row r="38835" ht="12.75"/>
    <row r="38836" ht="12.75"/>
    <row r="38837" ht="12.75"/>
    <row r="38838" ht="12.75"/>
    <row r="38839" ht="12.75"/>
    <row r="38840" ht="12.75"/>
    <row r="38841" ht="12.75"/>
    <row r="38842" ht="12.75"/>
    <row r="38843" ht="12.75"/>
    <row r="38844" ht="12.75"/>
    <row r="38845" ht="12.75"/>
    <row r="38846" ht="12.75"/>
    <row r="38847" ht="12.75"/>
    <row r="38848" ht="12.75"/>
    <row r="38849" ht="12.75"/>
    <row r="38850" ht="12.75"/>
    <row r="38851" ht="12.75"/>
    <row r="38852" ht="12.75"/>
    <row r="38853" ht="12.75"/>
    <row r="38854" ht="12.75"/>
    <row r="38855" ht="12.75"/>
    <row r="38856" ht="12.75"/>
    <row r="38857" ht="12.75"/>
    <row r="38858" ht="12.75"/>
    <row r="38859" ht="12.75"/>
    <row r="38860" ht="12.75"/>
    <row r="38861" ht="12.75"/>
    <row r="38862" ht="12.75"/>
    <row r="38863" ht="12.75"/>
    <row r="38864" ht="12.75"/>
    <row r="38865" ht="12.75"/>
    <row r="38866" ht="12.75"/>
    <row r="38867" ht="12.75"/>
    <row r="38868" ht="12.75"/>
    <row r="38869" ht="12.75"/>
    <row r="38870" ht="12.75"/>
    <row r="38871" ht="12.75"/>
    <row r="38872" ht="12.75"/>
    <row r="38873" ht="12.75"/>
    <row r="38874" ht="12.75"/>
    <row r="38875" ht="12.75"/>
    <row r="38876" ht="12.75"/>
    <row r="38877" ht="12.75"/>
    <row r="38878" ht="12.75"/>
    <row r="38879" ht="12.75"/>
    <row r="38880" ht="12.75"/>
    <row r="38881" ht="12.75"/>
    <row r="38882" ht="12.75"/>
    <row r="38883" ht="12.75"/>
    <row r="38884" ht="12.75"/>
    <row r="38885" ht="12.75"/>
    <row r="38886" ht="12.75"/>
    <row r="38887" ht="12.75"/>
    <row r="38888" ht="12.75"/>
    <row r="38889" ht="12.75"/>
    <row r="38890" ht="12.75"/>
    <row r="38891" ht="12.75"/>
    <row r="38892" ht="12.75"/>
    <row r="38893" ht="12.75"/>
    <row r="38894" ht="12.75"/>
    <row r="38895" ht="12.75"/>
    <row r="38896" ht="12.75"/>
    <row r="38897" ht="12.75"/>
    <row r="38898" ht="12.75"/>
    <row r="38899" ht="12.75"/>
    <row r="38900" ht="12.75"/>
    <row r="38901" ht="12.75"/>
    <row r="38902" ht="12.75"/>
    <row r="38903" ht="12.75"/>
    <row r="38904" ht="12.75"/>
    <row r="38905" ht="12.75"/>
    <row r="38906" ht="12.75"/>
    <row r="38907" ht="12.75"/>
    <row r="38908" ht="12.75"/>
    <row r="38909" ht="12.75"/>
    <row r="38910" ht="12.75"/>
    <row r="38911" ht="12.75"/>
    <row r="38912" ht="12.75"/>
    <row r="38913" ht="12.75"/>
    <row r="38914" ht="12.75"/>
    <row r="38915" ht="12.75"/>
    <row r="38916" ht="12.75"/>
    <row r="38917" ht="12.75"/>
    <row r="38918" ht="12.75"/>
    <row r="38919" ht="12.75"/>
    <row r="38920" ht="12.75"/>
    <row r="38921" ht="12.75"/>
    <row r="38922" ht="12.75"/>
    <row r="38923" ht="12.75"/>
    <row r="38924" ht="12.75"/>
    <row r="38925" ht="12.75"/>
    <row r="38926" ht="12.75"/>
    <row r="38927" ht="12.75"/>
    <row r="38928" ht="12.75"/>
    <row r="38929" ht="12.75"/>
    <row r="38930" ht="12.75"/>
    <row r="38931" ht="12.75"/>
    <row r="38932" ht="12.75"/>
    <row r="38933" ht="12.75"/>
    <row r="38934" ht="12.75"/>
    <row r="38935" ht="12.75"/>
    <row r="38936" ht="12.75"/>
    <row r="38937" ht="12.75"/>
    <row r="38938" ht="12.75"/>
    <row r="38939" ht="12.75"/>
    <row r="38940" ht="12.75"/>
    <row r="38941" ht="12.75"/>
    <row r="38942" ht="12.75"/>
    <row r="38943" ht="12.75"/>
    <row r="38944" ht="12.75"/>
    <row r="38945" ht="12.75"/>
    <row r="38946" ht="12.75"/>
    <row r="38947" ht="12.75"/>
    <row r="38948" ht="12.75"/>
    <row r="38949" ht="12.75"/>
    <row r="38950" ht="12.75"/>
    <row r="38951" ht="12.75"/>
    <row r="38952" ht="12.75"/>
    <row r="38953" ht="12.75"/>
    <row r="38954" ht="12.75"/>
    <row r="38955" ht="12.75"/>
    <row r="38956" ht="12.75"/>
    <row r="38957" ht="12.75"/>
    <row r="38958" ht="12.75"/>
    <row r="38959" ht="12.75"/>
    <row r="38960" ht="12.75"/>
    <row r="38961" ht="12.75"/>
    <row r="38962" ht="12.75"/>
    <row r="38963" ht="12.75"/>
    <row r="38964" ht="12.75"/>
    <row r="38965" ht="12.75"/>
    <row r="38966" ht="12.75"/>
    <row r="38967" ht="12.75"/>
    <row r="38968" ht="12.75"/>
    <row r="38969" ht="12.75"/>
    <row r="38970" ht="12.75"/>
    <row r="38971" ht="12.75"/>
    <row r="38972" ht="12.75"/>
    <row r="38973" ht="12.75"/>
    <row r="38974" ht="12.75"/>
    <row r="38975" ht="12.75"/>
    <row r="38976" ht="12.75"/>
    <row r="38977" ht="12.75"/>
    <row r="38978" ht="12.75"/>
    <row r="38979" ht="12.75"/>
    <row r="38980" ht="12.75"/>
    <row r="38981" ht="12.75"/>
    <row r="38982" ht="12.75"/>
    <row r="38983" ht="12.75"/>
    <row r="38984" ht="12.75"/>
    <row r="38985" ht="12.75"/>
    <row r="38986" ht="12.75"/>
    <row r="38987" ht="12.75"/>
    <row r="38988" ht="12.75"/>
    <row r="38989" ht="12.75"/>
    <row r="38990" ht="12.75"/>
    <row r="38991" ht="12.75"/>
    <row r="38992" ht="12.75"/>
    <row r="38993" ht="12.75"/>
    <row r="38994" ht="12.75"/>
    <row r="38995" ht="12.75"/>
    <row r="38996" ht="12.75"/>
    <row r="38997" ht="12.75"/>
    <row r="38998" ht="12.75"/>
    <row r="38999" ht="12.75"/>
    <row r="39000" ht="12.75"/>
    <row r="39001" ht="12.75"/>
    <row r="39002" ht="12.75"/>
    <row r="39003" ht="12.75"/>
    <row r="39004" ht="12.75"/>
    <row r="39005" ht="12.75"/>
    <row r="39006" ht="12.75"/>
    <row r="39007" ht="12.75"/>
    <row r="39008" ht="12.75"/>
    <row r="39009" ht="12.75"/>
    <row r="39010" ht="12.75"/>
    <row r="39011" ht="12.75"/>
    <row r="39012" ht="12.75"/>
    <row r="39013" ht="12.75"/>
    <row r="39014" ht="12.75"/>
    <row r="39015" ht="12.75"/>
    <row r="39016" ht="12.75"/>
    <row r="39017" ht="12.75"/>
    <row r="39018" ht="12.75"/>
    <row r="39019" ht="12.75"/>
    <row r="39020" ht="12.75"/>
    <row r="39021" ht="12.75"/>
    <row r="39022" ht="12.75"/>
    <row r="39023" ht="12.75"/>
    <row r="39024" ht="12.75"/>
    <row r="39025" ht="12.75"/>
    <row r="39026" ht="12.75"/>
    <row r="39027" ht="12.75"/>
    <row r="39028" ht="12.75"/>
    <row r="39029" ht="12.75"/>
    <row r="39030" ht="12.75"/>
    <row r="39031" ht="12.75"/>
    <row r="39032" ht="12.75"/>
    <row r="39033" ht="12.75"/>
    <row r="39034" ht="12.75"/>
    <row r="39035" ht="12.75"/>
    <row r="39036" ht="12.75"/>
    <row r="39037" ht="12.75"/>
    <row r="39038" ht="12.75"/>
    <row r="39039" ht="12.75"/>
    <row r="39040" ht="12.75"/>
    <row r="39041" ht="12.75"/>
    <row r="39042" ht="12.75"/>
    <row r="39043" ht="12.75"/>
    <row r="39044" ht="12.75"/>
    <row r="39045" ht="12.75"/>
    <row r="39046" ht="12.75"/>
    <row r="39047" ht="12.75"/>
    <row r="39048" ht="12.75"/>
    <row r="39049" ht="12.75"/>
    <row r="39050" ht="12.75"/>
    <row r="39051" ht="12.75"/>
    <row r="39052" ht="12.75"/>
    <row r="39053" ht="12.75"/>
    <row r="39054" ht="12.75"/>
    <row r="39055" ht="12.75"/>
    <row r="39056" ht="12.75"/>
    <row r="39057" ht="12.75"/>
    <row r="39058" ht="12.75"/>
    <row r="39059" ht="12.75"/>
    <row r="39060" ht="12.75"/>
    <row r="39061" ht="12.75"/>
    <row r="39062" ht="12.75"/>
    <row r="39063" ht="12.75"/>
    <row r="39064" ht="12.75"/>
    <row r="39065" ht="12.75"/>
    <row r="39066" ht="12.75"/>
    <row r="39067" ht="12.75"/>
    <row r="39068" ht="12.75"/>
    <row r="39069" ht="12.75"/>
    <row r="39070" ht="12.75"/>
    <row r="39071" ht="12.75"/>
    <row r="39072" ht="12.75"/>
    <row r="39073" ht="12.75"/>
    <row r="39074" ht="12.75"/>
    <row r="39075" ht="12.75"/>
    <row r="39076" ht="12.75"/>
    <row r="39077" ht="12.75"/>
    <row r="39078" ht="12.75"/>
    <row r="39079" ht="12.75"/>
    <row r="39080" ht="12.75"/>
    <row r="39081" ht="12.75"/>
    <row r="39082" ht="12.75"/>
    <row r="39083" ht="12.75"/>
    <row r="39084" ht="12.75"/>
    <row r="39085" ht="12.75"/>
    <row r="39086" ht="12.75"/>
    <row r="39087" ht="12.75"/>
    <row r="39088" ht="12.75"/>
    <row r="39089" ht="12.75"/>
    <row r="39090" ht="12.75"/>
    <row r="39091" ht="12.75"/>
    <row r="39092" ht="12.75"/>
    <row r="39093" ht="12.75"/>
    <row r="39094" ht="12.75"/>
    <row r="39095" ht="12.75"/>
    <row r="39096" ht="12.75"/>
    <row r="39097" ht="12.75"/>
    <row r="39098" ht="12.75"/>
    <row r="39099" ht="12.75"/>
    <row r="39100" ht="12.75"/>
    <row r="39101" ht="12.75"/>
    <row r="39102" ht="12.75"/>
    <row r="39103" ht="12.75"/>
    <row r="39104" ht="12.75"/>
    <row r="39105" ht="12.75"/>
    <row r="39106" ht="12.75"/>
    <row r="39107" ht="12.75"/>
    <row r="39108" ht="12.75"/>
    <row r="39109" ht="12.75"/>
    <row r="39110" ht="12.75"/>
    <row r="39111" ht="12.75"/>
    <row r="39112" ht="12.75"/>
    <row r="39113" ht="12.75"/>
    <row r="39114" ht="12.75"/>
    <row r="39115" ht="12.75"/>
    <row r="39116" ht="12.75"/>
    <row r="39117" ht="12.75"/>
    <row r="39118" ht="12.75"/>
    <row r="39119" ht="12.75"/>
    <row r="39120" ht="12.75"/>
    <row r="39121" ht="12.75"/>
    <row r="39122" ht="12.75"/>
    <row r="39123" ht="12.75"/>
    <row r="39124" ht="12.75"/>
    <row r="39125" ht="12.75"/>
    <row r="39126" ht="12.75"/>
    <row r="39127" ht="12.75"/>
    <row r="39128" ht="12.75"/>
    <row r="39129" ht="12.75"/>
    <row r="39130" ht="12.75"/>
    <row r="39131" ht="12.75"/>
    <row r="39132" ht="12.75"/>
    <row r="39133" ht="12.75"/>
    <row r="39134" ht="12.75"/>
    <row r="39135" ht="12.75"/>
    <row r="39136" ht="12.75"/>
    <row r="39137" ht="12.75"/>
    <row r="39138" ht="12.75"/>
    <row r="39139" ht="12.75"/>
    <row r="39140" ht="12.75"/>
    <row r="39141" ht="12.75"/>
    <row r="39142" ht="12.75"/>
    <row r="39143" ht="12.75"/>
    <row r="39144" ht="12.75"/>
    <row r="39145" ht="12.75"/>
    <row r="39146" ht="12.75"/>
    <row r="39147" ht="12.75"/>
    <row r="39148" ht="12.75"/>
    <row r="39149" ht="12.75"/>
    <row r="39150" ht="12.75"/>
    <row r="39151" ht="12.75"/>
    <row r="39152" ht="12.75"/>
    <row r="39153" ht="12.75"/>
    <row r="39154" ht="12.75"/>
    <row r="39155" ht="12.75"/>
    <row r="39156" ht="12.75"/>
    <row r="39157" ht="12.75"/>
    <row r="39158" ht="12.75"/>
    <row r="39159" ht="12.75"/>
    <row r="39160" ht="12.75"/>
    <row r="39161" ht="12.75"/>
    <row r="39162" ht="12.75"/>
    <row r="39163" ht="12.75"/>
    <row r="39164" ht="12.75"/>
    <row r="39165" ht="12.75"/>
    <row r="39166" ht="12.75"/>
    <row r="39167" ht="12.75"/>
    <row r="39168" ht="12.75"/>
    <row r="39169" ht="12.75"/>
    <row r="39170" ht="12.75"/>
    <row r="39171" ht="12.75"/>
    <row r="39172" ht="12.75"/>
    <row r="39173" ht="12.75"/>
    <row r="39174" ht="12.75"/>
    <row r="39175" ht="12.75"/>
    <row r="39176" ht="12.75"/>
    <row r="39177" ht="12.75"/>
    <row r="39178" ht="12.75"/>
    <row r="39179" ht="12.75"/>
    <row r="39180" ht="12.75"/>
    <row r="39181" ht="12.75"/>
    <row r="39182" ht="12.75"/>
    <row r="39183" ht="12.75"/>
    <row r="39184" ht="12.75"/>
    <row r="39185" ht="12.75"/>
    <row r="39186" ht="12.75"/>
    <row r="39187" ht="12.75"/>
    <row r="39188" ht="12.75"/>
    <row r="39189" ht="12.75"/>
    <row r="39190" ht="12.75"/>
    <row r="39191" ht="12.75"/>
    <row r="39192" ht="12.75"/>
    <row r="39193" ht="12.75"/>
    <row r="39194" ht="12.75"/>
    <row r="39195" ht="12.75"/>
    <row r="39196" ht="12.75"/>
    <row r="39197" ht="12.75"/>
    <row r="39198" ht="12.75"/>
    <row r="39199" ht="12.75"/>
    <row r="39200" ht="12.75"/>
    <row r="39201" ht="12.75"/>
    <row r="39202" ht="12.75"/>
    <row r="39203" ht="12.75"/>
    <row r="39204" ht="12.75"/>
    <row r="39205" ht="12.75"/>
    <row r="39206" ht="12.75"/>
    <row r="39207" ht="12.75"/>
    <row r="39208" ht="12.75"/>
    <row r="39209" ht="12.75"/>
    <row r="39210" ht="12.75"/>
    <row r="39211" ht="12.75"/>
    <row r="39212" ht="12.75"/>
    <row r="39213" ht="12.75"/>
    <row r="39214" ht="12.75"/>
    <row r="39215" ht="12.75"/>
    <row r="39216" ht="12.75"/>
    <row r="39217" ht="12.75"/>
    <row r="39218" ht="12.75"/>
    <row r="39219" ht="12.75"/>
    <row r="39220" ht="12.75"/>
    <row r="39221" ht="12.75"/>
    <row r="39222" ht="12.75"/>
    <row r="39223" ht="12.75"/>
    <row r="39224" ht="12.75"/>
    <row r="39225" ht="12.75"/>
    <row r="39226" ht="12.75"/>
    <row r="39227" ht="12.75"/>
    <row r="39228" ht="12.75"/>
    <row r="39229" ht="12.75"/>
    <row r="39230" ht="12.75"/>
    <row r="39231" ht="12.75"/>
    <row r="39232" ht="12.75"/>
    <row r="39233" ht="12.75"/>
    <row r="39234" ht="12.75"/>
    <row r="39235" ht="12.75"/>
    <row r="39236" ht="12.75"/>
    <row r="39237" ht="12.75"/>
    <row r="39238" ht="12.75"/>
    <row r="39239" ht="12.75"/>
    <row r="39240" ht="12.75"/>
    <row r="39241" ht="12.75"/>
    <row r="39242" ht="12.75"/>
    <row r="39243" ht="12.75"/>
    <row r="39244" ht="12.75"/>
    <row r="39245" ht="12.75"/>
    <row r="39246" ht="12.75"/>
    <row r="39247" ht="12.75"/>
    <row r="39248" ht="12.75"/>
    <row r="39249" ht="12.75"/>
    <row r="39250" ht="12.75"/>
    <row r="39251" ht="12.75"/>
    <row r="39252" ht="12.75"/>
    <row r="39253" ht="12.75"/>
    <row r="39254" ht="12.75"/>
    <row r="39255" ht="12.75"/>
    <row r="39256" ht="12.75"/>
    <row r="39257" ht="12.75"/>
    <row r="39258" ht="12.75"/>
    <row r="39259" ht="12.75"/>
    <row r="39260" ht="12.75"/>
    <row r="39261" ht="12.75"/>
    <row r="39262" ht="12.75"/>
    <row r="39263" ht="12.75"/>
    <row r="39264" ht="12.75"/>
    <row r="39265" ht="12.75"/>
    <row r="39266" ht="12.75"/>
    <row r="39267" ht="12.75"/>
    <row r="39268" ht="12.75"/>
    <row r="39269" ht="12.75"/>
    <row r="39270" ht="12.75"/>
    <row r="39271" ht="12.75"/>
    <row r="39272" ht="12.75"/>
    <row r="39273" ht="12.75"/>
    <row r="39274" ht="12.75"/>
    <row r="39275" ht="12.75"/>
    <row r="39276" ht="12.75"/>
    <row r="39277" ht="12.75"/>
    <row r="39278" ht="12.75"/>
    <row r="39279" ht="12.75"/>
    <row r="39280" ht="12.75"/>
    <row r="39281" ht="12.75"/>
    <row r="39282" ht="12.75"/>
    <row r="39283" ht="12.75"/>
    <row r="39284" ht="12.75"/>
    <row r="39285" ht="12.75"/>
    <row r="39286" ht="12.75"/>
    <row r="39287" ht="12.75"/>
    <row r="39288" ht="12.75"/>
    <row r="39289" ht="12.75"/>
    <row r="39290" ht="12.75"/>
    <row r="39291" ht="12.75"/>
    <row r="39292" ht="12.75"/>
    <row r="39293" ht="12.75"/>
    <row r="39294" ht="12.75"/>
    <row r="39295" ht="12.75"/>
    <row r="39296" ht="12.75"/>
    <row r="39297" ht="12.75"/>
    <row r="39298" ht="12.75"/>
    <row r="39299" ht="12.75"/>
    <row r="39300" ht="12.75"/>
    <row r="39301" ht="12.75"/>
    <row r="39302" ht="12.75"/>
    <row r="39303" ht="12.75"/>
    <row r="39304" ht="12.75"/>
    <row r="39305" ht="12.75"/>
    <row r="39306" ht="12.75"/>
    <row r="39307" ht="12.75"/>
    <row r="39308" ht="12.75"/>
    <row r="39309" ht="12.75"/>
    <row r="39310" ht="12.75"/>
    <row r="39311" ht="12.75"/>
    <row r="39312" ht="12.75"/>
    <row r="39313" ht="12.75"/>
    <row r="39314" ht="12.75"/>
    <row r="39315" ht="12.75"/>
    <row r="39316" ht="12.75"/>
    <row r="39317" ht="12.75"/>
    <row r="39318" ht="12.75"/>
    <row r="39319" ht="12.75"/>
    <row r="39320" ht="12.75"/>
    <row r="39321" ht="12.75"/>
    <row r="39322" ht="12.75"/>
    <row r="39323" ht="12.75"/>
    <row r="39324" ht="12.75"/>
    <row r="39325" ht="12.75"/>
    <row r="39326" ht="12.75"/>
    <row r="39327" ht="12.75"/>
    <row r="39328" ht="12.75"/>
    <row r="39329" ht="12.75"/>
    <row r="39330" ht="12.75"/>
    <row r="39331" ht="12.75"/>
    <row r="39332" ht="12.75"/>
    <row r="39333" ht="12.75"/>
    <row r="39334" ht="12.75"/>
    <row r="39335" ht="12.75"/>
    <row r="39336" ht="12.75"/>
    <row r="39337" ht="12.75"/>
    <row r="39338" ht="12.75"/>
    <row r="39339" ht="12.75"/>
    <row r="39340" ht="12.75"/>
    <row r="39341" ht="12.75"/>
    <row r="39342" ht="12.75"/>
    <row r="39343" ht="12.75"/>
    <row r="39344" ht="12.75"/>
    <row r="39345" ht="12.75"/>
    <row r="39346" ht="12.75"/>
    <row r="39347" ht="12.75"/>
    <row r="39348" ht="12.75"/>
    <row r="39349" ht="12.75"/>
    <row r="39350" ht="12.75"/>
    <row r="39351" ht="12.75"/>
    <row r="39352" ht="12.75"/>
    <row r="39353" ht="12.75"/>
    <row r="39354" ht="12.75"/>
    <row r="39355" ht="12.75"/>
    <row r="39356" ht="12.75"/>
    <row r="39357" ht="12.75"/>
    <row r="39358" ht="12.75"/>
    <row r="39359" ht="12.75"/>
    <row r="39360" ht="12.75"/>
    <row r="39361" ht="12.75"/>
    <row r="39362" ht="12.75"/>
    <row r="39363" ht="12.75"/>
    <row r="39364" ht="12.75"/>
    <row r="39365" ht="12.75"/>
    <row r="39366" ht="12.75"/>
    <row r="39367" ht="12.75"/>
    <row r="39368" ht="12.75"/>
    <row r="39369" ht="12.75"/>
    <row r="39370" ht="12.75"/>
    <row r="39371" ht="12.75"/>
    <row r="39372" ht="12.75"/>
    <row r="39373" ht="12.75"/>
    <row r="39374" ht="12.75"/>
    <row r="39375" ht="12.75"/>
    <row r="39376" ht="12.75"/>
    <row r="39377" ht="12.75"/>
    <row r="39378" ht="12.75"/>
    <row r="39379" ht="12.75"/>
    <row r="39380" ht="12.75"/>
    <row r="39381" ht="12.75"/>
    <row r="39382" ht="12.75"/>
    <row r="39383" ht="12.75"/>
    <row r="39384" ht="12.75"/>
    <row r="39385" ht="12.75"/>
    <row r="39386" ht="12.75"/>
    <row r="39387" ht="12.75"/>
    <row r="39388" ht="12.75"/>
    <row r="39389" ht="12.75"/>
    <row r="39390" ht="12.75"/>
    <row r="39391" ht="12.75"/>
    <row r="39392" ht="12.75"/>
    <row r="39393" ht="12.75"/>
    <row r="39394" ht="12.75"/>
    <row r="39395" ht="12.75"/>
    <row r="39396" ht="12.75"/>
    <row r="39397" ht="12.75"/>
    <row r="39398" ht="12.75"/>
    <row r="39399" ht="12.75"/>
    <row r="39400" ht="12.75"/>
    <row r="39401" ht="12.75"/>
    <row r="39402" ht="12.75"/>
    <row r="39403" ht="12.75"/>
    <row r="39404" ht="12.75"/>
    <row r="39405" ht="12.75"/>
    <row r="39406" ht="12.75"/>
    <row r="39407" ht="12.75"/>
    <row r="39408" ht="12.75"/>
    <row r="39409" ht="12.75"/>
    <row r="39410" ht="12.75"/>
    <row r="39411" ht="12.75"/>
    <row r="39412" ht="12.75"/>
    <row r="39413" ht="12.75"/>
    <row r="39414" ht="12.75"/>
    <row r="39415" ht="12.75"/>
    <row r="39416" ht="12.75"/>
    <row r="39417" ht="12.75"/>
    <row r="39418" ht="12.75"/>
    <row r="39419" ht="12.75"/>
    <row r="39420" ht="12.75"/>
    <row r="39421" ht="12.75"/>
    <row r="39422" ht="12.75"/>
    <row r="39423" ht="12.75"/>
    <row r="39424" ht="12.75"/>
    <row r="39425" ht="12.75"/>
    <row r="39426" ht="12.75"/>
    <row r="39427" ht="12.75"/>
    <row r="39428" ht="12.75"/>
    <row r="39429" ht="12.75"/>
    <row r="39430" ht="12.75"/>
    <row r="39431" ht="12.75"/>
    <row r="39432" ht="12.75"/>
    <row r="39433" ht="12.75"/>
    <row r="39434" ht="12.75"/>
    <row r="39435" ht="12.75"/>
    <row r="39436" ht="12.75"/>
    <row r="39437" ht="12.75"/>
    <row r="39438" ht="12.75"/>
    <row r="39439" ht="12.75"/>
    <row r="39440" ht="12.75"/>
    <row r="39441" ht="12.75"/>
    <row r="39442" ht="12.75"/>
    <row r="39443" ht="12.75"/>
    <row r="39444" ht="12.75"/>
    <row r="39445" ht="12.75"/>
    <row r="39446" ht="12.75"/>
    <row r="39447" ht="12.75"/>
    <row r="39448" ht="12.75"/>
    <row r="39449" ht="12.75"/>
    <row r="39450" ht="12.75"/>
    <row r="39451" ht="12.75"/>
    <row r="39452" ht="12.75"/>
    <row r="39453" ht="12.75"/>
    <row r="39454" ht="12.75"/>
    <row r="39455" ht="12.75"/>
    <row r="39456" ht="12.75"/>
    <row r="39457" ht="12.75"/>
    <row r="39458" ht="12.75"/>
    <row r="39459" ht="12.75"/>
    <row r="39460" ht="12.75"/>
    <row r="39461" ht="12.75"/>
    <row r="39462" ht="12.75"/>
    <row r="39463" ht="12.75"/>
    <row r="39464" ht="12.75"/>
    <row r="39465" ht="12.75"/>
    <row r="39466" ht="12.75"/>
    <row r="39467" ht="12.75"/>
    <row r="39468" ht="12.75"/>
    <row r="39469" ht="12.75"/>
    <row r="39470" ht="12.75"/>
    <row r="39471" ht="12.75"/>
    <row r="39472" ht="12.75"/>
    <row r="39473" ht="12.75"/>
    <row r="39474" ht="12.75"/>
    <row r="39475" ht="12.75"/>
    <row r="39476" ht="12.75"/>
    <row r="39477" ht="12.75"/>
    <row r="39478" ht="12.75"/>
    <row r="39479" ht="12.75"/>
    <row r="39480" ht="12.75"/>
    <row r="39481" ht="12.75"/>
    <row r="39482" ht="12.75"/>
    <row r="39483" ht="12.75"/>
    <row r="39484" ht="12.75"/>
    <row r="39485" ht="12.75"/>
    <row r="39486" ht="12.75"/>
    <row r="39487" ht="12.75"/>
    <row r="39488" ht="12.75"/>
    <row r="39489" ht="12.75"/>
    <row r="39490" ht="12.75"/>
    <row r="39491" ht="12.75"/>
    <row r="39492" ht="12.75"/>
    <row r="39493" ht="12.75"/>
    <row r="39494" ht="12.75"/>
    <row r="39495" ht="12.75"/>
    <row r="39496" ht="12.75"/>
    <row r="39497" ht="12.75"/>
    <row r="39498" ht="12.75"/>
    <row r="39499" ht="12.75"/>
    <row r="39500" ht="12.75"/>
    <row r="39501" ht="12.75"/>
    <row r="39502" ht="12.75"/>
    <row r="39503" ht="12.75"/>
    <row r="39504" ht="12.75"/>
    <row r="39505" ht="12.75"/>
    <row r="39506" ht="12.75"/>
    <row r="39507" ht="12.75"/>
    <row r="39508" ht="12.75"/>
    <row r="39509" ht="12.75"/>
    <row r="39510" ht="12.75"/>
    <row r="39511" ht="12.75"/>
    <row r="39512" ht="12.75"/>
    <row r="39513" ht="12.75"/>
    <row r="39514" ht="12.75"/>
    <row r="39515" ht="12.75"/>
    <row r="39516" ht="12.75"/>
    <row r="39517" ht="12.75"/>
    <row r="39518" ht="12.75"/>
    <row r="39519" ht="12.75"/>
    <row r="39520" ht="12.75"/>
    <row r="39521" ht="12.75"/>
    <row r="39522" ht="12.75"/>
    <row r="39523" ht="12.75"/>
    <row r="39524" ht="12.75"/>
    <row r="39525" ht="12.75"/>
    <row r="39526" ht="12.75"/>
    <row r="39527" ht="12.75"/>
    <row r="39528" ht="12.75"/>
    <row r="39529" ht="12.75"/>
    <row r="39530" ht="12.75"/>
    <row r="39531" ht="12.75"/>
    <row r="39532" ht="12.75"/>
    <row r="39533" ht="12.75"/>
    <row r="39534" ht="12.75"/>
    <row r="39535" ht="12.75"/>
    <row r="39536" ht="12.75"/>
    <row r="39537" ht="12.75"/>
    <row r="39538" ht="12.75"/>
    <row r="39539" ht="12.75"/>
    <row r="39540" ht="12.75"/>
    <row r="39541" ht="12.75"/>
    <row r="39542" ht="12.75"/>
    <row r="39543" ht="12.75"/>
    <row r="39544" ht="12.75"/>
    <row r="39545" ht="12.75"/>
    <row r="39546" ht="12.75"/>
    <row r="39547" ht="12.75"/>
    <row r="39548" ht="12.75"/>
    <row r="39549" ht="12.75"/>
    <row r="39550" ht="12.75"/>
    <row r="39551" ht="12.75"/>
    <row r="39552" ht="12.75"/>
    <row r="39553" ht="12.75"/>
    <row r="39554" ht="12.75"/>
    <row r="39555" ht="12.75"/>
    <row r="39556" ht="12.75"/>
    <row r="39557" ht="12.75"/>
    <row r="39558" ht="12.75"/>
    <row r="39559" ht="12.75"/>
    <row r="39560" ht="12.75"/>
    <row r="39561" ht="12.75"/>
    <row r="39562" ht="12.75"/>
    <row r="39563" ht="12.75"/>
    <row r="39564" ht="12.75"/>
    <row r="39565" ht="12.75"/>
    <row r="39566" ht="12.75"/>
    <row r="39567" ht="12.75"/>
    <row r="39568" ht="12.75"/>
    <row r="39569" ht="12.75"/>
    <row r="39570" ht="12.75"/>
    <row r="39571" ht="12.75"/>
    <row r="39572" ht="12.75"/>
    <row r="39573" ht="12.75"/>
    <row r="39574" ht="12.75"/>
    <row r="39575" ht="12.75"/>
    <row r="39576" ht="12.75"/>
    <row r="39577" ht="12.75"/>
    <row r="39578" ht="12.75"/>
    <row r="39579" ht="12.75"/>
    <row r="39580" ht="12.75"/>
    <row r="39581" ht="12.75"/>
    <row r="39582" ht="12.75"/>
    <row r="39583" ht="12.75"/>
    <row r="39584" ht="12.75"/>
    <row r="39585" ht="12.75"/>
    <row r="39586" ht="12.75"/>
    <row r="39587" ht="12.75"/>
    <row r="39588" ht="12.75"/>
    <row r="39589" ht="12.75"/>
    <row r="39590" ht="12.75"/>
    <row r="39591" ht="12.75"/>
    <row r="39592" ht="12.75"/>
    <row r="39593" ht="12.75"/>
    <row r="39594" ht="12.75"/>
    <row r="39595" ht="12.75"/>
    <row r="39596" ht="12.75"/>
    <row r="39597" ht="12.75"/>
    <row r="39598" ht="12.75"/>
    <row r="39599" ht="12.75"/>
    <row r="39600" ht="12.75"/>
    <row r="39601" ht="12.75"/>
    <row r="39602" ht="12.75"/>
    <row r="39603" ht="12.75"/>
    <row r="39604" ht="12.75"/>
    <row r="39605" ht="12.75"/>
    <row r="39606" ht="12.75"/>
    <row r="39607" ht="12.75"/>
    <row r="39608" ht="12.75"/>
    <row r="39609" ht="12.75"/>
    <row r="39610" ht="12.75"/>
    <row r="39611" ht="12.75"/>
    <row r="39612" ht="12.75"/>
    <row r="39613" ht="12.75"/>
    <row r="39614" ht="12.75"/>
    <row r="39615" ht="12.75"/>
    <row r="39616" ht="12.75"/>
    <row r="39617" ht="12.75"/>
    <row r="39618" ht="12.75"/>
    <row r="39619" ht="12.75"/>
    <row r="39620" ht="12.75"/>
    <row r="39621" ht="12.75"/>
    <row r="39622" ht="12.75"/>
    <row r="39623" ht="12.75"/>
    <row r="39624" ht="12.75"/>
    <row r="39625" ht="12.75"/>
    <row r="39626" ht="12.75"/>
    <row r="39627" ht="12.75"/>
    <row r="39628" ht="12.75"/>
    <row r="39629" ht="12.75"/>
    <row r="39630" ht="12.75"/>
    <row r="39631" ht="12.75"/>
    <row r="39632" ht="12.75"/>
    <row r="39633" ht="12.75"/>
    <row r="39634" ht="12.75"/>
    <row r="39635" ht="12.75"/>
    <row r="39636" ht="12.75"/>
    <row r="39637" ht="12.75"/>
    <row r="39638" ht="12.75"/>
    <row r="39639" ht="12.75"/>
    <row r="39640" ht="12.75"/>
    <row r="39641" ht="12.75"/>
    <row r="39642" ht="12.75"/>
    <row r="39643" ht="12.75"/>
    <row r="39644" ht="12.75"/>
    <row r="39645" ht="12.75"/>
    <row r="39646" ht="12.75"/>
    <row r="39647" ht="12.75"/>
    <row r="39648" ht="12.75"/>
    <row r="39649" ht="12.75"/>
    <row r="39650" ht="12.75"/>
    <row r="39651" ht="12.75"/>
    <row r="39652" ht="12.75"/>
    <row r="39653" ht="12.75"/>
    <row r="39654" ht="12.75"/>
    <row r="39655" ht="12.75"/>
    <row r="39656" ht="12.75"/>
    <row r="39657" ht="12.75"/>
    <row r="39658" ht="12.75"/>
    <row r="39659" ht="12.75"/>
    <row r="39660" ht="12.75"/>
    <row r="39661" ht="12.75"/>
    <row r="39662" ht="12.75"/>
    <row r="39663" ht="12.75"/>
    <row r="39664" ht="12.75"/>
    <row r="39665" ht="12.75"/>
    <row r="39666" ht="12.75"/>
    <row r="39667" ht="12.75"/>
    <row r="39668" ht="12.75"/>
    <row r="39669" ht="12.75"/>
    <row r="39670" ht="12.75"/>
    <row r="39671" ht="12.75"/>
    <row r="39672" ht="12.75"/>
    <row r="39673" ht="12.75"/>
    <row r="39674" ht="12.75"/>
    <row r="39675" ht="12.75"/>
    <row r="39676" ht="12.75"/>
    <row r="39677" ht="12.75"/>
    <row r="39678" ht="12.75"/>
    <row r="39679" ht="12.75"/>
    <row r="39680" ht="12.75"/>
    <row r="39681" ht="12.75"/>
    <row r="39682" ht="12.75"/>
    <row r="39683" ht="12.75"/>
    <row r="39684" ht="12.75"/>
    <row r="39685" ht="12.75"/>
    <row r="39686" ht="12.75"/>
    <row r="39687" ht="12.75"/>
    <row r="39688" ht="12.75"/>
    <row r="39689" ht="12.75"/>
    <row r="39690" ht="12.75"/>
    <row r="39691" ht="12.75"/>
    <row r="39692" ht="12.75"/>
    <row r="39693" ht="12.75"/>
    <row r="39694" ht="12.75"/>
    <row r="39695" ht="12.75"/>
    <row r="39696" ht="12.75"/>
    <row r="39697" ht="12.75"/>
    <row r="39698" ht="12.75"/>
    <row r="39699" ht="12.75"/>
    <row r="39700" ht="12.75"/>
    <row r="39701" ht="12.75"/>
    <row r="39702" ht="12.75"/>
    <row r="39703" ht="12.75"/>
    <row r="39704" ht="12.75"/>
    <row r="39705" ht="12.75"/>
    <row r="39706" ht="12.75"/>
    <row r="39707" ht="12.75"/>
    <row r="39708" ht="12.75"/>
    <row r="39709" ht="12.75"/>
    <row r="39710" ht="12.75"/>
    <row r="39711" ht="12.75"/>
    <row r="39712" ht="12.75"/>
    <row r="39713" ht="12.75"/>
    <row r="39714" ht="12.75"/>
    <row r="39715" ht="12.75"/>
    <row r="39716" ht="12.75"/>
    <row r="39717" ht="12.75"/>
    <row r="39718" ht="12.75"/>
    <row r="39719" ht="12.75"/>
    <row r="39720" ht="12.75"/>
    <row r="39721" ht="12.75"/>
    <row r="39722" ht="12.75"/>
    <row r="39723" ht="12.75"/>
    <row r="39724" ht="12.75"/>
    <row r="39725" ht="12.75"/>
    <row r="39726" ht="12.75"/>
    <row r="39727" ht="12.75"/>
    <row r="39728" ht="12.75"/>
    <row r="39729" ht="12.75"/>
    <row r="39730" ht="12.75"/>
    <row r="39731" ht="12.75"/>
    <row r="39732" ht="12.75"/>
    <row r="39733" ht="12.75"/>
    <row r="39734" ht="12.75"/>
    <row r="39735" ht="12.75"/>
    <row r="39736" ht="12.75"/>
    <row r="39737" ht="12.75"/>
    <row r="39738" ht="12.75"/>
    <row r="39739" ht="12.75"/>
    <row r="39740" ht="12.75"/>
    <row r="39741" ht="12.75"/>
    <row r="39742" ht="12.75"/>
    <row r="39743" ht="12.75"/>
    <row r="39744" ht="12.75"/>
    <row r="39745" ht="12.75"/>
    <row r="39746" ht="12.75"/>
    <row r="39747" ht="12.75"/>
    <row r="39748" ht="12.75"/>
    <row r="39749" ht="12.75"/>
    <row r="39750" ht="12.75"/>
    <row r="39751" ht="12.75"/>
    <row r="39752" ht="12.75"/>
    <row r="39753" ht="12.75"/>
    <row r="39754" ht="12.75"/>
    <row r="39755" ht="12.75"/>
    <row r="39756" ht="12.75"/>
    <row r="39757" ht="12.75"/>
    <row r="39758" ht="12.75"/>
    <row r="39759" ht="12.75"/>
    <row r="39760" ht="12.75"/>
    <row r="39761" ht="12.75"/>
    <row r="39762" ht="12.75"/>
    <row r="39763" ht="12.75"/>
    <row r="39764" ht="12.75"/>
    <row r="39765" ht="12.75"/>
    <row r="39766" ht="12.75"/>
    <row r="39767" ht="12.75"/>
    <row r="39768" ht="12.75"/>
    <row r="39769" ht="12.75"/>
    <row r="39770" ht="12.75"/>
    <row r="39771" ht="12.75"/>
    <row r="39772" ht="12.75"/>
    <row r="39773" ht="12.75"/>
    <row r="39774" ht="12.75"/>
    <row r="39775" ht="12.75"/>
    <row r="39776" ht="12.75"/>
    <row r="39777" ht="12.75"/>
    <row r="39778" ht="12.75"/>
    <row r="39779" ht="12.75"/>
    <row r="39780" ht="12.75"/>
    <row r="39781" ht="12.75"/>
    <row r="39782" ht="12.75"/>
    <row r="39783" ht="12.75"/>
    <row r="39784" ht="12.75"/>
    <row r="39785" ht="12.75"/>
    <row r="39786" ht="12.75"/>
    <row r="39787" ht="12.75"/>
    <row r="39788" ht="12.75"/>
    <row r="39789" ht="12.75"/>
    <row r="39790" ht="12.75"/>
    <row r="39791" ht="12.75"/>
    <row r="39792" ht="12.75"/>
    <row r="39793" ht="12.75"/>
    <row r="39794" ht="12.75"/>
    <row r="39795" ht="12.75"/>
    <row r="39796" ht="12.75"/>
    <row r="39797" ht="12.75"/>
    <row r="39798" ht="12.75"/>
    <row r="39799" ht="12.75"/>
    <row r="39800" ht="12.75"/>
    <row r="39801" ht="12.75"/>
    <row r="39802" ht="12.75"/>
    <row r="39803" ht="12.75"/>
    <row r="39804" ht="12.75"/>
    <row r="39805" ht="12.75"/>
    <row r="39806" ht="12.75"/>
    <row r="39807" ht="12.75"/>
    <row r="39808" ht="12.75"/>
    <row r="39809" ht="12.75"/>
    <row r="39810" ht="12.75"/>
    <row r="39811" ht="12.75"/>
    <row r="39812" ht="12.75"/>
    <row r="39813" ht="12.75"/>
    <row r="39814" ht="12.75"/>
    <row r="39815" ht="12.75"/>
    <row r="39816" ht="12.75"/>
    <row r="39817" ht="12.75"/>
    <row r="39818" ht="12.75"/>
    <row r="39819" ht="12.75"/>
    <row r="39820" ht="12.75"/>
    <row r="39821" ht="12.75"/>
    <row r="39822" ht="12.75"/>
    <row r="39823" ht="12.75"/>
    <row r="39824" ht="12.75"/>
    <row r="39825" ht="12.75"/>
    <row r="39826" ht="12.75"/>
    <row r="39827" ht="12.75"/>
    <row r="39828" ht="12.75"/>
    <row r="39829" ht="12.75"/>
    <row r="39830" ht="12.75"/>
    <row r="39831" ht="12.75"/>
    <row r="39832" ht="12.75"/>
    <row r="39833" ht="12.75"/>
    <row r="39834" ht="12.75"/>
    <row r="39835" ht="12.75"/>
    <row r="39836" ht="12.75"/>
    <row r="39837" ht="12.75"/>
    <row r="39838" ht="12.75"/>
    <row r="39839" ht="12.75"/>
    <row r="39840" ht="12.75"/>
    <row r="39841" ht="12.75"/>
    <row r="39842" ht="12.75"/>
    <row r="39843" ht="12.75"/>
    <row r="39844" ht="12.75"/>
    <row r="39845" ht="12.75"/>
    <row r="39846" ht="12.75"/>
    <row r="39847" ht="12.75"/>
    <row r="39848" ht="12.75"/>
    <row r="39849" ht="12.75"/>
    <row r="39850" ht="12.75"/>
    <row r="39851" ht="12.75"/>
    <row r="39852" ht="12.75"/>
    <row r="39853" ht="12.75"/>
    <row r="39854" ht="12.75"/>
    <row r="39855" ht="12.75"/>
    <row r="39856" ht="12.75"/>
    <row r="39857" ht="12.75"/>
    <row r="39858" ht="12.75"/>
    <row r="39859" ht="12.75"/>
    <row r="39860" ht="12.75"/>
    <row r="39861" ht="12.75"/>
    <row r="39862" ht="12.75"/>
    <row r="39863" ht="12.75"/>
    <row r="39864" ht="12.75"/>
    <row r="39865" ht="12.75"/>
    <row r="39866" ht="12.75"/>
    <row r="39867" ht="12.75"/>
    <row r="39868" ht="12.75"/>
    <row r="39869" ht="12.75"/>
    <row r="39870" ht="12.75"/>
    <row r="39871" ht="12.75"/>
    <row r="39872" ht="12.75"/>
    <row r="39873" ht="12.75"/>
    <row r="39874" ht="12.75"/>
    <row r="39875" ht="12.75"/>
    <row r="39876" ht="12.75"/>
    <row r="39877" ht="12.75"/>
    <row r="39878" ht="12.75"/>
    <row r="39879" ht="12.75"/>
    <row r="39880" ht="12.75"/>
    <row r="39881" ht="12.75"/>
    <row r="39882" ht="12.75"/>
    <row r="39883" ht="12.75"/>
    <row r="39884" ht="12.75"/>
    <row r="39885" ht="12.75"/>
    <row r="39886" ht="12.75"/>
    <row r="39887" ht="12.75"/>
    <row r="39888" ht="12.75"/>
    <row r="39889" ht="12.75"/>
    <row r="39890" ht="12.75"/>
    <row r="39891" ht="12.75"/>
    <row r="39892" ht="12.75"/>
    <row r="39893" ht="12.75"/>
    <row r="39894" ht="12.75"/>
    <row r="39895" ht="12.75"/>
    <row r="39896" ht="12.75"/>
    <row r="39897" ht="12.75"/>
    <row r="39898" ht="12.75"/>
    <row r="39899" ht="12.75"/>
    <row r="39900" ht="12.75"/>
    <row r="39901" ht="12.75"/>
    <row r="39902" ht="12.75"/>
    <row r="39903" ht="12.75"/>
    <row r="39904" ht="12.75"/>
    <row r="39905" ht="12.75"/>
    <row r="39906" ht="12.75"/>
    <row r="39907" ht="12.75"/>
    <row r="39908" ht="12.75"/>
    <row r="39909" ht="12.75"/>
    <row r="39910" ht="12.75"/>
    <row r="39911" ht="12.75"/>
    <row r="39912" ht="12.75"/>
    <row r="39913" ht="12.75"/>
    <row r="39914" ht="12.75"/>
    <row r="39915" ht="12.75"/>
    <row r="39916" ht="12.75"/>
    <row r="39917" ht="12.75"/>
    <row r="39918" ht="12.75"/>
    <row r="39919" ht="12.75"/>
    <row r="39920" ht="12.75"/>
    <row r="39921" ht="12.75"/>
    <row r="39922" ht="12.75"/>
    <row r="39923" ht="12.75"/>
    <row r="39924" ht="12.75"/>
    <row r="39925" ht="12.75"/>
    <row r="39926" ht="12.75"/>
    <row r="39927" ht="12.75"/>
    <row r="39928" ht="12.75"/>
    <row r="39929" ht="12.75"/>
    <row r="39930" ht="12.75"/>
    <row r="39931" ht="12.75"/>
    <row r="39932" ht="12.75"/>
    <row r="39933" ht="12.75"/>
    <row r="39934" ht="12.75"/>
    <row r="39935" ht="12.75"/>
    <row r="39936" ht="12.75"/>
    <row r="39937" ht="12.75"/>
    <row r="39938" ht="12.75"/>
    <row r="39939" ht="12.75"/>
    <row r="39940" ht="12.75"/>
    <row r="39941" ht="12.75"/>
    <row r="39942" ht="12.75"/>
    <row r="39943" ht="12.75"/>
    <row r="39944" ht="12.75"/>
    <row r="39945" ht="12.75"/>
    <row r="39946" ht="12.75"/>
    <row r="39947" ht="12.75"/>
    <row r="39948" ht="12.75"/>
    <row r="39949" ht="12.75"/>
    <row r="39950" ht="12.75"/>
    <row r="39951" ht="12.75"/>
    <row r="39952" ht="12.75"/>
    <row r="39953" ht="12.75"/>
    <row r="39954" ht="12.75"/>
    <row r="39955" ht="12.75"/>
    <row r="39956" ht="12.75"/>
    <row r="39957" ht="12.75"/>
    <row r="39958" ht="12.75"/>
    <row r="39959" ht="12.75"/>
    <row r="39960" ht="12.75"/>
    <row r="39961" ht="12.75"/>
    <row r="39962" ht="12.75"/>
    <row r="39963" ht="12.75"/>
    <row r="39964" ht="12.75"/>
    <row r="39965" ht="12.75"/>
    <row r="39966" ht="12.75"/>
    <row r="39967" ht="12.75"/>
    <row r="39968" ht="12.75"/>
    <row r="39969" ht="12.75"/>
    <row r="39970" ht="12.75"/>
    <row r="39971" ht="12.75"/>
    <row r="39972" ht="12.75"/>
    <row r="39973" ht="12.75"/>
    <row r="39974" ht="12.75"/>
    <row r="39975" ht="12.75"/>
    <row r="39976" ht="12.75"/>
    <row r="39977" ht="12.75"/>
    <row r="39978" ht="12.75"/>
    <row r="39979" ht="12.75"/>
    <row r="39980" ht="12.75"/>
    <row r="39981" ht="12.75"/>
    <row r="39982" ht="12.75"/>
    <row r="39983" ht="12.75"/>
    <row r="39984" ht="12.75"/>
    <row r="39985" ht="12.75"/>
    <row r="39986" ht="12.75"/>
    <row r="39987" ht="12.75"/>
    <row r="39988" ht="12.75"/>
    <row r="39989" ht="12.75"/>
    <row r="39990" ht="12.75"/>
    <row r="39991" ht="12.75"/>
    <row r="39992" ht="12.75"/>
    <row r="39993" ht="12.75"/>
    <row r="39994" ht="12.75"/>
    <row r="39995" ht="12.75"/>
    <row r="39996" ht="12.75"/>
    <row r="39997" ht="12.75"/>
    <row r="39998" ht="12.75"/>
    <row r="39999" ht="12.75"/>
    <row r="40000" ht="12.75"/>
    <row r="40001" ht="12.75"/>
    <row r="40002" ht="12.75"/>
    <row r="40003" ht="12.75"/>
    <row r="40004" ht="12.75"/>
    <row r="40005" ht="12.75"/>
    <row r="40006" ht="12.75"/>
    <row r="40007" ht="12.75"/>
    <row r="40008" ht="12.75"/>
    <row r="40009" ht="12.75"/>
    <row r="40010" ht="12.75"/>
    <row r="40011" ht="12.75"/>
    <row r="40012" ht="12.75"/>
    <row r="40013" ht="12.75"/>
    <row r="40014" ht="12.75"/>
    <row r="40015" ht="12.75"/>
    <row r="40016" ht="12.75"/>
    <row r="40017" ht="12.75"/>
    <row r="40018" ht="12.75"/>
    <row r="40019" ht="12.75"/>
    <row r="40020" ht="12.75"/>
    <row r="40021" ht="12.75"/>
    <row r="40022" ht="12.75"/>
    <row r="40023" ht="12.75"/>
    <row r="40024" ht="12.75"/>
    <row r="40025" ht="12.75"/>
    <row r="40026" ht="12.75"/>
    <row r="40027" ht="12.75"/>
    <row r="40028" ht="12.75"/>
    <row r="40029" ht="12.75"/>
    <row r="40030" ht="12.75"/>
    <row r="40031" ht="12.75"/>
    <row r="40032" ht="12.75"/>
    <row r="40033" ht="12.75"/>
    <row r="40034" ht="12.75"/>
    <row r="40035" ht="12.75"/>
    <row r="40036" ht="12.75"/>
    <row r="40037" ht="12.75"/>
    <row r="40038" ht="12.75"/>
    <row r="40039" ht="12.75"/>
    <row r="40040" ht="12.75"/>
    <row r="40041" ht="12.75"/>
    <row r="40042" ht="12.75"/>
    <row r="40043" ht="12.75"/>
    <row r="40044" ht="12.75"/>
    <row r="40045" ht="12.75"/>
    <row r="40046" ht="12.75"/>
    <row r="40047" ht="12.75"/>
    <row r="40048" ht="12.75"/>
    <row r="40049" ht="12.75"/>
    <row r="40050" ht="12.75"/>
    <row r="40051" ht="12.75"/>
    <row r="40052" ht="12.75"/>
    <row r="40053" ht="12.75"/>
    <row r="40054" ht="12.75"/>
    <row r="40055" ht="12.75"/>
    <row r="40056" ht="12.75"/>
    <row r="40057" ht="12.75"/>
    <row r="40058" ht="12.75"/>
    <row r="40059" ht="12.75"/>
    <row r="40060" ht="12.75"/>
    <row r="40061" ht="12.75"/>
    <row r="40062" ht="12.75"/>
    <row r="40063" ht="12.75"/>
    <row r="40064" ht="12.75"/>
    <row r="40065" ht="12.75"/>
    <row r="40066" ht="12.75"/>
    <row r="40067" ht="12.75"/>
    <row r="40068" ht="12.75"/>
    <row r="40069" ht="12.75"/>
    <row r="40070" ht="12.75"/>
    <row r="40071" ht="12.75"/>
    <row r="40072" ht="12.75"/>
    <row r="40073" ht="12.75"/>
    <row r="40074" ht="12.75"/>
    <row r="40075" ht="12.75"/>
    <row r="40076" ht="12.75"/>
    <row r="40077" ht="12.75"/>
    <row r="40078" ht="12.75"/>
    <row r="40079" ht="12.75"/>
    <row r="40080" ht="12.75"/>
    <row r="40081" ht="12.75"/>
    <row r="40082" ht="12.75"/>
    <row r="40083" ht="12.75"/>
    <row r="40084" ht="12.75"/>
    <row r="40085" ht="12.75"/>
    <row r="40086" ht="12.75"/>
    <row r="40087" ht="12.75"/>
    <row r="40088" ht="12.75"/>
    <row r="40089" ht="12.75"/>
    <row r="40090" ht="12.75"/>
    <row r="40091" ht="12.75"/>
    <row r="40092" ht="12.75"/>
    <row r="40093" ht="12.75"/>
    <row r="40094" ht="12.75"/>
    <row r="40095" ht="12.75"/>
    <row r="40096" ht="12.75"/>
    <row r="40097" ht="12.75"/>
    <row r="40098" ht="12.75"/>
    <row r="40099" ht="12.75"/>
    <row r="40100" ht="12.75"/>
    <row r="40101" ht="12.75"/>
    <row r="40102" ht="12.75"/>
    <row r="40103" ht="12.75"/>
    <row r="40104" ht="12.75"/>
    <row r="40105" ht="12.75"/>
    <row r="40106" ht="12.75"/>
    <row r="40107" ht="12.75"/>
    <row r="40108" ht="12.75"/>
    <row r="40109" ht="12.75"/>
    <row r="40110" ht="12.75"/>
    <row r="40111" ht="12.75"/>
    <row r="40112" ht="12.75"/>
    <row r="40113" ht="12.75"/>
    <row r="40114" ht="12.75"/>
    <row r="40115" ht="12.75"/>
    <row r="40116" ht="12.75"/>
    <row r="40117" ht="12.75"/>
    <row r="40118" ht="12.75"/>
    <row r="40119" ht="12.75"/>
    <row r="40120" ht="12.75"/>
    <row r="40121" ht="12.75"/>
    <row r="40122" ht="12.75"/>
    <row r="40123" ht="12.75"/>
    <row r="40124" ht="12.75"/>
    <row r="40125" ht="12.75"/>
    <row r="40126" ht="12.75"/>
    <row r="40127" ht="12.75"/>
    <row r="40128" ht="12.75"/>
    <row r="40129" ht="12.75"/>
    <row r="40130" ht="12.75"/>
    <row r="40131" ht="12.75"/>
    <row r="40132" ht="12.75"/>
    <row r="40133" ht="12.75"/>
    <row r="40134" ht="12.75"/>
    <row r="40135" ht="12.75"/>
    <row r="40136" ht="12.75"/>
    <row r="40137" ht="12.75"/>
    <row r="40138" ht="12.75"/>
    <row r="40139" ht="12.75"/>
    <row r="40140" ht="12.75"/>
    <row r="40141" ht="12.75"/>
    <row r="40142" ht="12.75"/>
    <row r="40143" ht="12.75"/>
    <row r="40144" ht="12.75"/>
    <row r="40145" ht="12.75"/>
    <row r="40146" ht="12.75"/>
    <row r="40147" ht="12.75"/>
    <row r="40148" ht="12.75"/>
    <row r="40149" ht="12.75"/>
    <row r="40150" ht="12.75"/>
    <row r="40151" ht="12.75"/>
    <row r="40152" ht="12.75"/>
    <row r="40153" ht="12.75"/>
    <row r="40154" ht="12.75"/>
    <row r="40155" ht="12.75"/>
    <row r="40156" ht="12.75"/>
    <row r="40157" ht="12.75"/>
    <row r="40158" ht="12.75"/>
    <row r="40159" ht="12.75"/>
    <row r="40160" ht="12.75"/>
    <row r="40161" ht="12.75"/>
    <row r="40162" ht="12.75"/>
    <row r="40163" ht="12.75"/>
    <row r="40164" ht="12.75"/>
    <row r="40165" ht="12.75"/>
    <row r="40166" ht="12.75"/>
    <row r="40167" ht="12.75"/>
    <row r="40168" ht="12.75"/>
    <row r="40169" ht="12.75"/>
    <row r="40170" ht="12.75"/>
    <row r="40171" ht="12.75"/>
    <row r="40172" ht="12.75"/>
    <row r="40173" ht="12.75"/>
    <row r="40174" ht="12.75"/>
    <row r="40175" ht="12.75"/>
    <row r="40176" ht="12.75"/>
    <row r="40177" ht="12.75"/>
    <row r="40178" ht="12.75"/>
    <row r="40179" ht="12.75"/>
    <row r="40180" ht="12.75"/>
    <row r="40181" ht="12.75"/>
    <row r="40182" ht="12.75"/>
    <row r="40183" ht="12.75"/>
    <row r="40184" ht="12.75"/>
    <row r="40185" ht="12.75"/>
    <row r="40186" ht="12.75"/>
    <row r="40187" ht="12.75"/>
    <row r="40188" ht="12.75"/>
    <row r="40189" ht="12.75"/>
    <row r="40190" ht="12.75"/>
    <row r="40191" ht="12.75"/>
    <row r="40192" ht="12.75"/>
    <row r="40193" ht="12.75"/>
    <row r="40194" ht="12.75"/>
    <row r="40195" ht="12.75"/>
    <row r="40196" ht="12.75"/>
    <row r="40197" ht="12.75"/>
    <row r="40198" ht="12.75"/>
    <row r="40199" ht="12.75"/>
    <row r="40200" ht="12.75"/>
    <row r="40201" ht="12.75"/>
    <row r="40202" ht="12.75"/>
    <row r="40203" ht="12.75"/>
    <row r="40204" ht="12.75"/>
    <row r="40205" ht="12.75"/>
    <row r="40206" ht="12.75"/>
    <row r="40207" ht="12.75"/>
    <row r="40208" ht="12.75"/>
    <row r="40209" ht="12.75"/>
    <row r="40210" ht="12.75"/>
    <row r="40211" ht="12.75"/>
    <row r="40212" ht="12.75"/>
    <row r="40213" ht="12.75"/>
    <row r="40214" ht="12.75"/>
    <row r="40215" ht="12.75"/>
    <row r="40216" ht="12.75"/>
    <row r="40217" ht="12.75"/>
    <row r="40218" ht="12.75"/>
    <row r="40219" ht="12.75"/>
    <row r="40220" ht="12.75"/>
    <row r="40221" ht="12.75"/>
    <row r="40222" ht="12.75"/>
    <row r="40223" ht="12.75"/>
    <row r="40224" ht="12.75"/>
    <row r="40225" ht="12.75"/>
    <row r="40226" ht="12.75"/>
    <row r="40227" ht="12.75"/>
    <row r="40228" ht="12.75"/>
    <row r="40229" ht="12.75"/>
    <row r="40230" ht="12.75"/>
    <row r="40231" ht="12.75"/>
    <row r="40232" ht="12.75"/>
    <row r="40233" ht="12.75"/>
    <row r="40234" ht="12.75"/>
    <row r="40235" ht="12.75"/>
    <row r="40236" ht="12.75"/>
    <row r="40237" ht="12.75"/>
    <row r="40238" ht="12.75"/>
    <row r="40239" ht="12.75"/>
    <row r="40240" ht="12.75"/>
    <row r="40241" ht="12.75"/>
    <row r="40242" ht="12.75"/>
    <row r="40243" ht="12.75"/>
    <row r="40244" ht="12.75"/>
    <row r="40245" ht="12.75"/>
    <row r="40246" ht="12.75"/>
    <row r="40247" ht="12.75"/>
    <row r="40248" ht="12.75"/>
    <row r="40249" ht="12.75"/>
    <row r="40250" ht="12.75"/>
    <row r="40251" ht="12.75"/>
    <row r="40252" ht="12.75"/>
    <row r="40253" ht="12.75"/>
    <row r="40254" ht="12.75"/>
    <row r="40255" ht="12.75"/>
    <row r="40256" ht="12.75"/>
    <row r="40257" ht="12.75"/>
    <row r="40258" ht="12.75"/>
    <row r="40259" ht="12.75"/>
    <row r="40260" ht="12.75"/>
    <row r="40261" ht="12.75"/>
    <row r="40262" ht="12.75"/>
    <row r="40263" ht="12.75"/>
    <row r="40264" ht="12.75"/>
    <row r="40265" ht="12.75"/>
    <row r="40266" ht="12.75"/>
    <row r="40267" ht="12.75"/>
    <row r="40268" ht="12.75"/>
    <row r="40269" ht="12.75"/>
    <row r="40270" ht="12.75"/>
    <row r="40271" ht="12.75"/>
    <row r="40272" ht="12.75"/>
    <row r="40273" ht="12.75"/>
    <row r="40274" ht="12.75"/>
    <row r="40275" ht="12.75"/>
    <row r="40276" ht="12.75"/>
    <row r="40277" ht="12.75"/>
    <row r="40278" ht="12.75"/>
    <row r="40279" ht="12.75"/>
    <row r="40280" ht="12.75"/>
    <row r="40281" ht="12.75"/>
    <row r="40282" ht="12.75"/>
    <row r="40283" ht="12.75"/>
    <row r="40284" ht="12.75"/>
    <row r="40285" ht="12.75"/>
    <row r="40286" ht="12.75"/>
    <row r="40287" ht="12.75"/>
    <row r="40288" ht="12.75"/>
    <row r="40289" ht="12.75"/>
    <row r="40290" ht="12.75"/>
    <row r="40291" ht="12.75"/>
    <row r="40292" ht="12.75"/>
    <row r="40293" ht="12.75"/>
    <row r="40294" ht="12.75"/>
    <row r="40295" ht="12.75"/>
    <row r="40296" ht="12.75"/>
    <row r="40297" ht="12.75"/>
    <row r="40298" ht="12.75"/>
    <row r="40299" ht="12.75"/>
    <row r="40300" ht="12.75"/>
    <row r="40301" ht="12.75"/>
    <row r="40302" ht="12.75"/>
    <row r="40303" ht="12.75"/>
    <row r="40304" ht="12.75"/>
    <row r="40305" ht="12.75"/>
    <row r="40306" ht="12.75"/>
    <row r="40307" ht="12.75"/>
    <row r="40308" ht="12.75"/>
    <row r="40309" ht="12.75"/>
    <row r="40310" ht="12.75"/>
    <row r="40311" ht="12.75"/>
    <row r="40312" ht="12.75"/>
    <row r="40313" ht="12.75"/>
    <row r="40314" ht="12.75"/>
    <row r="40315" ht="12.75"/>
    <row r="40316" ht="12.75"/>
    <row r="40317" ht="12.75"/>
    <row r="40318" ht="12.75"/>
    <row r="40319" ht="12.75"/>
    <row r="40320" ht="12.75"/>
    <row r="40321" ht="12.75"/>
    <row r="40322" ht="12.75"/>
    <row r="40323" ht="12.75"/>
    <row r="40324" ht="12.75"/>
    <row r="40325" ht="12.75"/>
    <row r="40326" ht="12.75"/>
    <row r="40327" ht="12.75"/>
    <row r="40328" ht="12.75"/>
    <row r="40329" ht="12.75"/>
    <row r="40330" ht="12.75"/>
    <row r="40331" ht="12.75"/>
    <row r="40332" ht="12.75"/>
    <row r="40333" ht="12.75"/>
    <row r="40334" ht="12.75"/>
    <row r="40335" ht="12.75"/>
    <row r="40336" ht="12.75"/>
    <row r="40337" ht="12.75"/>
    <row r="40338" ht="12.75"/>
    <row r="40339" ht="12.75"/>
    <row r="40340" ht="12.75"/>
    <row r="40341" ht="12.75"/>
    <row r="40342" ht="12.75"/>
    <row r="40343" ht="12.75"/>
    <row r="40344" ht="12.75"/>
    <row r="40345" ht="12.75"/>
    <row r="40346" ht="12.75"/>
    <row r="40347" ht="12.75"/>
    <row r="40348" ht="12.75"/>
    <row r="40349" ht="12.75"/>
    <row r="40350" ht="12.75"/>
    <row r="40351" ht="12.75"/>
    <row r="40352" ht="12.75"/>
    <row r="40353" ht="12.75"/>
    <row r="40354" ht="12.75"/>
    <row r="40355" ht="12.75"/>
    <row r="40356" ht="12.75"/>
    <row r="40357" ht="12.75"/>
    <row r="40358" ht="12.75"/>
    <row r="40359" ht="12.75"/>
    <row r="40360" ht="12.75"/>
    <row r="40361" ht="12.75"/>
    <row r="40362" ht="12.75"/>
    <row r="40363" ht="12.75"/>
    <row r="40364" ht="12.75"/>
    <row r="40365" ht="12.75"/>
    <row r="40366" ht="12.75"/>
    <row r="40367" ht="12.75"/>
    <row r="40368" ht="12.75"/>
    <row r="40369" ht="12.75"/>
    <row r="40370" ht="12.75"/>
    <row r="40371" ht="12.75"/>
    <row r="40372" ht="12.75"/>
    <row r="40373" ht="12.75"/>
    <row r="40374" ht="12.75"/>
    <row r="40375" ht="12.75"/>
    <row r="40376" ht="12.75"/>
    <row r="40377" ht="12.75"/>
    <row r="40378" ht="12.75"/>
    <row r="40379" ht="12.75"/>
    <row r="40380" ht="12.75"/>
    <row r="40381" ht="12.75"/>
    <row r="40382" ht="12.75"/>
    <row r="40383" ht="12.75"/>
    <row r="40384" ht="12.75"/>
    <row r="40385" ht="12.75"/>
    <row r="40386" ht="12.75"/>
    <row r="40387" ht="12.75"/>
    <row r="40388" ht="12.75"/>
    <row r="40389" ht="12.75"/>
    <row r="40390" ht="12.75"/>
    <row r="40391" ht="12.75"/>
    <row r="40392" ht="12.75"/>
    <row r="40393" ht="12.75"/>
    <row r="40394" ht="12.75"/>
    <row r="40395" ht="12.75"/>
    <row r="40396" ht="12.75"/>
    <row r="40397" ht="12.75"/>
    <row r="40398" ht="12.75"/>
    <row r="40399" ht="12.75"/>
    <row r="40400" ht="12.75"/>
    <row r="40401" ht="12.75"/>
    <row r="40402" ht="12.75"/>
    <row r="40403" ht="12.75"/>
    <row r="40404" ht="12.75"/>
    <row r="40405" ht="12.75"/>
    <row r="40406" ht="12.75"/>
    <row r="40407" ht="12.75"/>
    <row r="40408" ht="12.75"/>
    <row r="40409" ht="12.75"/>
    <row r="40410" ht="12.75"/>
    <row r="40411" ht="12.75"/>
    <row r="40412" ht="12.75"/>
    <row r="40413" ht="12.75"/>
    <row r="40414" ht="12.75"/>
    <row r="40415" ht="12.75"/>
    <row r="40416" ht="12.75"/>
    <row r="40417" ht="12.75"/>
    <row r="40418" ht="12.75"/>
    <row r="40419" ht="12.75"/>
    <row r="40420" ht="12.75"/>
    <row r="40421" ht="12.75"/>
    <row r="40422" ht="12.75"/>
    <row r="40423" ht="12.75"/>
    <row r="40424" ht="12.75"/>
    <row r="40425" ht="12.75"/>
    <row r="40426" ht="12.75"/>
    <row r="40427" ht="12.75"/>
    <row r="40428" ht="12.75"/>
    <row r="40429" ht="12.75"/>
    <row r="40430" ht="12.75"/>
    <row r="40431" ht="12.75"/>
    <row r="40432" ht="12.75"/>
    <row r="40433" ht="12.75"/>
    <row r="40434" ht="12.75"/>
    <row r="40435" ht="12.75"/>
    <row r="40436" ht="12.75"/>
    <row r="40437" ht="12.75"/>
    <row r="40438" ht="12.75"/>
    <row r="40439" ht="12.75"/>
    <row r="40440" ht="12.75"/>
    <row r="40441" ht="12.75"/>
    <row r="40442" ht="12.75"/>
    <row r="40443" ht="12.75"/>
    <row r="40444" ht="12.75"/>
    <row r="40445" ht="12.75"/>
    <row r="40446" ht="12.75"/>
    <row r="40447" ht="12.75"/>
    <row r="40448" ht="12.75"/>
    <row r="40449" ht="12.75"/>
    <row r="40450" ht="12.75"/>
    <row r="40451" ht="12.75"/>
    <row r="40452" ht="12.75"/>
    <row r="40453" ht="12.75"/>
    <row r="40454" ht="12.75"/>
    <row r="40455" ht="12.75"/>
    <row r="40456" ht="12.75"/>
    <row r="40457" ht="12.75"/>
    <row r="40458" ht="12.75"/>
    <row r="40459" ht="12.75"/>
    <row r="40460" ht="12.75"/>
    <row r="40461" ht="12.75"/>
    <row r="40462" ht="12.75"/>
    <row r="40463" ht="12.75"/>
    <row r="40464" ht="12.75"/>
    <row r="40465" ht="12.75"/>
    <row r="40466" ht="12.75"/>
    <row r="40467" ht="12.75"/>
    <row r="40468" ht="12.75"/>
    <row r="40469" ht="12.75"/>
    <row r="40470" ht="12.75"/>
    <row r="40471" ht="12.75"/>
    <row r="40472" ht="12.75"/>
    <row r="40473" ht="12.75"/>
    <row r="40474" ht="12.75"/>
    <row r="40475" ht="12.75"/>
    <row r="40476" ht="12.75"/>
    <row r="40477" ht="12.75"/>
    <row r="40478" ht="12.75"/>
    <row r="40479" ht="12.75"/>
    <row r="40480" ht="12.75"/>
    <row r="40481" ht="12.75"/>
    <row r="40482" ht="12.75"/>
    <row r="40483" ht="12.75"/>
    <row r="40484" ht="12.75"/>
    <row r="40485" ht="12.75"/>
    <row r="40486" ht="12.75"/>
    <row r="40487" ht="12.75"/>
    <row r="40488" ht="12.75"/>
    <row r="40489" ht="12.75"/>
    <row r="40490" ht="12.75"/>
    <row r="40491" ht="12.75"/>
    <row r="40492" ht="12.75"/>
    <row r="40493" ht="12.75"/>
    <row r="40494" ht="12.75"/>
    <row r="40495" ht="12.75"/>
    <row r="40496" ht="12.75"/>
    <row r="40497" ht="12.75"/>
    <row r="40498" ht="12.75"/>
    <row r="40499" ht="12.75"/>
    <row r="40500" ht="12.75"/>
    <row r="40501" ht="12.75"/>
    <row r="40502" ht="12.75"/>
    <row r="40503" ht="12.75"/>
    <row r="40504" ht="12.75"/>
    <row r="40505" ht="12.75"/>
    <row r="40506" ht="12.75"/>
    <row r="40507" ht="12.75"/>
    <row r="40508" ht="12.75"/>
    <row r="40509" ht="12.75"/>
    <row r="40510" ht="12.75"/>
    <row r="40511" ht="12.75"/>
    <row r="40512" ht="12.75"/>
    <row r="40513" ht="12.75"/>
    <row r="40514" ht="12.75"/>
    <row r="40515" ht="12.75"/>
    <row r="40516" ht="12.75"/>
    <row r="40517" ht="12.75"/>
    <row r="40518" ht="12.75"/>
    <row r="40519" ht="12.75"/>
    <row r="40520" ht="12.75"/>
    <row r="40521" ht="12.75"/>
    <row r="40522" ht="12.75"/>
    <row r="40523" ht="12.75"/>
    <row r="40524" ht="12.75"/>
    <row r="40525" ht="12.75"/>
    <row r="40526" ht="12.75"/>
    <row r="40527" ht="12.75"/>
    <row r="40528" ht="12.75"/>
    <row r="40529" ht="12.75"/>
    <row r="40530" ht="12.75"/>
    <row r="40531" ht="12.75"/>
    <row r="40532" ht="12.75"/>
    <row r="40533" ht="12.75"/>
    <row r="40534" ht="12.75"/>
    <row r="40535" ht="12.75"/>
    <row r="40536" ht="12.75"/>
    <row r="40537" ht="12.75"/>
    <row r="40538" ht="12.75"/>
    <row r="40539" ht="12.75"/>
    <row r="40540" ht="12.75"/>
    <row r="40541" ht="12.75"/>
    <row r="40542" ht="12.75"/>
    <row r="40543" ht="12.75"/>
    <row r="40544" ht="12.75"/>
    <row r="40545" ht="12.75"/>
    <row r="40546" ht="12.75"/>
    <row r="40547" ht="12.75"/>
    <row r="40548" ht="12.75"/>
    <row r="40549" ht="12.75"/>
    <row r="40550" ht="12.75"/>
    <row r="40551" ht="12.75"/>
    <row r="40552" ht="12.75"/>
    <row r="40553" ht="12.75"/>
    <row r="40554" ht="12.75"/>
    <row r="40555" ht="12.75"/>
    <row r="40556" ht="12.75"/>
    <row r="40557" ht="12.75"/>
    <row r="40558" ht="12.75"/>
    <row r="40559" ht="12.75"/>
    <row r="40560" ht="12.75"/>
    <row r="40561" ht="12.75"/>
    <row r="40562" ht="12.75"/>
    <row r="40563" ht="12.75"/>
    <row r="40564" ht="12.75"/>
    <row r="40565" ht="12.75"/>
    <row r="40566" ht="12.75"/>
    <row r="40567" ht="12.75"/>
    <row r="40568" ht="12.75"/>
    <row r="40569" ht="12.75"/>
    <row r="40570" ht="12.75"/>
    <row r="40571" ht="12.75"/>
    <row r="40572" ht="12.75"/>
    <row r="40573" ht="12.75"/>
    <row r="40574" ht="12.75"/>
    <row r="40575" ht="12.75"/>
    <row r="40576" ht="12.75"/>
    <row r="40577" ht="12.75"/>
    <row r="40578" ht="12.75"/>
    <row r="40579" ht="12.75"/>
    <row r="40580" ht="12.75"/>
    <row r="40581" ht="12.75"/>
    <row r="40582" ht="12.75"/>
    <row r="40583" ht="12.75"/>
    <row r="40584" ht="12.75"/>
    <row r="40585" ht="12.75"/>
    <row r="40586" ht="12.75"/>
    <row r="40587" ht="12.75"/>
    <row r="40588" ht="12.75"/>
    <row r="40589" ht="12.75"/>
    <row r="40590" ht="12.75"/>
    <row r="40591" ht="12.75"/>
    <row r="40592" ht="12.75"/>
    <row r="40593" ht="12.75"/>
    <row r="40594" ht="12.75"/>
    <row r="40595" ht="12.75"/>
    <row r="40596" ht="12.75"/>
    <row r="40597" ht="12.75"/>
    <row r="40598" ht="12.75"/>
    <row r="40599" ht="12.75"/>
    <row r="40600" ht="12.75"/>
    <row r="40601" ht="12.75"/>
    <row r="40602" ht="12.75"/>
    <row r="40603" ht="12.75"/>
    <row r="40604" ht="12.75"/>
    <row r="40605" ht="12.75"/>
    <row r="40606" ht="12.75"/>
    <row r="40607" ht="12.75"/>
    <row r="40608" ht="12.75"/>
    <row r="40609" ht="12.75"/>
    <row r="40610" ht="12.75"/>
    <row r="40611" ht="12.75"/>
    <row r="40612" ht="12.75"/>
    <row r="40613" ht="12.75"/>
    <row r="40614" ht="12.75"/>
    <row r="40615" ht="12.75"/>
    <row r="40616" ht="12.75"/>
    <row r="40617" ht="12.75"/>
    <row r="40618" ht="12.75"/>
    <row r="40619" ht="12.75"/>
    <row r="40620" ht="12.75"/>
    <row r="40621" ht="12.75"/>
    <row r="40622" ht="12.75"/>
    <row r="40623" ht="12.75"/>
    <row r="40624" ht="12.75"/>
    <row r="40625" ht="12.75"/>
    <row r="40626" ht="12.75"/>
    <row r="40627" ht="12.75"/>
    <row r="40628" ht="12.75"/>
    <row r="40629" ht="12.75"/>
    <row r="40630" ht="12.75"/>
    <row r="40631" ht="12.75"/>
    <row r="40632" ht="12.75"/>
    <row r="40633" ht="12.75"/>
    <row r="40634" ht="12.75"/>
    <row r="40635" ht="12.75"/>
    <row r="40636" ht="12.75"/>
    <row r="40637" ht="12.75"/>
    <row r="40638" ht="12.75"/>
    <row r="40639" ht="12.75"/>
    <row r="40640" ht="12.75"/>
    <row r="40641" ht="12.75"/>
    <row r="40642" ht="12.75"/>
    <row r="40643" ht="12.75"/>
    <row r="40644" ht="12.75"/>
    <row r="40645" ht="12.75"/>
    <row r="40646" ht="12.75"/>
    <row r="40647" ht="12.75"/>
    <row r="40648" ht="12.75"/>
    <row r="40649" ht="12.75"/>
    <row r="40650" ht="12.75"/>
    <row r="40651" ht="12.75"/>
    <row r="40652" ht="12.75"/>
    <row r="40653" ht="12.75"/>
    <row r="40654" ht="12.75"/>
    <row r="40655" ht="12.75"/>
    <row r="40656" ht="12.75"/>
    <row r="40657" ht="12.75"/>
    <row r="40658" ht="12.75"/>
    <row r="40659" ht="12.75"/>
    <row r="40660" ht="12.75"/>
    <row r="40661" ht="12.75"/>
    <row r="40662" ht="12.75"/>
    <row r="40663" ht="12.75"/>
    <row r="40664" ht="12.75"/>
    <row r="40665" ht="12.75"/>
    <row r="40666" ht="12.75"/>
    <row r="40667" ht="12.75"/>
    <row r="40668" ht="12.75"/>
    <row r="40669" ht="12.75"/>
    <row r="40670" ht="12.75"/>
    <row r="40671" ht="12.75"/>
    <row r="40672" ht="12.75"/>
    <row r="40673" ht="12.75"/>
    <row r="40674" ht="12.75"/>
    <row r="40675" ht="12.75"/>
    <row r="40676" ht="12.75"/>
    <row r="40677" ht="12.75"/>
    <row r="40678" ht="12.75"/>
    <row r="40679" ht="12.75"/>
    <row r="40680" ht="12.75"/>
    <row r="40681" ht="12.75"/>
    <row r="40682" ht="12.75"/>
    <row r="40683" ht="12.75"/>
    <row r="40684" ht="12.75"/>
    <row r="40685" ht="12.75"/>
    <row r="40686" ht="12.75"/>
    <row r="40687" ht="12.75"/>
    <row r="40688" ht="12.75"/>
    <row r="40689" ht="12.75"/>
    <row r="40690" ht="12.75"/>
    <row r="40691" ht="12.75"/>
    <row r="40692" ht="12.75"/>
    <row r="40693" ht="12.75"/>
    <row r="40694" ht="12.75"/>
    <row r="40695" ht="12.75"/>
    <row r="40696" ht="12.75"/>
    <row r="40697" ht="12.75"/>
    <row r="40698" ht="12.75"/>
    <row r="40699" ht="12.75"/>
    <row r="40700" ht="12.75"/>
    <row r="40701" ht="12.75"/>
    <row r="40702" ht="12.75"/>
    <row r="40703" ht="12.75"/>
    <row r="40704" ht="12.75"/>
    <row r="40705" ht="12.75"/>
    <row r="40706" ht="12.75"/>
    <row r="40707" ht="12.75"/>
    <row r="40708" ht="12.75"/>
    <row r="40709" ht="12.75"/>
    <row r="40710" ht="12.75"/>
    <row r="40711" ht="12.75"/>
    <row r="40712" ht="12.75"/>
    <row r="40713" ht="12.75"/>
    <row r="40714" ht="12.75"/>
    <row r="40715" ht="12.75"/>
    <row r="40716" ht="12.75"/>
    <row r="40717" ht="12.75"/>
    <row r="40718" ht="12.75"/>
    <row r="40719" ht="12.75"/>
    <row r="40720" ht="12.75"/>
    <row r="40721" ht="12.75"/>
    <row r="40722" ht="12.75"/>
    <row r="40723" ht="12.75"/>
    <row r="40724" ht="12.75"/>
    <row r="40725" ht="12.75"/>
    <row r="40726" ht="12.75"/>
    <row r="40727" ht="12.75"/>
    <row r="40728" ht="12.75"/>
    <row r="40729" ht="12.75"/>
    <row r="40730" ht="12.75"/>
    <row r="40731" ht="12.75"/>
    <row r="40732" ht="12.75"/>
    <row r="40733" ht="12.75"/>
    <row r="40734" ht="12.75"/>
    <row r="40735" ht="12.75"/>
    <row r="40736" ht="12.75"/>
    <row r="40737" ht="12.75"/>
    <row r="40738" ht="12.75"/>
    <row r="40739" ht="12.75"/>
    <row r="40740" ht="12.75"/>
    <row r="40741" ht="12.75"/>
    <row r="40742" ht="12.75"/>
    <row r="40743" ht="12.75"/>
    <row r="40744" ht="12.75"/>
    <row r="40745" ht="12.75"/>
    <row r="40746" ht="12.75"/>
    <row r="40747" ht="12.75"/>
    <row r="40748" ht="12.75"/>
    <row r="40749" ht="12.75"/>
    <row r="40750" ht="12.75"/>
    <row r="40751" ht="12.75"/>
    <row r="40752" ht="12.75"/>
    <row r="40753" ht="12.75"/>
    <row r="40754" ht="12.75"/>
    <row r="40755" ht="12.75"/>
    <row r="40756" ht="12.75"/>
    <row r="40757" ht="12.75"/>
    <row r="40758" ht="12.75"/>
    <row r="40759" ht="12.75"/>
    <row r="40760" ht="12.75"/>
    <row r="40761" ht="12.75"/>
    <row r="40762" ht="12.75"/>
    <row r="40763" ht="12.75"/>
    <row r="40764" ht="12.75"/>
    <row r="40765" ht="12.75"/>
    <row r="40766" ht="12.75"/>
    <row r="40767" ht="12.75"/>
    <row r="40768" ht="12.75"/>
    <row r="40769" ht="12.75"/>
    <row r="40770" ht="12.75"/>
    <row r="40771" ht="12.75"/>
    <row r="40772" ht="12.75"/>
    <row r="40773" ht="12.75"/>
    <row r="40774" ht="12.75"/>
    <row r="40775" ht="12.75"/>
    <row r="40776" ht="12.75"/>
    <row r="40777" ht="12.75"/>
    <row r="40778" ht="12.75"/>
    <row r="40779" ht="12.75"/>
    <row r="40780" ht="12.75"/>
    <row r="40781" ht="12.75"/>
    <row r="40782" ht="12.75"/>
    <row r="40783" ht="12.75"/>
    <row r="40784" ht="12.75"/>
    <row r="40785" ht="12.75"/>
    <row r="40786" ht="12.75"/>
    <row r="40787" ht="12.75"/>
    <row r="40788" ht="12.75"/>
    <row r="40789" ht="12.75"/>
    <row r="40790" ht="12.75"/>
    <row r="40791" ht="12.75"/>
    <row r="40792" ht="12.75"/>
    <row r="40793" ht="12.75"/>
    <row r="40794" ht="12.75"/>
    <row r="40795" ht="12.75"/>
    <row r="40796" ht="12.75"/>
    <row r="40797" ht="12.75"/>
    <row r="40798" ht="12.75"/>
    <row r="40799" ht="12.75"/>
    <row r="40800" ht="12.75"/>
    <row r="40801" ht="12.75"/>
    <row r="40802" ht="12.75"/>
    <row r="40803" ht="12.75"/>
    <row r="40804" ht="12.75"/>
    <row r="40805" ht="12.75"/>
    <row r="40806" ht="12.75"/>
    <row r="40807" ht="12.75"/>
    <row r="40808" ht="12.75"/>
    <row r="40809" ht="12.75"/>
    <row r="40810" ht="12.75"/>
    <row r="40811" ht="12.75"/>
    <row r="40812" ht="12.75"/>
    <row r="40813" ht="12.75"/>
    <row r="40814" ht="12.75"/>
    <row r="40815" ht="12.75"/>
    <row r="40816" ht="12.75"/>
    <row r="40817" ht="12.75"/>
    <row r="40818" ht="12.75"/>
    <row r="40819" ht="12.75"/>
    <row r="40820" ht="12.75"/>
    <row r="40821" ht="12.75"/>
    <row r="40822" ht="12.75"/>
    <row r="40823" ht="12.75"/>
    <row r="40824" ht="12.75"/>
    <row r="40825" ht="12.75"/>
    <row r="40826" ht="12.75"/>
    <row r="40827" ht="12.75"/>
    <row r="40828" ht="12.75"/>
    <row r="40829" ht="12.75"/>
    <row r="40830" ht="12.75"/>
    <row r="40831" ht="12.75"/>
    <row r="40832" ht="12.75"/>
    <row r="40833" ht="12.75"/>
    <row r="40834" ht="12.75"/>
    <row r="40835" ht="12.75"/>
    <row r="40836" ht="12.75"/>
    <row r="40837" ht="12.75"/>
    <row r="40838" ht="12.75"/>
    <row r="40839" ht="12.75"/>
    <row r="40840" ht="12.75"/>
    <row r="40841" ht="12.75"/>
    <row r="40842" ht="12.75"/>
    <row r="40843" ht="12.75"/>
    <row r="40844" ht="12.75"/>
    <row r="40845" ht="12.75"/>
    <row r="40846" ht="12.75"/>
    <row r="40847" ht="12.75"/>
    <row r="40848" ht="12.75"/>
    <row r="40849" ht="12.75"/>
    <row r="40850" ht="12.75"/>
    <row r="40851" ht="12.75"/>
    <row r="40852" ht="12.75"/>
    <row r="40853" ht="12.75"/>
    <row r="40854" ht="12.75"/>
    <row r="40855" ht="12.75"/>
    <row r="40856" ht="12.75"/>
    <row r="40857" ht="12.75"/>
    <row r="40858" ht="12.75"/>
    <row r="40859" ht="12.75"/>
    <row r="40860" ht="12.75"/>
    <row r="40861" ht="12.75"/>
    <row r="40862" ht="12.75"/>
    <row r="40863" ht="12.75"/>
    <row r="40864" ht="12.75"/>
    <row r="40865" ht="12.75"/>
    <row r="40866" ht="12.75"/>
    <row r="40867" ht="12.75"/>
    <row r="40868" ht="12.75"/>
    <row r="40869" ht="12.75"/>
    <row r="40870" ht="12.75"/>
    <row r="40871" ht="12.75"/>
    <row r="40872" ht="12.75"/>
    <row r="40873" ht="12.75"/>
    <row r="40874" ht="12.75"/>
    <row r="40875" ht="12.75"/>
    <row r="40876" ht="12.75"/>
    <row r="40877" ht="12.75"/>
    <row r="40878" ht="12.75"/>
    <row r="40879" ht="12.75"/>
    <row r="40880" ht="12.75"/>
    <row r="40881" ht="12.75"/>
    <row r="40882" ht="12.75"/>
    <row r="40883" ht="12.75"/>
    <row r="40884" ht="12.75"/>
    <row r="40885" ht="12.75"/>
    <row r="40886" ht="12.75"/>
    <row r="40887" ht="12.75"/>
    <row r="40888" ht="12.75"/>
    <row r="40889" ht="12.75"/>
    <row r="40890" ht="12.75"/>
    <row r="40891" ht="12.75"/>
    <row r="40892" ht="12.75"/>
    <row r="40893" ht="12.75"/>
    <row r="40894" ht="12.75"/>
    <row r="40895" ht="12.75"/>
    <row r="40896" ht="12.75"/>
    <row r="40897" ht="12.75"/>
    <row r="40898" ht="12.75"/>
    <row r="40899" ht="12.75"/>
    <row r="40900" ht="12.75"/>
    <row r="40901" ht="12.75"/>
    <row r="40902" ht="12.75"/>
    <row r="40903" ht="12.75"/>
    <row r="40904" ht="12.75"/>
    <row r="40905" ht="12.75"/>
    <row r="40906" ht="12.75"/>
    <row r="40907" ht="12.75"/>
    <row r="40908" ht="12.75"/>
    <row r="40909" ht="12.75"/>
    <row r="40910" ht="12.75"/>
    <row r="40911" ht="12.75"/>
    <row r="40912" ht="12.75"/>
    <row r="40913" ht="12.75"/>
    <row r="40914" ht="12.75"/>
    <row r="40915" ht="12.75"/>
    <row r="40916" ht="12.75"/>
    <row r="40917" ht="12.75"/>
    <row r="40918" ht="12.75"/>
    <row r="40919" ht="12.75"/>
    <row r="40920" ht="12.75"/>
    <row r="40921" ht="12.75"/>
    <row r="40922" ht="12.75"/>
    <row r="40923" ht="12.75"/>
    <row r="40924" ht="12.75"/>
    <row r="40925" ht="12.75"/>
    <row r="40926" ht="12.75"/>
    <row r="40927" ht="12.75"/>
    <row r="40928" ht="12.75"/>
    <row r="40929" ht="12.75"/>
    <row r="40930" ht="12.75"/>
    <row r="40931" ht="12.75"/>
    <row r="40932" ht="12.75"/>
    <row r="40933" ht="12.75"/>
    <row r="40934" ht="12.75"/>
    <row r="40935" ht="12.75"/>
    <row r="40936" ht="12.75"/>
    <row r="40937" ht="12.75"/>
    <row r="40938" ht="12.75"/>
    <row r="40939" ht="12.75"/>
    <row r="40940" ht="12.75"/>
    <row r="40941" ht="12.75"/>
    <row r="40942" ht="12.75"/>
    <row r="40943" ht="12.75"/>
    <row r="40944" ht="12.75"/>
    <row r="40945" ht="12.75"/>
    <row r="40946" ht="12.75"/>
    <row r="40947" ht="12.75"/>
    <row r="40948" ht="12.75"/>
    <row r="40949" ht="12.75"/>
    <row r="40950" ht="12.75"/>
    <row r="40951" ht="12.75"/>
    <row r="40952" ht="12.75"/>
    <row r="40953" ht="12.75"/>
    <row r="40954" ht="12.75"/>
    <row r="40955" ht="12.75"/>
    <row r="40956" ht="12.75"/>
    <row r="40957" ht="12.75"/>
    <row r="40958" ht="12.75"/>
    <row r="40959" ht="12.75"/>
    <row r="40960" ht="12.75"/>
    <row r="40961" ht="12.75"/>
    <row r="40962" ht="12.75"/>
    <row r="40963" ht="12.75"/>
    <row r="40964" ht="12.75"/>
    <row r="40965" ht="12.75"/>
    <row r="40966" ht="12.75"/>
    <row r="40967" ht="12.75"/>
    <row r="40968" ht="12.75"/>
    <row r="40969" ht="12.75"/>
    <row r="40970" ht="12.75"/>
    <row r="40971" ht="12.75"/>
    <row r="40972" ht="12.75"/>
    <row r="40973" ht="12.75"/>
    <row r="40974" ht="12.75"/>
    <row r="40975" ht="12.75"/>
    <row r="40976" ht="12.75"/>
    <row r="40977" ht="12.75"/>
    <row r="40978" ht="12.75"/>
    <row r="40979" ht="12.75"/>
    <row r="40980" ht="12.75"/>
    <row r="40981" ht="12.75"/>
    <row r="40982" ht="12.75"/>
    <row r="40983" ht="12.75"/>
    <row r="40984" ht="12.75"/>
    <row r="40985" ht="12.75"/>
    <row r="40986" ht="12.75"/>
    <row r="40987" ht="12.75"/>
    <row r="40988" ht="12.75"/>
    <row r="40989" ht="12.75"/>
    <row r="40990" ht="12.75"/>
    <row r="40991" ht="12.75"/>
    <row r="40992" ht="12.75"/>
    <row r="40993" ht="12.75"/>
    <row r="40994" ht="12.75"/>
    <row r="40995" ht="12.75"/>
    <row r="40996" ht="12.75"/>
    <row r="40997" ht="12.75"/>
    <row r="40998" ht="12.75"/>
    <row r="40999" ht="12.75"/>
    <row r="41000" ht="12.75"/>
    <row r="41001" ht="12.75"/>
    <row r="41002" ht="12.75"/>
    <row r="41003" ht="12.75"/>
    <row r="41004" ht="12.75"/>
    <row r="41005" ht="12.75"/>
    <row r="41006" ht="12.75"/>
    <row r="41007" ht="12.75"/>
    <row r="41008" ht="12.75"/>
    <row r="41009" ht="12.75"/>
    <row r="41010" ht="12.75"/>
    <row r="41011" ht="12.75"/>
    <row r="41012" ht="12.75"/>
    <row r="41013" ht="12.75"/>
    <row r="41014" ht="12.75"/>
    <row r="41015" ht="12.75"/>
    <row r="41016" ht="12.75"/>
    <row r="41017" ht="12.75"/>
    <row r="41018" ht="12.75"/>
    <row r="41019" ht="12.75"/>
    <row r="41020" ht="12.75"/>
    <row r="41021" ht="12.75"/>
    <row r="41022" ht="12.75"/>
    <row r="41023" ht="12.75"/>
    <row r="41024" ht="12.75"/>
    <row r="41025" ht="12.75"/>
    <row r="41026" ht="12.75"/>
    <row r="41027" ht="12.75"/>
    <row r="41028" ht="12.75"/>
    <row r="41029" ht="12.75"/>
    <row r="41030" ht="12.75"/>
    <row r="41031" ht="12.75"/>
    <row r="41032" ht="12.75"/>
    <row r="41033" ht="12.75"/>
    <row r="41034" ht="12.75"/>
    <row r="41035" ht="12.75"/>
    <row r="41036" ht="12.75"/>
    <row r="41037" ht="12.75"/>
    <row r="41038" ht="12.75"/>
    <row r="41039" ht="12.75"/>
    <row r="41040" ht="12.75"/>
    <row r="41041" ht="12.75"/>
    <row r="41042" ht="12.75"/>
    <row r="41043" ht="12.75"/>
    <row r="41044" ht="12.75"/>
    <row r="41045" ht="12.75"/>
    <row r="41046" ht="12.75"/>
    <row r="41047" ht="12.75"/>
    <row r="41048" ht="12.75"/>
    <row r="41049" ht="12.75"/>
    <row r="41050" ht="12.75"/>
    <row r="41051" ht="12.75"/>
    <row r="41052" ht="12.75"/>
    <row r="41053" ht="12.75"/>
    <row r="41054" ht="12.75"/>
    <row r="41055" ht="12.75"/>
    <row r="41056" ht="12.75"/>
    <row r="41057" ht="12.75"/>
    <row r="41058" ht="12.75"/>
    <row r="41059" ht="12.75"/>
    <row r="41060" ht="12.75"/>
    <row r="41061" ht="12.75"/>
    <row r="41062" ht="12.75"/>
    <row r="41063" ht="12.75"/>
    <row r="41064" ht="12.75"/>
    <row r="41065" ht="12.75"/>
    <row r="41066" ht="12.75"/>
    <row r="41067" ht="12.75"/>
    <row r="41068" ht="12.75"/>
    <row r="41069" ht="12.75"/>
    <row r="41070" ht="12.75"/>
    <row r="41071" ht="12.75"/>
    <row r="41072" ht="12.75"/>
    <row r="41073" ht="12.75"/>
    <row r="41074" ht="12.75"/>
    <row r="41075" ht="12.75"/>
    <row r="41076" ht="12.75"/>
    <row r="41077" ht="12.75"/>
    <row r="41078" ht="12.75"/>
    <row r="41079" ht="12.75"/>
    <row r="41080" ht="12.75"/>
    <row r="41081" ht="12.75"/>
    <row r="41082" ht="12.75"/>
    <row r="41083" ht="12.75"/>
    <row r="41084" ht="12.75"/>
    <row r="41085" ht="12.75"/>
    <row r="41086" ht="12.75"/>
    <row r="41087" ht="12.75"/>
    <row r="41088" ht="12.75"/>
    <row r="41089" ht="12.75"/>
    <row r="41090" ht="12.75"/>
    <row r="41091" ht="12.75"/>
    <row r="41092" ht="12.75"/>
    <row r="41093" ht="12.75"/>
    <row r="41094" ht="12.75"/>
    <row r="41095" ht="12.75"/>
    <row r="41096" ht="12.75"/>
    <row r="41097" ht="12.75"/>
    <row r="41098" ht="12.75"/>
    <row r="41099" ht="12.75"/>
    <row r="41100" ht="12.75"/>
    <row r="41101" ht="12.75"/>
    <row r="41102" ht="12.75"/>
    <row r="41103" ht="12.75"/>
    <row r="41104" ht="12.75"/>
    <row r="41105" ht="12.75"/>
    <row r="41106" ht="12.75"/>
    <row r="41107" ht="12.75"/>
    <row r="41108" ht="12.75"/>
    <row r="41109" ht="12.75"/>
    <row r="41110" ht="12.75"/>
    <row r="41111" ht="12.75"/>
    <row r="41112" ht="12.75"/>
    <row r="41113" ht="12.75"/>
    <row r="41114" ht="12.75"/>
    <row r="41115" ht="12.75"/>
    <row r="41116" ht="12.75"/>
    <row r="41117" ht="12.75"/>
    <row r="41118" ht="12.75"/>
    <row r="41119" ht="12.75"/>
    <row r="41120" ht="12.75"/>
    <row r="41121" ht="12.75"/>
    <row r="41122" ht="12.75"/>
    <row r="41123" ht="12.75"/>
    <row r="41124" ht="12.75"/>
    <row r="41125" ht="12.75"/>
    <row r="41126" ht="12.75"/>
    <row r="41127" ht="12.75"/>
    <row r="41128" ht="12.75"/>
    <row r="41129" ht="12.75"/>
    <row r="41130" ht="12.75"/>
    <row r="41131" ht="12.75"/>
    <row r="41132" ht="12.75"/>
    <row r="41133" ht="12.75"/>
    <row r="41134" ht="12.75"/>
    <row r="41135" ht="12.75"/>
    <row r="41136" ht="12.75"/>
    <row r="41137" ht="12.75"/>
    <row r="41138" ht="12.75"/>
    <row r="41139" ht="12.75"/>
    <row r="41140" ht="12.75"/>
    <row r="41141" ht="12.75"/>
    <row r="41142" ht="12.75"/>
    <row r="41143" ht="12.75"/>
    <row r="41144" ht="12.75"/>
    <row r="41145" ht="12.75"/>
    <row r="41146" ht="12.75"/>
    <row r="41147" ht="12.75"/>
    <row r="41148" ht="12.75"/>
    <row r="41149" ht="12.75"/>
    <row r="41150" ht="12.75"/>
    <row r="41151" ht="12.75"/>
    <row r="41152" ht="12.75"/>
    <row r="41153" ht="12.75"/>
    <row r="41154" ht="12.75"/>
    <row r="41155" ht="12.75"/>
    <row r="41156" ht="12.75"/>
    <row r="41157" ht="12.75"/>
    <row r="41158" ht="12.75"/>
    <row r="41159" ht="12.75"/>
    <row r="41160" ht="12.75"/>
    <row r="41161" ht="12.75"/>
    <row r="41162" ht="12.75"/>
    <row r="41163" ht="12.75"/>
    <row r="41164" ht="12.75"/>
    <row r="41165" ht="12.75"/>
    <row r="41166" ht="12.75"/>
    <row r="41167" ht="12.75"/>
    <row r="41168" ht="12.75"/>
    <row r="41169" ht="12.75"/>
    <row r="41170" ht="12.75"/>
    <row r="41171" ht="12.75"/>
    <row r="41172" ht="12.75"/>
    <row r="41173" ht="12.75"/>
    <row r="41174" ht="12.75"/>
    <row r="41175" ht="12.75"/>
    <row r="41176" ht="12.75"/>
    <row r="41177" ht="12.75"/>
    <row r="41178" ht="12.75"/>
    <row r="41179" ht="12.75"/>
    <row r="41180" ht="12.75"/>
    <row r="41181" ht="12.75"/>
    <row r="41182" ht="12.75"/>
    <row r="41183" ht="12.75"/>
    <row r="41184" ht="12.75"/>
    <row r="41185" ht="12.75"/>
    <row r="41186" ht="12.75"/>
    <row r="41187" ht="12.75"/>
    <row r="41188" ht="12.75"/>
    <row r="41189" ht="12.75"/>
    <row r="41190" ht="12.75"/>
    <row r="41191" ht="12.75"/>
    <row r="41192" ht="12.75"/>
    <row r="41193" ht="12.75"/>
    <row r="41194" ht="12.75"/>
    <row r="41195" ht="12.75"/>
    <row r="41196" ht="12.75"/>
    <row r="41197" ht="12.75"/>
    <row r="41198" ht="12.75"/>
    <row r="41199" ht="12.75"/>
    <row r="41200" ht="12.75"/>
    <row r="41201" ht="12.75"/>
    <row r="41202" ht="12.75"/>
    <row r="41203" ht="12.75"/>
    <row r="41204" ht="12.75"/>
    <row r="41205" ht="12.75"/>
    <row r="41206" ht="12.75"/>
    <row r="41207" ht="12.75"/>
    <row r="41208" ht="12.75"/>
    <row r="41209" ht="12.75"/>
    <row r="41210" ht="12.75"/>
    <row r="41211" ht="12.75"/>
    <row r="41212" ht="12.75"/>
    <row r="41213" ht="12.75"/>
    <row r="41214" ht="12.75"/>
    <row r="41215" ht="12.75"/>
    <row r="41216" ht="12.75"/>
    <row r="41217" ht="12.75"/>
    <row r="41218" ht="12.75"/>
    <row r="41219" ht="12.75"/>
    <row r="41220" ht="12.75"/>
    <row r="41221" ht="12.75"/>
    <row r="41222" ht="12.75"/>
    <row r="41223" ht="12.75"/>
    <row r="41224" ht="12.75"/>
    <row r="41225" ht="12.75"/>
    <row r="41226" ht="12.75"/>
    <row r="41227" ht="12.75"/>
    <row r="41228" ht="12.75"/>
    <row r="41229" ht="12.75"/>
    <row r="41230" ht="12.75"/>
    <row r="41231" ht="12.75"/>
    <row r="41232" ht="12.75"/>
    <row r="41233" ht="12.75"/>
    <row r="41234" ht="12.75"/>
    <row r="41235" ht="12.75"/>
    <row r="41236" ht="12.75"/>
    <row r="41237" ht="12.75"/>
    <row r="41238" ht="12.75"/>
    <row r="41239" ht="12.75"/>
    <row r="41240" ht="12.75"/>
    <row r="41241" ht="12.75"/>
    <row r="41242" ht="12.75"/>
    <row r="41243" ht="12.75"/>
    <row r="41244" ht="12.75"/>
    <row r="41245" ht="12.75"/>
    <row r="41246" ht="12.75"/>
    <row r="41247" ht="12.75"/>
    <row r="41248" ht="12.75"/>
    <row r="41249" ht="12.75"/>
    <row r="41250" ht="12.75"/>
    <row r="41251" ht="12.75"/>
    <row r="41252" ht="12.75"/>
    <row r="41253" ht="12.75"/>
    <row r="41254" ht="12.75"/>
    <row r="41255" ht="12.75"/>
    <row r="41256" ht="12.75"/>
    <row r="41257" ht="12.75"/>
    <row r="41258" ht="12.75"/>
    <row r="41259" ht="12.75"/>
    <row r="41260" ht="12.75"/>
    <row r="41261" ht="12.75"/>
    <row r="41262" ht="12.75"/>
    <row r="41263" ht="12.75"/>
    <row r="41264" ht="12.75"/>
    <row r="41265" ht="12.75"/>
    <row r="41266" ht="12.75"/>
    <row r="41267" ht="12.75"/>
    <row r="41268" ht="12.75"/>
    <row r="41269" ht="12.75"/>
    <row r="41270" ht="12.75"/>
    <row r="41271" ht="12.75"/>
    <row r="41272" ht="12.75"/>
    <row r="41273" ht="12.75"/>
    <row r="41274" ht="12.75"/>
    <row r="41275" ht="12.75"/>
    <row r="41276" ht="12.75"/>
    <row r="41277" ht="12.75"/>
    <row r="41278" ht="12.75"/>
    <row r="41279" ht="12.75"/>
    <row r="41280" ht="12.75"/>
    <row r="41281" ht="12.75"/>
    <row r="41282" ht="12.75"/>
    <row r="41283" ht="12.75"/>
    <row r="41284" ht="12.75"/>
    <row r="41285" ht="12.75"/>
    <row r="41286" ht="12.75"/>
    <row r="41287" ht="12.75"/>
    <row r="41288" ht="12.75"/>
    <row r="41289" ht="12.75"/>
    <row r="41290" ht="12.75"/>
    <row r="41291" ht="12.75"/>
    <row r="41292" ht="12.75"/>
    <row r="41293" ht="12.75"/>
    <row r="41294" ht="12.75"/>
    <row r="41295" ht="12.75"/>
    <row r="41296" ht="12.75"/>
    <row r="41297" ht="12.75"/>
    <row r="41298" ht="12.75"/>
    <row r="41299" ht="12.75"/>
    <row r="41300" ht="12.75"/>
    <row r="41301" ht="12.75"/>
    <row r="41302" ht="12.75"/>
    <row r="41303" ht="12.75"/>
    <row r="41304" ht="12.75"/>
    <row r="41305" ht="12.75"/>
    <row r="41306" ht="12.75"/>
    <row r="41307" ht="12.75"/>
    <row r="41308" ht="12.75"/>
    <row r="41309" ht="12.75"/>
    <row r="41310" ht="12.75"/>
    <row r="41311" ht="12.75"/>
    <row r="41312" ht="12.75"/>
    <row r="41313" ht="12.75"/>
    <row r="41314" ht="12.75"/>
    <row r="41315" ht="12.75"/>
    <row r="41316" ht="12.75"/>
    <row r="41317" ht="12.75"/>
    <row r="41318" ht="12.75"/>
    <row r="41319" ht="12.75"/>
    <row r="41320" ht="12.75"/>
    <row r="41321" ht="12.75"/>
    <row r="41322" ht="12.75"/>
    <row r="41323" ht="12.75"/>
    <row r="41324" ht="12.75"/>
    <row r="41325" ht="12.75"/>
    <row r="41326" ht="12.75"/>
    <row r="41327" ht="12.75"/>
    <row r="41328" ht="12.75"/>
    <row r="41329" ht="12.75"/>
    <row r="41330" ht="12.75"/>
    <row r="41331" ht="12.75"/>
    <row r="41332" ht="12.75"/>
    <row r="41333" ht="12.75"/>
    <row r="41334" ht="12.75"/>
    <row r="41335" ht="12.75"/>
    <row r="41336" ht="12.75"/>
    <row r="41337" ht="12.75"/>
    <row r="41338" ht="12.75"/>
    <row r="41339" ht="12.75"/>
    <row r="41340" ht="12.75"/>
    <row r="41341" ht="12.75"/>
    <row r="41342" ht="12.75"/>
    <row r="41343" ht="12.75"/>
    <row r="41344" ht="12.75"/>
    <row r="41345" ht="12.75"/>
    <row r="41346" ht="12.75"/>
    <row r="41347" ht="12.75"/>
    <row r="41348" ht="12.75"/>
    <row r="41349" ht="12.75"/>
    <row r="41350" ht="12.75"/>
    <row r="41351" ht="12.75"/>
    <row r="41352" ht="12.75"/>
    <row r="41353" ht="12.75"/>
    <row r="41354" ht="12.75"/>
    <row r="41355" ht="12.75"/>
    <row r="41356" ht="12.75"/>
    <row r="41357" ht="12.75"/>
    <row r="41358" ht="12.75"/>
    <row r="41359" ht="12.75"/>
    <row r="41360" ht="12.75"/>
    <row r="41361" ht="12.75"/>
    <row r="41362" ht="12.75"/>
    <row r="41363" ht="12.75"/>
    <row r="41364" ht="12.75"/>
    <row r="41365" ht="12.75"/>
    <row r="41366" ht="12.75"/>
    <row r="41367" ht="12.75"/>
    <row r="41368" ht="12.75"/>
    <row r="41369" ht="12.75"/>
    <row r="41370" ht="12.75"/>
    <row r="41371" ht="12.75"/>
    <row r="41372" ht="12.75"/>
    <row r="41373" ht="12.75"/>
    <row r="41374" ht="12.75"/>
    <row r="41375" ht="12.75"/>
    <row r="41376" ht="12.75"/>
    <row r="41377" ht="12.75"/>
    <row r="41378" ht="12.75"/>
    <row r="41379" ht="12.75"/>
    <row r="41380" ht="12.75"/>
    <row r="41381" ht="12.75"/>
    <row r="41382" ht="12.75"/>
    <row r="41383" ht="12.75"/>
    <row r="41384" ht="12.75"/>
    <row r="41385" ht="12.75"/>
    <row r="41386" ht="12.75"/>
    <row r="41387" ht="12.75"/>
    <row r="41388" ht="12.75"/>
    <row r="41389" ht="12.75"/>
    <row r="41390" ht="12.75"/>
    <row r="41391" ht="12.75"/>
    <row r="41392" ht="12.75"/>
    <row r="41393" ht="12.75"/>
    <row r="41394" ht="12.75"/>
    <row r="41395" ht="12.75"/>
    <row r="41396" ht="12.75"/>
    <row r="41397" ht="12.75"/>
    <row r="41398" ht="12.75"/>
    <row r="41399" ht="12.75"/>
    <row r="41400" ht="12.75"/>
    <row r="41401" ht="12.75"/>
    <row r="41402" ht="12.75"/>
    <row r="41403" ht="12.75"/>
    <row r="41404" ht="12.75"/>
    <row r="41405" ht="12.75"/>
    <row r="41406" ht="12.75"/>
    <row r="41407" ht="12.75"/>
    <row r="41408" ht="12.75"/>
    <row r="41409" ht="12.75"/>
    <row r="41410" ht="12.75"/>
    <row r="41411" ht="12.75"/>
    <row r="41412" ht="12.75"/>
    <row r="41413" ht="12.75"/>
    <row r="41414" ht="12.75"/>
    <row r="41415" ht="12.75"/>
    <row r="41416" ht="12.75"/>
    <row r="41417" ht="12.75"/>
    <row r="41418" ht="12.75"/>
    <row r="41419" ht="12.75"/>
    <row r="41420" ht="12.75"/>
    <row r="41421" ht="12.75"/>
    <row r="41422" ht="12.75"/>
    <row r="41423" ht="12.75"/>
    <row r="41424" ht="12.75"/>
    <row r="41425" ht="12.75"/>
    <row r="41426" ht="12.75"/>
    <row r="41427" ht="12.75"/>
    <row r="41428" ht="12.75"/>
    <row r="41429" ht="12.75"/>
    <row r="41430" ht="12.75"/>
    <row r="41431" ht="12.75"/>
    <row r="41432" ht="12.75"/>
    <row r="41433" ht="12.75"/>
    <row r="41434" ht="12.75"/>
    <row r="41435" ht="12.75"/>
    <row r="41436" ht="12.75"/>
    <row r="41437" ht="12.75"/>
    <row r="41438" ht="12.75"/>
    <row r="41439" ht="12.75"/>
    <row r="41440" ht="12.75"/>
    <row r="41441" ht="12.75"/>
    <row r="41442" ht="12.75"/>
    <row r="41443" ht="12.75"/>
    <row r="41444" ht="12.75"/>
    <row r="41445" ht="12.75"/>
    <row r="41446" ht="12.75"/>
    <row r="41447" ht="12.75"/>
    <row r="41448" ht="12.75"/>
    <row r="41449" ht="12.75"/>
    <row r="41450" ht="12.75"/>
    <row r="41451" ht="12.75"/>
    <row r="41452" ht="12.75"/>
    <row r="41453" ht="12.75"/>
    <row r="41454" ht="12.75"/>
    <row r="41455" ht="12.75"/>
    <row r="41456" ht="12.75"/>
    <row r="41457" ht="12.75"/>
    <row r="41458" ht="12.75"/>
    <row r="41459" ht="12.75"/>
    <row r="41460" ht="12.75"/>
    <row r="41461" ht="12.75"/>
    <row r="41462" ht="12.75"/>
    <row r="41463" ht="12.75"/>
    <row r="41464" ht="12.75"/>
    <row r="41465" ht="12.75"/>
    <row r="41466" ht="12.75"/>
    <row r="41467" ht="12.75"/>
    <row r="41468" ht="12.75"/>
    <row r="41469" ht="12.75"/>
    <row r="41470" ht="12.75"/>
    <row r="41471" ht="12.75"/>
    <row r="41472" ht="12.75"/>
    <row r="41473" ht="12.75"/>
    <row r="41474" ht="12.75"/>
    <row r="41475" ht="12.75"/>
    <row r="41476" ht="12.75"/>
    <row r="41477" ht="12.75"/>
    <row r="41478" ht="12.75"/>
    <row r="41479" ht="12.75"/>
    <row r="41480" ht="12.75"/>
    <row r="41481" ht="12.75"/>
    <row r="41482" ht="12.75"/>
    <row r="41483" ht="12.75"/>
    <row r="41484" ht="12.75"/>
    <row r="41485" ht="12.75"/>
    <row r="41486" ht="12.75"/>
    <row r="41487" ht="12.75"/>
    <row r="41488" ht="12.75"/>
    <row r="41489" ht="12.75"/>
    <row r="41490" ht="12.75"/>
    <row r="41491" ht="12.75"/>
    <row r="41492" ht="12.75"/>
    <row r="41493" ht="12.75"/>
    <row r="41494" ht="12.75"/>
    <row r="41495" ht="12.75"/>
    <row r="41496" ht="12.75"/>
    <row r="41497" ht="12.75"/>
    <row r="41498" ht="12.75"/>
    <row r="41499" ht="12.75"/>
    <row r="41500" ht="12.75"/>
    <row r="41501" ht="12.75"/>
    <row r="41502" ht="12.75"/>
    <row r="41503" ht="12.75"/>
    <row r="41504" ht="12.75"/>
    <row r="41505" ht="12.75"/>
    <row r="41506" ht="12.75"/>
    <row r="41507" ht="12.75"/>
    <row r="41508" ht="12.75"/>
    <row r="41509" ht="12.75"/>
    <row r="41510" ht="12.75"/>
    <row r="41511" ht="12.75"/>
    <row r="41512" ht="12.75"/>
    <row r="41513" ht="12.75"/>
    <row r="41514" ht="12.75"/>
    <row r="41515" ht="12.75"/>
    <row r="41516" ht="12.75"/>
    <row r="41517" ht="12.75"/>
    <row r="41518" ht="12.75"/>
    <row r="41519" ht="12.75"/>
    <row r="41520" ht="12.75"/>
    <row r="41521" ht="12.75"/>
    <row r="41522" ht="12.75"/>
    <row r="41523" ht="12.75"/>
    <row r="41524" ht="12.75"/>
    <row r="41525" ht="12.75"/>
    <row r="41526" ht="12.75"/>
    <row r="41527" ht="12.75"/>
    <row r="41528" ht="12.75"/>
    <row r="41529" ht="12.75"/>
    <row r="41530" ht="12.75"/>
    <row r="41531" ht="12.75"/>
    <row r="41532" ht="12.75"/>
    <row r="41533" ht="12.75"/>
    <row r="41534" ht="12.75"/>
    <row r="41535" ht="12.75"/>
    <row r="41536" ht="12.75"/>
    <row r="41537" ht="12.75"/>
    <row r="41538" ht="12.75"/>
    <row r="41539" ht="12.75"/>
    <row r="41540" ht="12.75"/>
    <row r="41541" ht="12.75"/>
    <row r="41542" ht="12.75"/>
    <row r="41543" ht="12.75"/>
    <row r="41544" ht="12.75"/>
    <row r="41545" ht="12.75"/>
    <row r="41546" ht="12.75"/>
    <row r="41547" ht="12.75"/>
    <row r="41548" ht="12.75"/>
    <row r="41549" ht="12.75"/>
    <row r="41550" ht="12.75"/>
    <row r="41551" ht="12.75"/>
    <row r="41552" ht="12.75"/>
    <row r="41553" ht="12.75"/>
    <row r="41554" ht="12.75"/>
    <row r="41555" ht="12.75"/>
    <row r="41556" ht="12.75"/>
    <row r="41557" ht="12.75"/>
    <row r="41558" ht="12.75"/>
    <row r="41559" ht="12.75"/>
    <row r="41560" ht="12.75"/>
    <row r="41561" ht="12.75"/>
    <row r="41562" ht="12.75"/>
    <row r="41563" ht="12.75"/>
    <row r="41564" ht="12.75"/>
    <row r="41565" ht="12.75"/>
    <row r="41566" ht="12.75"/>
    <row r="41567" ht="12.75"/>
    <row r="41568" ht="12.75"/>
    <row r="41569" ht="12.75"/>
    <row r="41570" ht="12.75"/>
    <row r="41571" ht="12.75"/>
    <row r="41572" ht="12.75"/>
    <row r="41573" ht="12.75"/>
    <row r="41574" ht="12.75"/>
    <row r="41575" ht="12.75"/>
    <row r="41576" ht="12.75"/>
    <row r="41577" ht="12.75"/>
    <row r="41578" ht="12.75"/>
    <row r="41579" ht="12.75"/>
    <row r="41580" ht="12.75"/>
    <row r="41581" ht="12.75"/>
    <row r="41582" ht="12.75"/>
    <row r="41583" ht="12.75"/>
    <row r="41584" ht="12.75"/>
    <row r="41585" ht="12.75"/>
    <row r="41586" ht="12.75"/>
    <row r="41587" ht="12.75"/>
    <row r="41588" ht="12.75"/>
    <row r="41589" ht="12.75"/>
    <row r="41590" ht="12.75"/>
    <row r="41591" ht="12.75"/>
    <row r="41592" ht="12.75"/>
    <row r="41593" ht="12.75"/>
    <row r="41594" ht="12.75"/>
    <row r="41595" ht="12.75"/>
    <row r="41596" ht="12.75"/>
    <row r="41597" ht="12.75"/>
    <row r="41598" ht="12.75"/>
    <row r="41599" ht="12.75"/>
    <row r="41600" ht="12.75"/>
    <row r="41601" ht="12.75"/>
    <row r="41602" ht="12.75"/>
    <row r="41603" ht="12.75"/>
    <row r="41604" ht="12.75"/>
    <row r="41605" ht="12.75"/>
    <row r="41606" ht="12.75"/>
    <row r="41607" ht="12.75"/>
    <row r="41608" ht="12.75"/>
    <row r="41609" ht="12.75"/>
    <row r="41610" ht="12.75"/>
    <row r="41611" ht="12.75"/>
    <row r="41612" ht="12.75"/>
    <row r="41613" ht="12.75"/>
    <row r="41614" ht="12.75"/>
    <row r="41615" ht="12.75"/>
    <row r="41616" ht="12.75"/>
    <row r="41617" ht="12.75"/>
    <row r="41618" ht="12.75"/>
    <row r="41619" ht="12.75"/>
    <row r="41620" ht="12.75"/>
    <row r="41621" ht="12.75"/>
    <row r="41622" ht="12.75"/>
    <row r="41623" ht="12.75"/>
    <row r="41624" ht="12.75"/>
    <row r="41625" ht="12.75"/>
    <row r="41626" ht="12.75"/>
    <row r="41627" ht="12.75"/>
    <row r="41628" ht="12.75"/>
    <row r="41629" ht="12.75"/>
    <row r="41630" ht="12.75"/>
    <row r="41631" ht="12.75"/>
    <row r="41632" ht="12.75"/>
    <row r="41633" ht="12.75"/>
    <row r="41634" ht="12.75"/>
    <row r="41635" ht="12.75"/>
    <row r="41636" ht="12.75"/>
    <row r="41637" ht="12.75"/>
    <row r="41638" ht="12.75"/>
    <row r="41639" ht="12.75"/>
    <row r="41640" ht="12.75"/>
    <row r="41641" ht="12.75"/>
    <row r="41642" ht="12.75"/>
    <row r="41643" ht="12.75"/>
    <row r="41644" ht="12.75"/>
    <row r="41645" ht="12.75"/>
    <row r="41646" ht="12.75"/>
    <row r="41647" ht="12.75"/>
    <row r="41648" ht="12.75"/>
    <row r="41649" ht="12.75"/>
    <row r="41650" ht="12.75"/>
    <row r="41651" ht="12.75"/>
    <row r="41652" ht="12.75"/>
    <row r="41653" ht="12.75"/>
    <row r="41654" ht="12.75"/>
    <row r="41655" ht="12.75"/>
    <row r="41656" ht="12.75"/>
    <row r="41657" ht="12.75"/>
    <row r="41658" ht="12.75"/>
    <row r="41659" ht="12.75"/>
    <row r="41660" ht="12.75"/>
    <row r="41661" ht="12.75"/>
    <row r="41662" ht="12.75"/>
    <row r="41663" ht="12.75"/>
    <row r="41664" ht="12.75"/>
    <row r="41665" ht="12.75"/>
    <row r="41666" ht="12.75"/>
    <row r="41667" ht="12.75"/>
    <row r="41668" ht="12.75"/>
    <row r="41669" ht="12.75"/>
    <row r="41670" ht="12.75"/>
    <row r="41671" ht="12.75"/>
    <row r="41672" ht="12.75"/>
    <row r="41673" ht="12.75"/>
    <row r="41674" ht="12.75"/>
    <row r="41675" ht="12.75"/>
    <row r="41676" ht="12.75"/>
    <row r="41677" ht="12.75"/>
    <row r="41678" ht="12.75"/>
    <row r="41679" ht="12.75"/>
    <row r="41680" ht="12.75"/>
    <row r="41681" ht="12.75"/>
    <row r="41682" ht="12.75"/>
    <row r="41683" ht="12.75"/>
    <row r="41684" ht="12.75"/>
    <row r="41685" ht="12.75"/>
    <row r="41686" ht="12.75"/>
    <row r="41687" ht="12.75"/>
    <row r="41688" ht="12.75"/>
    <row r="41689" ht="12.75"/>
    <row r="41690" ht="12.75"/>
    <row r="41691" ht="12.75"/>
    <row r="41692" ht="12.75"/>
    <row r="41693" ht="12.75"/>
    <row r="41694" ht="12.75"/>
    <row r="41695" ht="12.75"/>
    <row r="41696" ht="12.75"/>
    <row r="41697" ht="12.75"/>
    <row r="41698" ht="12.75"/>
    <row r="41699" ht="12.75"/>
    <row r="41700" ht="12.75"/>
    <row r="41701" ht="12.75"/>
    <row r="41702" ht="12.75"/>
    <row r="41703" ht="12.75"/>
    <row r="41704" ht="12.75"/>
    <row r="41705" ht="12.75"/>
    <row r="41706" ht="12.75"/>
    <row r="41707" ht="12.75"/>
    <row r="41708" ht="12.75"/>
    <row r="41709" ht="12.75"/>
    <row r="41710" ht="12.75"/>
    <row r="41711" ht="12.75"/>
    <row r="41712" ht="12.75"/>
    <row r="41713" ht="12.75"/>
    <row r="41714" ht="12.75"/>
    <row r="41715" ht="12.75"/>
    <row r="41716" ht="12.75"/>
    <row r="41717" ht="12.75"/>
    <row r="41718" ht="12.75"/>
    <row r="41719" ht="12.75"/>
    <row r="41720" ht="12.75"/>
    <row r="41721" ht="12.75"/>
    <row r="41722" ht="12.75"/>
    <row r="41723" ht="12.75"/>
    <row r="41724" ht="12.75"/>
    <row r="41725" ht="12.75"/>
    <row r="41726" ht="12.75"/>
    <row r="41727" ht="12.75"/>
    <row r="41728" ht="12.75"/>
    <row r="41729" ht="12.75"/>
    <row r="41730" ht="12.75"/>
    <row r="41731" ht="12.75"/>
    <row r="41732" ht="12.75"/>
    <row r="41733" ht="12.75"/>
    <row r="41734" ht="12.75"/>
    <row r="41735" ht="12.75"/>
    <row r="41736" ht="12.75"/>
    <row r="41737" ht="12.75"/>
    <row r="41738" ht="12.75"/>
    <row r="41739" ht="12.75"/>
    <row r="41740" ht="12.75"/>
    <row r="41741" ht="12.75"/>
    <row r="41742" ht="12.75"/>
    <row r="41743" ht="12.75"/>
    <row r="41744" ht="12.75"/>
    <row r="41745" ht="12.75"/>
    <row r="41746" ht="12.75"/>
    <row r="41747" ht="12.75"/>
    <row r="41748" ht="12.75"/>
    <row r="41749" ht="12.75"/>
    <row r="41750" ht="12.75"/>
    <row r="41751" ht="12.75"/>
    <row r="41752" ht="12.75"/>
    <row r="41753" ht="12.75"/>
    <row r="41754" ht="12.75"/>
    <row r="41755" ht="12.75"/>
    <row r="41756" ht="12.75"/>
    <row r="41757" ht="12.75"/>
    <row r="41758" ht="12.75"/>
    <row r="41759" ht="12.75"/>
    <row r="41760" ht="12.75"/>
    <row r="41761" ht="12.75"/>
    <row r="41762" ht="12.75"/>
    <row r="41763" ht="12.75"/>
    <row r="41764" ht="12.75"/>
    <row r="41765" ht="12.75"/>
    <row r="41766" ht="12.75"/>
    <row r="41767" ht="12.75"/>
    <row r="41768" ht="12.75"/>
    <row r="41769" ht="12.75"/>
    <row r="41770" ht="12.75"/>
    <row r="41771" ht="12.75"/>
    <row r="41772" ht="12.75"/>
    <row r="41773" ht="12.75"/>
    <row r="41774" ht="12.75"/>
    <row r="41775" ht="12.75"/>
    <row r="41776" ht="12.75"/>
    <row r="41777" ht="12.75"/>
    <row r="41778" ht="12.75"/>
    <row r="41779" ht="12.75"/>
    <row r="41780" ht="12.75"/>
    <row r="41781" ht="12.75"/>
    <row r="41782" ht="12.75"/>
    <row r="41783" ht="12.75"/>
    <row r="41784" ht="12.75"/>
    <row r="41785" ht="12.75"/>
    <row r="41786" ht="12.75"/>
    <row r="41787" ht="12.75"/>
    <row r="41788" ht="12.75"/>
    <row r="41789" ht="12.75"/>
    <row r="41790" ht="12.75"/>
    <row r="41791" ht="12.75"/>
    <row r="41792" ht="12.75"/>
    <row r="41793" ht="12.75"/>
    <row r="41794" ht="12.75"/>
    <row r="41795" ht="12.75"/>
    <row r="41796" ht="12.75"/>
    <row r="41797" ht="12.75"/>
    <row r="41798" ht="12.75"/>
    <row r="41799" ht="12.75"/>
    <row r="41800" ht="12.75"/>
    <row r="41801" ht="12.75"/>
    <row r="41802" ht="12.75"/>
    <row r="41803" ht="12.75"/>
    <row r="41804" ht="12.75"/>
    <row r="41805" ht="12.75"/>
    <row r="41806" ht="12.75"/>
    <row r="41807" ht="12.75"/>
    <row r="41808" ht="12.75"/>
    <row r="41809" ht="12.75"/>
    <row r="41810" ht="12.75"/>
    <row r="41811" ht="12.75"/>
    <row r="41812" ht="12.75"/>
    <row r="41813" ht="12.75"/>
    <row r="41814" ht="12.75"/>
    <row r="41815" ht="12.75"/>
    <row r="41816" ht="12.75"/>
    <row r="41817" ht="12.75"/>
    <row r="41818" ht="12.75"/>
    <row r="41819" ht="12.75"/>
    <row r="41820" ht="12.75"/>
    <row r="41821" ht="12.75"/>
    <row r="41822" ht="12.75"/>
    <row r="41823" ht="12.75"/>
    <row r="41824" ht="12.75"/>
    <row r="41825" ht="12.75"/>
    <row r="41826" ht="12.75"/>
    <row r="41827" ht="12.75"/>
    <row r="41828" ht="12.75"/>
    <row r="41829" ht="12.75"/>
    <row r="41830" ht="12.75"/>
    <row r="41831" ht="12.75"/>
    <row r="41832" ht="12.75"/>
    <row r="41833" ht="12.75"/>
    <row r="41834" ht="12.75"/>
    <row r="41835" ht="12.75"/>
    <row r="41836" ht="12.75"/>
    <row r="41837" ht="12.75"/>
    <row r="41838" ht="12.75"/>
    <row r="41839" ht="12.75"/>
    <row r="41840" ht="12.75"/>
    <row r="41841" ht="12.75"/>
    <row r="41842" ht="12.75"/>
    <row r="41843" ht="12.75"/>
    <row r="41844" ht="12.75"/>
    <row r="41845" ht="12.75"/>
    <row r="41846" ht="12.75"/>
    <row r="41847" ht="12.75"/>
    <row r="41848" ht="12.75"/>
    <row r="41849" ht="12.75"/>
    <row r="41850" ht="12.75"/>
    <row r="41851" ht="12.75"/>
    <row r="41852" ht="12.75"/>
    <row r="41853" ht="12.75"/>
    <row r="41854" ht="12.75"/>
    <row r="41855" ht="12.75"/>
    <row r="41856" ht="12.75"/>
    <row r="41857" ht="12.75"/>
    <row r="41858" ht="12.75"/>
    <row r="41859" ht="12.75"/>
    <row r="41860" ht="12.75"/>
    <row r="41861" ht="12.75"/>
    <row r="41862" ht="12.75"/>
    <row r="41863" ht="12.75"/>
    <row r="41864" ht="12.75"/>
    <row r="41865" ht="12.75"/>
    <row r="41866" ht="12.75"/>
    <row r="41867" ht="12.75"/>
    <row r="41868" ht="12.75"/>
    <row r="41869" ht="12.75"/>
    <row r="41870" ht="12.75"/>
    <row r="41871" ht="12.75"/>
    <row r="41872" ht="12.75"/>
    <row r="41873" ht="12.75"/>
    <row r="41874" ht="12.75"/>
    <row r="41875" ht="12.75"/>
    <row r="41876" ht="12.75"/>
    <row r="41877" ht="12.75"/>
    <row r="41878" ht="12.75"/>
    <row r="41879" ht="12.75"/>
    <row r="41880" ht="12.75"/>
    <row r="41881" ht="12.75"/>
    <row r="41882" ht="12.75"/>
    <row r="41883" ht="12.75"/>
    <row r="41884" ht="12.75"/>
    <row r="41885" ht="12.75"/>
    <row r="41886" ht="12.75"/>
    <row r="41887" ht="12.75"/>
    <row r="41888" ht="12.75"/>
    <row r="41889" ht="12.75"/>
    <row r="41890" ht="12.75"/>
    <row r="41891" ht="12.75"/>
    <row r="41892" ht="12.75"/>
    <row r="41893" ht="12.75"/>
    <row r="41894" ht="12.75"/>
    <row r="41895" ht="12.75"/>
    <row r="41896" ht="12.75"/>
    <row r="41897" ht="12.75"/>
    <row r="41898" ht="12.75"/>
    <row r="41899" ht="12.75"/>
    <row r="41900" ht="12.75"/>
    <row r="41901" ht="12.75"/>
    <row r="41902" ht="12.75"/>
    <row r="41903" ht="12.75"/>
    <row r="41904" ht="12.75"/>
    <row r="41905" ht="12.75"/>
    <row r="41906" ht="12.75"/>
    <row r="41907" ht="12.75"/>
    <row r="41908" ht="12.75"/>
    <row r="41909" ht="12.75"/>
    <row r="41910" ht="12.75"/>
    <row r="41911" ht="12.75"/>
    <row r="41912" ht="12.75"/>
    <row r="41913" ht="12.75"/>
    <row r="41914" ht="12.75"/>
    <row r="41915" ht="12.75"/>
    <row r="41916" ht="12.75"/>
    <row r="41917" ht="12.75"/>
    <row r="41918" ht="12.75"/>
    <row r="41919" ht="12.75"/>
    <row r="41920" ht="12.75"/>
    <row r="41921" ht="12.75"/>
    <row r="41922" ht="12.75"/>
    <row r="41923" ht="12.75"/>
    <row r="41924" ht="12.75"/>
    <row r="41925" ht="12.75"/>
    <row r="41926" ht="12.75"/>
    <row r="41927" ht="12.75"/>
    <row r="41928" ht="12.75"/>
    <row r="41929" ht="12.75"/>
    <row r="41930" ht="12.75"/>
    <row r="41931" ht="12.75"/>
    <row r="41932" ht="12.75"/>
    <row r="41933" ht="12.75"/>
    <row r="41934" ht="12.75"/>
    <row r="41935" ht="12.75"/>
    <row r="41936" ht="12.75"/>
    <row r="41937" ht="12.75"/>
    <row r="41938" ht="12.75"/>
    <row r="41939" ht="12.75"/>
    <row r="41940" ht="12.75"/>
    <row r="41941" ht="12.75"/>
    <row r="41942" ht="12.75"/>
    <row r="41943" ht="12.75"/>
    <row r="41944" ht="12.75"/>
    <row r="41945" ht="12.75"/>
    <row r="41946" ht="12.75"/>
    <row r="41947" ht="12.75"/>
    <row r="41948" ht="12.75"/>
    <row r="41949" ht="12.75"/>
    <row r="41950" ht="12.75"/>
    <row r="41951" ht="12.75"/>
    <row r="41952" ht="12.75"/>
    <row r="41953" ht="12.75"/>
    <row r="41954" ht="12.75"/>
    <row r="41955" ht="12.75"/>
    <row r="41956" ht="12.75"/>
    <row r="41957" ht="12.75"/>
    <row r="41958" ht="12.75"/>
    <row r="41959" ht="12.75"/>
    <row r="41960" ht="12.75"/>
    <row r="41961" ht="12.75"/>
    <row r="41962" ht="12.75"/>
    <row r="41963" ht="12.75"/>
    <row r="41964" ht="12.75"/>
    <row r="41965" ht="12.75"/>
    <row r="41966" ht="12.75"/>
    <row r="41967" ht="12.75"/>
    <row r="41968" ht="12.75"/>
    <row r="41969" ht="12.75"/>
    <row r="41970" ht="12.75"/>
    <row r="41971" ht="12.75"/>
    <row r="41972" ht="12.75"/>
    <row r="41973" ht="12.75"/>
    <row r="41974" ht="12.75"/>
    <row r="41975" ht="12.75"/>
    <row r="41976" ht="12.75"/>
    <row r="41977" ht="12.75"/>
    <row r="41978" ht="12.75"/>
    <row r="41979" ht="12.75"/>
    <row r="41980" ht="12.75"/>
    <row r="41981" ht="12.75"/>
    <row r="41982" ht="12.75"/>
    <row r="41983" ht="12.75"/>
    <row r="41984" ht="12.75"/>
    <row r="41985" ht="12.75"/>
    <row r="41986" ht="12.75"/>
    <row r="41987" ht="12.75"/>
    <row r="41988" ht="12.75"/>
    <row r="41989" ht="12.75"/>
    <row r="41990" ht="12.75"/>
    <row r="41991" ht="12.75"/>
    <row r="41992" ht="12.75"/>
    <row r="41993" ht="12.75"/>
    <row r="41994" ht="12.75"/>
    <row r="41995" ht="12.75"/>
    <row r="41996" ht="12.75"/>
    <row r="41997" ht="12.75"/>
    <row r="41998" ht="12.75"/>
    <row r="41999" ht="12.75"/>
    <row r="42000" ht="12.75"/>
    <row r="42001" ht="12.75"/>
    <row r="42002" ht="12.75"/>
    <row r="42003" ht="12.75"/>
    <row r="42004" ht="12.75"/>
    <row r="42005" ht="12.75"/>
    <row r="42006" ht="12.75"/>
    <row r="42007" ht="12.75"/>
    <row r="42008" ht="12.75"/>
    <row r="42009" ht="12.75"/>
    <row r="42010" ht="12.75"/>
    <row r="42011" ht="12.75"/>
    <row r="42012" ht="12.75"/>
    <row r="42013" ht="12.75"/>
    <row r="42014" ht="12.75"/>
    <row r="42015" ht="12.75"/>
    <row r="42016" ht="12.75"/>
    <row r="42017" ht="12.75"/>
    <row r="42018" ht="12.75"/>
    <row r="42019" ht="12.75"/>
    <row r="42020" ht="12.75"/>
    <row r="42021" ht="12.75"/>
    <row r="42022" ht="12.75"/>
    <row r="42023" ht="12.75"/>
    <row r="42024" ht="12.75"/>
    <row r="42025" ht="12.75"/>
    <row r="42026" ht="12.75"/>
    <row r="42027" ht="12.75"/>
    <row r="42028" ht="12.75"/>
    <row r="42029" ht="12.75"/>
    <row r="42030" ht="12.75"/>
    <row r="42031" ht="12.75"/>
    <row r="42032" ht="12.75"/>
    <row r="42033" ht="12.75"/>
    <row r="42034" ht="12.75"/>
    <row r="42035" ht="12.75"/>
    <row r="42036" ht="12.75"/>
    <row r="42037" ht="12.75"/>
    <row r="42038" ht="12.75"/>
    <row r="42039" ht="12.75"/>
    <row r="42040" ht="12.75"/>
    <row r="42041" ht="12.75"/>
    <row r="42042" ht="12.75"/>
    <row r="42043" ht="12.75"/>
    <row r="42044" ht="12.75"/>
    <row r="42045" ht="12.75"/>
    <row r="42046" ht="12.75"/>
    <row r="42047" ht="12.75"/>
    <row r="42048" ht="12.75"/>
    <row r="42049" ht="12.75"/>
    <row r="42050" ht="12.75"/>
    <row r="42051" ht="12.75"/>
    <row r="42052" ht="12.75"/>
    <row r="42053" ht="12.75"/>
    <row r="42054" ht="12.75"/>
    <row r="42055" ht="12.75"/>
    <row r="42056" ht="12.75"/>
    <row r="42057" ht="12.75"/>
    <row r="42058" ht="12.75"/>
    <row r="42059" ht="12.75"/>
    <row r="42060" ht="12.75"/>
    <row r="42061" ht="12.75"/>
    <row r="42062" ht="12.75"/>
    <row r="42063" ht="12.75"/>
    <row r="42064" ht="12.75"/>
    <row r="42065" ht="12.75"/>
    <row r="42066" ht="12.75"/>
    <row r="42067" ht="12.75"/>
    <row r="42068" ht="12.75"/>
    <row r="42069" ht="12.75"/>
    <row r="42070" ht="12.75"/>
    <row r="42071" ht="12.75"/>
    <row r="42072" ht="12.75"/>
    <row r="42073" ht="12.75"/>
    <row r="42074" ht="12.75"/>
    <row r="42075" ht="12.75"/>
    <row r="42076" ht="12.75"/>
    <row r="42077" ht="12.75"/>
    <row r="42078" ht="12.75"/>
    <row r="42079" ht="12.75"/>
    <row r="42080" ht="12.75"/>
    <row r="42081" ht="12.75"/>
    <row r="42082" ht="12.75"/>
    <row r="42083" ht="12.75"/>
    <row r="42084" ht="12.75"/>
    <row r="42085" ht="12.75"/>
    <row r="42086" ht="12.75"/>
    <row r="42087" ht="12.75"/>
    <row r="42088" ht="12.75"/>
    <row r="42089" ht="12.75"/>
    <row r="42090" ht="12.75"/>
    <row r="42091" ht="12.75"/>
    <row r="42092" ht="12.75"/>
    <row r="42093" ht="12.75"/>
    <row r="42094" ht="12.75"/>
    <row r="42095" ht="12.75"/>
    <row r="42096" ht="12.75"/>
    <row r="42097" ht="12.75"/>
    <row r="42098" ht="12.75"/>
    <row r="42099" ht="12.75"/>
    <row r="42100" ht="12.75"/>
    <row r="42101" ht="12.75"/>
    <row r="42102" ht="12.75"/>
    <row r="42103" ht="12.75"/>
    <row r="42104" ht="12.75"/>
    <row r="42105" ht="12.75"/>
    <row r="42106" ht="12.75"/>
    <row r="42107" ht="12.75"/>
    <row r="42108" ht="12.75"/>
    <row r="42109" ht="12.75"/>
    <row r="42110" ht="12.75"/>
    <row r="42111" ht="12.75"/>
    <row r="42112" ht="12.75"/>
    <row r="42113" ht="12.75"/>
    <row r="42114" ht="12.75"/>
    <row r="42115" ht="12.75"/>
    <row r="42116" ht="12.75"/>
    <row r="42117" ht="12.75"/>
    <row r="42118" ht="12.75"/>
    <row r="42119" ht="12.75"/>
    <row r="42120" ht="12.75"/>
    <row r="42121" ht="12.75"/>
    <row r="42122" ht="12.75"/>
    <row r="42123" ht="12.75"/>
    <row r="42124" ht="12.75"/>
    <row r="42125" ht="12.75"/>
    <row r="42126" ht="12.75"/>
    <row r="42127" ht="12.75"/>
    <row r="42128" ht="12.75"/>
    <row r="42129" ht="12.75"/>
    <row r="42130" ht="12.75"/>
    <row r="42131" ht="12.75"/>
    <row r="42132" ht="12.75"/>
    <row r="42133" ht="12.75"/>
    <row r="42134" ht="12.75"/>
    <row r="42135" ht="12.75"/>
    <row r="42136" ht="12.75"/>
    <row r="42137" ht="12.75"/>
    <row r="42138" ht="12.75"/>
    <row r="42139" ht="12.75"/>
    <row r="42140" ht="12.75"/>
    <row r="42141" ht="12.75"/>
    <row r="42142" ht="12.75"/>
    <row r="42143" ht="12.75"/>
    <row r="42144" ht="12.75"/>
    <row r="42145" ht="12.75"/>
    <row r="42146" ht="12.75"/>
    <row r="42147" ht="12.75"/>
    <row r="42148" ht="12.75"/>
    <row r="42149" ht="12.75"/>
    <row r="42150" ht="12.75"/>
    <row r="42151" ht="12.75"/>
    <row r="42152" ht="12.75"/>
    <row r="42153" ht="12.75"/>
    <row r="42154" ht="12.75"/>
    <row r="42155" ht="12.75"/>
    <row r="42156" ht="12.75"/>
    <row r="42157" ht="12.75"/>
    <row r="42158" ht="12.75"/>
    <row r="42159" ht="12.75"/>
    <row r="42160" ht="12.75"/>
    <row r="42161" ht="12.75"/>
    <row r="42162" ht="12.75"/>
    <row r="42163" ht="12.75"/>
    <row r="42164" ht="12.75"/>
    <row r="42165" ht="12.75"/>
    <row r="42166" ht="12.75"/>
    <row r="42167" ht="12.75"/>
    <row r="42168" ht="12.75"/>
    <row r="42169" ht="12.75"/>
    <row r="42170" ht="12.75"/>
    <row r="42171" ht="12.75"/>
    <row r="42172" ht="12.75"/>
    <row r="42173" ht="12.75"/>
    <row r="42174" ht="12.75"/>
    <row r="42175" ht="12.75"/>
    <row r="42176" ht="12.75"/>
    <row r="42177" ht="12.75"/>
    <row r="42178" ht="12.75"/>
    <row r="42179" ht="12.75"/>
    <row r="42180" ht="12.75"/>
    <row r="42181" ht="12.75"/>
    <row r="42182" ht="12.75"/>
    <row r="42183" ht="12.75"/>
    <row r="42184" ht="12.75"/>
    <row r="42185" ht="12.75"/>
    <row r="42186" ht="12.75"/>
    <row r="42187" ht="12.75"/>
    <row r="42188" ht="12.75"/>
    <row r="42189" ht="12.75"/>
    <row r="42190" ht="12.75"/>
    <row r="42191" ht="12.75"/>
    <row r="42192" ht="12.75"/>
    <row r="42193" ht="12.75"/>
    <row r="42194" ht="12.75"/>
    <row r="42195" ht="12.75"/>
    <row r="42196" ht="12.75"/>
    <row r="42197" ht="12.75"/>
    <row r="42198" ht="12.75"/>
    <row r="42199" ht="12.75"/>
    <row r="42200" ht="12.75"/>
    <row r="42201" ht="12.75"/>
    <row r="42202" ht="12.75"/>
    <row r="42203" ht="12.75"/>
    <row r="42204" ht="12.75"/>
    <row r="42205" ht="12.75"/>
    <row r="42206" ht="12.75"/>
    <row r="42207" ht="12.75"/>
    <row r="42208" ht="12.75"/>
    <row r="42209" ht="12.75"/>
    <row r="42210" ht="12.75"/>
    <row r="42211" ht="12.75"/>
    <row r="42212" ht="12.75"/>
    <row r="42213" ht="12.75"/>
    <row r="42214" ht="12.75"/>
    <row r="42215" ht="12.75"/>
    <row r="42216" ht="12.75"/>
    <row r="42217" ht="12.75"/>
    <row r="42218" ht="12.75"/>
    <row r="42219" ht="12.75"/>
    <row r="42220" ht="12.75"/>
    <row r="42221" ht="12.75"/>
    <row r="42222" ht="12.75"/>
    <row r="42223" ht="12.75"/>
    <row r="42224" ht="12.75"/>
    <row r="42225" ht="12.75"/>
    <row r="42226" ht="12.75"/>
    <row r="42227" ht="12.75"/>
    <row r="42228" ht="12.75"/>
    <row r="42229" ht="12.75"/>
    <row r="42230" ht="12.75"/>
    <row r="42231" ht="12.75"/>
    <row r="42232" ht="12.75"/>
    <row r="42233" ht="12.75"/>
    <row r="42234" ht="12.75"/>
    <row r="42235" ht="12.75"/>
    <row r="42236" ht="12.75"/>
    <row r="42237" ht="12.75"/>
    <row r="42238" ht="12.75"/>
    <row r="42239" ht="12.75"/>
    <row r="42240" ht="12.75"/>
    <row r="42241" ht="12.75"/>
    <row r="42242" ht="12.75"/>
    <row r="42243" ht="12.75"/>
    <row r="42244" ht="12.75"/>
    <row r="42245" ht="12.75"/>
    <row r="42246" ht="12.75"/>
    <row r="42247" ht="12.75"/>
    <row r="42248" ht="12.75"/>
    <row r="42249" ht="12.75"/>
    <row r="42250" ht="12.75"/>
    <row r="42251" ht="12.75"/>
    <row r="42252" ht="12.75"/>
    <row r="42253" ht="12.75"/>
    <row r="42254" ht="12.75"/>
    <row r="42255" ht="12.75"/>
    <row r="42256" ht="12.75"/>
    <row r="42257" ht="12.75"/>
    <row r="42258" ht="12.75"/>
    <row r="42259" ht="12.75"/>
    <row r="42260" ht="12.75"/>
    <row r="42261" ht="12.75"/>
    <row r="42262" ht="12.75"/>
    <row r="42263" ht="12.75"/>
    <row r="42264" ht="12.75"/>
    <row r="42265" ht="12.75"/>
    <row r="42266" ht="12.75"/>
    <row r="42267" ht="12.75"/>
    <row r="42268" ht="12.75"/>
    <row r="42269" ht="12.75"/>
    <row r="42270" ht="12.75"/>
    <row r="42271" ht="12.75"/>
    <row r="42272" ht="12.75"/>
    <row r="42273" ht="12.75"/>
    <row r="42274" ht="12.75"/>
    <row r="42275" ht="12.75"/>
    <row r="42276" ht="12.75"/>
    <row r="42277" ht="12.75"/>
    <row r="42278" ht="12.75"/>
    <row r="42279" ht="12.75"/>
    <row r="42280" ht="12.75"/>
    <row r="42281" ht="12.75"/>
    <row r="42282" ht="12.75"/>
    <row r="42283" ht="12.75"/>
    <row r="42284" ht="12.75"/>
    <row r="42285" ht="12.75"/>
    <row r="42286" ht="12.75"/>
    <row r="42287" ht="12.75"/>
    <row r="42288" ht="12.75"/>
    <row r="42289" ht="12.75"/>
    <row r="42290" ht="12.75"/>
    <row r="42291" ht="12.75"/>
    <row r="42292" ht="12.75"/>
    <row r="42293" ht="12.75"/>
    <row r="42294" ht="12.75"/>
    <row r="42295" ht="12.75"/>
    <row r="42296" ht="12.75"/>
    <row r="42297" ht="12.75"/>
    <row r="42298" ht="12.75"/>
    <row r="42299" ht="12.75"/>
    <row r="42300" ht="12.75"/>
    <row r="42301" ht="12.75"/>
    <row r="42302" ht="12.75"/>
    <row r="42303" ht="12.75"/>
    <row r="42304" ht="12.75"/>
    <row r="42305" ht="12.75"/>
    <row r="42306" ht="12.75"/>
    <row r="42307" ht="12.75"/>
    <row r="42308" ht="12.75"/>
    <row r="42309" ht="12.75"/>
    <row r="42310" ht="12.75"/>
    <row r="42311" ht="12.75"/>
    <row r="42312" ht="12.75"/>
    <row r="42313" ht="12.75"/>
    <row r="42314" ht="12.75"/>
    <row r="42315" ht="12.75"/>
    <row r="42316" ht="12.75"/>
    <row r="42317" ht="12.75"/>
    <row r="42318" ht="12.75"/>
    <row r="42319" ht="12.75"/>
    <row r="42320" ht="12.75"/>
    <row r="42321" ht="12.75"/>
    <row r="42322" ht="12.75"/>
    <row r="42323" ht="12.75"/>
    <row r="42324" ht="12.75"/>
    <row r="42325" ht="12.75"/>
    <row r="42326" ht="12.75"/>
    <row r="42327" ht="12.75"/>
    <row r="42328" ht="12.75"/>
    <row r="42329" ht="12.75"/>
    <row r="42330" ht="12.75"/>
    <row r="42331" ht="12.75"/>
    <row r="42332" ht="12.75"/>
    <row r="42333" ht="12.75"/>
    <row r="42334" ht="12.75"/>
    <row r="42335" ht="12.75"/>
    <row r="42336" ht="12.75"/>
    <row r="42337" ht="12.75"/>
    <row r="42338" ht="12.75"/>
    <row r="42339" ht="12.75"/>
    <row r="42340" ht="12.75"/>
    <row r="42341" ht="12.75"/>
    <row r="42342" ht="12.75"/>
    <row r="42343" ht="12.75"/>
    <row r="42344" ht="12.75"/>
    <row r="42345" ht="12.75"/>
    <row r="42346" ht="12.75"/>
    <row r="42347" ht="12.75"/>
    <row r="42348" ht="12.75"/>
    <row r="42349" ht="12.75"/>
    <row r="42350" ht="12.75"/>
    <row r="42351" ht="12.75"/>
    <row r="42352" ht="12.75"/>
    <row r="42353" ht="12.75"/>
    <row r="42354" ht="12.75"/>
    <row r="42355" ht="12.75"/>
    <row r="42356" ht="12.75"/>
    <row r="42357" ht="12.75"/>
    <row r="42358" ht="12.75"/>
    <row r="42359" ht="12.75"/>
    <row r="42360" ht="12.75"/>
    <row r="42361" ht="12.75"/>
    <row r="42362" ht="12.75"/>
    <row r="42363" ht="12.75"/>
    <row r="42364" ht="12.75"/>
    <row r="42365" ht="12.75"/>
    <row r="42366" ht="12.75"/>
    <row r="42367" ht="12.75"/>
    <row r="42368" ht="12.75"/>
    <row r="42369" ht="12.75"/>
    <row r="42370" ht="12.75"/>
    <row r="42371" ht="12.75"/>
    <row r="42372" ht="12.75"/>
    <row r="42373" ht="12.75"/>
    <row r="42374" ht="12.75"/>
    <row r="42375" ht="12.75"/>
    <row r="42376" ht="12.75"/>
    <row r="42377" ht="12.75"/>
    <row r="42378" ht="12.75"/>
    <row r="42379" ht="12.75"/>
    <row r="42380" ht="12.75"/>
    <row r="42381" ht="12.75"/>
    <row r="42382" ht="12.75"/>
    <row r="42383" ht="12.75"/>
    <row r="42384" ht="12.75"/>
    <row r="42385" ht="12.75"/>
    <row r="42386" ht="12.75"/>
    <row r="42387" ht="12.75"/>
    <row r="42388" ht="12.75"/>
    <row r="42389" ht="12.75"/>
    <row r="42390" ht="12.75"/>
    <row r="42391" ht="12.75"/>
    <row r="42392" ht="12.75"/>
    <row r="42393" ht="12.75"/>
    <row r="42394" ht="12.75"/>
    <row r="42395" ht="12.75"/>
    <row r="42396" ht="12.75"/>
    <row r="42397" ht="12.75"/>
    <row r="42398" ht="12.75"/>
    <row r="42399" ht="12.75"/>
    <row r="42400" ht="12.75"/>
    <row r="42401" ht="12.75"/>
    <row r="42402" ht="12.75"/>
    <row r="42403" ht="12.75"/>
    <row r="42404" ht="12.75"/>
    <row r="42405" ht="12.75"/>
    <row r="42406" ht="12.75"/>
    <row r="42407" ht="12.75"/>
    <row r="42408" ht="12.75"/>
    <row r="42409" ht="12.75"/>
    <row r="42410" ht="12.75"/>
    <row r="42411" ht="12.75"/>
    <row r="42412" ht="12.75"/>
    <row r="42413" ht="12.75"/>
    <row r="42414" ht="12.75"/>
    <row r="42415" ht="12.75"/>
    <row r="42416" ht="12.75"/>
    <row r="42417" ht="12.75"/>
    <row r="42418" ht="12.75"/>
    <row r="42419" ht="12.75"/>
    <row r="42420" ht="12.75"/>
    <row r="42421" ht="12.75"/>
    <row r="42422" ht="12.75"/>
    <row r="42423" ht="12.75"/>
    <row r="42424" ht="12.75"/>
    <row r="42425" ht="12.75"/>
    <row r="42426" ht="12.75"/>
    <row r="42427" ht="12.75"/>
    <row r="42428" ht="12.75"/>
    <row r="42429" ht="12.75"/>
    <row r="42430" ht="12.75"/>
    <row r="42431" ht="12.75"/>
    <row r="42432" ht="12.75"/>
    <row r="42433" ht="12.75"/>
    <row r="42434" ht="12.75"/>
    <row r="42435" ht="12.75"/>
    <row r="42436" ht="12.75"/>
    <row r="42437" ht="12.75"/>
    <row r="42438" ht="12.75"/>
    <row r="42439" ht="12.75"/>
    <row r="42440" ht="12.75"/>
    <row r="42441" ht="12.75"/>
    <row r="42442" ht="12.75"/>
    <row r="42443" ht="12.75"/>
    <row r="42444" ht="12.75"/>
    <row r="42445" ht="12.75"/>
    <row r="42446" ht="12.75"/>
    <row r="42447" ht="12.75"/>
    <row r="42448" ht="12.75"/>
    <row r="42449" ht="12.75"/>
    <row r="42450" ht="12.75"/>
    <row r="42451" ht="12.75"/>
    <row r="42452" ht="12.75"/>
    <row r="42453" ht="12.75"/>
    <row r="42454" ht="12.75"/>
    <row r="42455" ht="12.75"/>
    <row r="42456" ht="12.75"/>
    <row r="42457" ht="12.75"/>
    <row r="42458" ht="12.75"/>
    <row r="42459" ht="12.75"/>
    <row r="42460" ht="12.75"/>
    <row r="42461" ht="12.75"/>
    <row r="42462" ht="12.75"/>
    <row r="42463" ht="12.75"/>
    <row r="42464" ht="12.75"/>
    <row r="42465" ht="12.75"/>
    <row r="42466" ht="12.75"/>
    <row r="42467" ht="12.75"/>
    <row r="42468" ht="12.75"/>
    <row r="42469" ht="12.75"/>
    <row r="42470" ht="12.75"/>
    <row r="42471" ht="12.75"/>
    <row r="42472" ht="12.75"/>
    <row r="42473" ht="12.75"/>
    <row r="42474" ht="12.75"/>
    <row r="42475" ht="12.75"/>
    <row r="42476" ht="12.75"/>
    <row r="42477" ht="12.75"/>
    <row r="42478" ht="12.75"/>
    <row r="42479" ht="12.75"/>
    <row r="42480" ht="12.75"/>
    <row r="42481" ht="12.75"/>
    <row r="42482" ht="12.75"/>
    <row r="42483" ht="12.75"/>
    <row r="42484" ht="12.75"/>
    <row r="42485" ht="12.75"/>
    <row r="42486" ht="12.75"/>
    <row r="42487" ht="12.75"/>
    <row r="42488" ht="12.75"/>
    <row r="42489" ht="12.75"/>
    <row r="42490" ht="12.75"/>
    <row r="42491" ht="12.75"/>
    <row r="42492" ht="12.75"/>
    <row r="42493" ht="12.75"/>
    <row r="42494" ht="12.75"/>
    <row r="42495" ht="12.75"/>
    <row r="42496" ht="12.75"/>
    <row r="42497" ht="12.75"/>
    <row r="42498" ht="12.75"/>
    <row r="42499" ht="12.75"/>
    <row r="42500" ht="12.75"/>
    <row r="42501" ht="12.75"/>
    <row r="42502" ht="12.75"/>
    <row r="42503" ht="12.75"/>
    <row r="42504" ht="12.75"/>
    <row r="42505" ht="12.75"/>
    <row r="42506" ht="12.75"/>
    <row r="42507" ht="12.75"/>
    <row r="42508" ht="12.75"/>
    <row r="42509" ht="12.75"/>
    <row r="42510" ht="12.75"/>
    <row r="42511" ht="12.75"/>
    <row r="42512" ht="12.75"/>
    <row r="42513" ht="12.75"/>
    <row r="42514" ht="12.75"/>
    <row r="42515" ht="12.75"/>
    <row r="42516" ht="12.75"/>
    <row r="42517" ht="12.75"/>
    <row r="42518" ht="12.75"/>
    <row r="42519" ht="12.75"/>
    <row r="42520" ht="12.75"/>
    <row r="42521" ht="12.75"/>
    <row r="42522" ht="12.75"/>
    <row r="42523" ht="12.75"/>
    <row r="42524" ht="12.75"/>
    <row r="42525" ht="12.75"/>
    <row r="42526" ht="12.75"/>
    <row r="42527" ht="12.75"/>
    <row r="42528" ht="12.75"/>
    <row r="42529" ht="12.75"/>
    <row r="42530" ht="12.75"/>
    <row r="42531" ht="12.75"/>
    <row r="42532" ht="12.75"/>
    <row r="42533" ht="12.75"/>
    <row r="42534" ht="12.75"/>
    <row r="42535" ht="12.75"/>
    <row r="42536" ht="12.75"/>
    <row r="42537" ht="12.75"/>
    <row r="42538" ht="12.75"/>
    <row r="42539" ht="12.75"/>
    <row r="42540" ht="12.75"/>
    <row r="42541" ht="12.75"/>
    <row r="42542" ht="12.75"/>
    <row r="42543" ht="12.75"/>
    <row r="42544" ht="12.75"/>
    <row r="42545" ht="12.75"/>
    <row r="42546" ht="12.75"/>
    <row r="42547" ht="12.75"/>
    <row r="42548" ht="12.75"/>
    <row r="42549" ht="12.75"/>
    <row r="42550" ht="12.75"/>
    <row r="42551" ht="12.75"/>
    <row r="42552" ht="12.75"/>
    <row r="42553" ht="12.75"/>
    <row r="42554" ht="12.75"/>
    <row r="42555" ht="12.75"/>
    <row r="42556" ht="12.75"/>
    <row r="42557" ht="12.75"/>
    <row r="42558" ht="12.75"/>
    <row r="42559" ht="12.75"/>
    <row r="42560" ht="12.75"/>
    <row r="42561" ht="12.75"/>
    <row r="42562" ht="12.75"/>
    <row r="42563" ht="12.75"/>
    <row r="42564" ht="12.75"/>
    <row r="42565" ht="12.75"/>
    <row r="42566" ht="12.75"/>
    <row r="42567" ht="12.75"/>
    <row r="42568" ht="12.75"/>
    <row r="42569" ht="12.75"/>
    <row r="42570" ht="12.75"/>
    <row r="42571" ht="12.75"/>
    <row r="42572" ht="12.75"/>
    <row r="42573" ht="12.75"/>
    <row r="42574" ht="12.75"/>
    <row r="42575" ht="12.75"/>
    <row r="42576" ht="12.75"/>
    <row r="42577" ht="12.75"/>
    <row r="42578" ht="12.75"/>
    <row r="42579" ht="12.75"/>
    <row r="42580" ht="12.75"/>
    <row r="42581" ht="12.75"/>
    <row r="42582" ht="12.75"/>
    <row r="42583" ht="12.75"/>
    <row r="42584" ht="12.75"/>
    <row r="42585" ht="12.75"/>
    <row r="42586" ht="12.75"/>
    <row r="42587" ht="12.75"/>
    <row r="42588" ht="12.75"/>
    <row r="42589" ht="12.75"/>
    <row r="42590" ht="12.75"/>
    <row r="42591" ht="12.75"/>
    <row r="42592" ht="12.75"/>
    <row r="42593" ht="12.75"/>
    <row r="42594" ht="12.75"/>
    <row r="42595" ht="12.75"/>
    <row r="42596" ht="12.75"/>
    <row r="42597" ht="12.75"/>
    <row r="42598" ht="12.75"/>
    <row r="42599" ht="12.75"/>
    <row r="42600" ht="12.75"/>
    <row r="42601" ht="12.75"/>
    <row r="42602" ht="12.75"/>
    <row r="42603" ht="12.75"/>
    <row r="42604" ht="12.75"/>
    <row r="42605" ht="12.75"/>
    <row r="42606" ht="12.75"/>
    <row r="42607" ht="12.75"/>
    <row r="42608" ht="12.75"/>
    <row r="42609" ht="12.75"/>
    <row r="42610" ht="12.75"/>
    <row r="42611" ht="12.75"/>
    <row r="42612" ht="12.75"/>
    <row r="42613" ht="12.75"/>
    <row r="42614" ht="12.75"/>
    <row r="42615" ht="12.75"/>
    <row r="42616" ht="12.75"/>
    <row r="42617" ht="12.75"/>
    <row r="42618" ht="12.75"/>
    <row r="42619" ht="12.75"/>
    <row r="42620" ht="12.75"/>
    <row r="42621" ht="12.75"/>
    <row r="42622" ht="12.75"/>
    <row r="42623" ht="12.75"/>
    <row r="42624" ht="12.75"/>
    <row r="42625" ht="12.75"/>
    <row r="42626" ht="12.75"/>
    <row r="42627" ht="12.75"/>
    <row r="42628" ht="12.75"/>
    <row r="42629" ht="12.75"/>
    <row r="42630" ht="12.75"/>
    <row r="42631" ht="12.75"/>
    <row r="42632" ht="12.75"/>
    <row r="42633" ht="12.75"/>
    <row r="42634" ht="12.75"/>
    <row r="42635" ht="12.75"/>
    <row r="42636" ht="12.75"/>
    <row r="42637" ht="12.75"/>
    <row r="42638" ht="12.75"/>
    <row r="42639" ht="12.75"/>
    <row r="42640" ht="12.75"/>
    <row r="42641" ht="12.75"/>
    <row r="42642" ht="12.75"/>
    <row r="42643" ht="12.75"/>
    <row r="42644" ht="12.75"/>
    <row r="42645" ht="12.75"/>
    <row r="42646" ht="12.75"/>
    <row r="42647" ht="12.75"/>
    <row r="42648" ht="12.75"/>
    <row r="42649" ht="12.75"/>
    <row r="42650" ht="12.75"/>
    <row r="42651" ht="12.75"/>
    <row r="42652" ht="12.75"/>
    <row r="42653" ht="12.75"/>
    <row r="42654" ht="12.75"/>
    <row r="42655" ht="12.75"/>
    <row r="42656" ht="12.75"/>
    <row r="42657" ht="12.75"/>
    <row r="42658" ht="12.75"/>
    <row r="42659" ht="12.75"/>
    <row r="42660" ht="12.75"/>
    <row r="42661" ht="12.75"/>
    <row r="42662" ht="12.75"/>
    <row r="42663" ht="12.75"/>
    <row r="42664" ht="12.75"/>
    <row r="42665" ht="12.75"/>
    <row r="42666" ht="12.75"/>
    <row r="42667" ht="12.75"/>
    <row r="42668" ht="12.75"/>
    <row r="42669" ht="12.75"/>
    <row r="42670" ht="12.75"/>
    <row r="42671" ht="12.75"/>
    <row r="42672" ht="12.75"/>
    <row r="42673" ht="12.75"/>
    <row r="42674" ht="12.75"/>
    <row r="42675" ht="12.75"/>
    <row r="42676" ht="12.75"/>
    <row r="42677" ht="12.75"/>
    <row r="42678" ht="12.75"/>
    <row r="42679" ht="12.75"/>
    <row r="42680" ht="12.75"/>
    <row r="42681" ht="12.75"/>
    <row r="42682" ht="12.75"/>
    <row r="42683" ht="12.75"/>
    <row r="42684" ht="12.75"/>
    <row r="42685" ht="12.75"/>
    <row r="42686" ht="12.75"/>
    <row r="42687" ht="12.75"/>
    <row r="42688" ht="12.75"/>
    <row r="42689" ht="12.75"/>
    <row r="42690" ht="12.75"/>
    <row r="42691" ht="12.75"/>
    <row r="42692" ht="12.75"/>
    <row r="42693" ht="12.75"/>
    <row r="42694" ht="12.75"/>
    <row r="42695" ht="12.75"/>
    <row r="42696" ht="12.75"/>
    <row r="42697" ht="12.75"/>
    <row r="42698" ht="12.75"/>
    <row r="42699" ht="12.75"/>
    <row r="42700" ht="12.75"/>
    <row r="42701" ht="12.75"/>
    <row r="42702" ht="12.75"/>
    <row r="42703" ht="12.75"/>
    <row r="42704" ht="12.75"/>
    <row r="42705" ht="12.75"/>
    <row r="42706" ht="12.75"/>
    <row r="42707" ht="12.75"/>
    <row r="42708" ht="12.75"/>
    <row r="42709" ht="12.75"/>
    <row r="42710" ht="12.75"/>
    <row r="42711" ht="12.75"/>
    <row r="42712" ht="12.75"/>
    <row r="42713" ht="12.75"/>
    <row r="42714" ht="12.75"/>
    <row r="42715" ht="12.75"/>
    <row r="42716" ht="12.75"/>
    <row r="42717" ht="12.75"/>
    <row r="42718" ht="12.75"/>
    <row r="42719" ht="12.75"/>
    <row r="42720" ht="12.75"/>
    <row r="42721" ht="12.75"/>
    <row r="42722" ht="12.75"/>
    <row r="42723" ht="12.75"/>
    <row r="42724" ht="12.75"/>
    <row r="42725" ht="12.75"/>
    <row r="42726" ht="12.75"/>
    <row r="42727" ht="12.75"/>
    <row r="42728" ht="12.75"/>
    <row r="42729" ht="12.75"/>
    <row r="42730" ht="12.75"/>
    <row r="42731" ht="12.75"/>
    <row r="42732" ht="12.75"/>
    <row r="42733" ht="12.75"/>
    <row r="42734" ht="12.75"/>
    <row r="42735" ht="12.75"/>
    <row r="42736" ht="12.75"/>
    <row r="42737" ht="12.75"/>
    <row r="42738" ht="12.75"/>
    <row r="42739" ht="12.75"/>
    <row r="42740" ht="12.75"/>
    <row r="42741" ht="12.75"/>
    <row r="42742" ht="12.75"/>
    <row r="42743" ht="12.75"/>
    <row r="42744" ht="12.75"/>
    <row r="42745" ht="12.75"/>
    <row r="42746" ht="12.75"/>
    <row r="42747" ht="12.75"/>
    <row r="42748" ht="12.75"/>
    <row r="42749" ht="12.75"/>
    <row r="42750" ht="12.75"/>
    <row r="42751" ht="12.75"/>
    <row r="42752" ht="12.75"/>
    <row r="42753" ht="12.75"/>
    <row r="42754" ht="12.75"/>
    <row r="42755" ht="12.75"/>
    <row r="42756" ht="12.75"/>
    <row r="42757" ht="12.75"/>
    <row r="42758" ht="12.75"/>
    <row r="42759" ht="12.75"/>
    <row r="42760" ht="12.75"/>
    <row r="42761" ht="12.75"/>
    <row r="42762" ht="12.75"/>
    <row r="42763" ht="12.75"/>
    <row r="42764" ht="12.75"/>
    <row r="42765" ht="12.75"/>
    <row r="42766" ht="12.75"/>
    <row r="42767" ht="12.75"/>
    <row r="42768" ht="12.75"/>
    <row r="42769" ht="12.75"/>
    <row r="42770" ht="12.75"/>
    <row r="42771" ht="12.75"/>
    <row r="42772" ht="12.75"/>
    <row r="42773" ht="12.75"/>
    <row r="42774" ht="12.75"/>
    <row r="42775" ht="12.75"/>
    <row r="42776" ht="12.75"/>
    <row r="42777" ht="12.75"/>
    <row r="42778" ht="12.75"/>
    <row r="42779" ht="12.75"/>
    <row r="42780" ht="12.75"/>
    <row r="42781" ht="12.75"/>
    <row r="42782" ht="12.75"/>
    <row r="42783" ht="12.75"/>
    <row r="42784" ht="12.75"/>
    <row r="42785" ht="12.75"/>
    <row r="42786" ht="12.75"/>
    <row r="42787" ht="12.75"/>
    <row r="42788" ht="12.75"/>
    <row r="42789" ht="12.75"/>
    <row r="42790" ht="12.75"/>
    <row r="42791" ht="12.75"/>
    <row r="42792" ht="12.75"/>
    <row r="42793" ht="12.75"/>
    <row r="42794" ht="12.75"/>
    <row r="42795" ht="12.75"/>
    <row r="42796" ht="12.75"/>
    <row r="42797" ht="12.75"/>
    <row r="42798" ht="12.75"/>
    <row r="42799" ht="12.75"/>
    <row r="42800" ht="12.75"/>
    <row r="42801" ht="12.75"/>
    <row r="42802" ht="12.75"/>
    <row r="42803" ht="12.75"/>
    <row r="42804" ht="12.75"/>
    <row r="42805" ht="12.75"/>
    <row r="42806" ht="12.75"/>
    <row r="42807" ht="12.75"/>
    <row r="42808" ht="12.75"/>
    <row r="42809" ht="12.75"/>
    <row r="42810" ht="12.75"/>
    <row r="42811" ht="12.75"/>
    <row r="42812" ht="12.75"/>
    <row r="42813" ht="12.75"/>
    <row r="42814" ht="12.75"/>
    <row r="42815" ht="12.75"/>
    <row r="42816" ht="12.75"/>
    <row r="42817" ht="12.75"/>
    <row r="42818" ht="12.75"/>
    <row r="42819" ht="12.75"/>
    <row r="42820" ht="12.75"/>
    <row r="42821" ht="12.75"/>
    <row r="42822" ht="12.75"/>
    <row r="42823" ht="12.75"/>
    <row r="42824" ht="12.75"/>
    <row r="42825" ht="12.75"/>
    <row r="42826" ht="12.75"/>
    <row r="42827" ht="12.75"/>
    <row r="42828" ht="12.75"/>
    <row r="42829" ht="12.75"/>
    <row r="42830" ht="12.75"/>
    <row r="42831" ht="12.75"/>
    <row r="42832" ht="12.75"/>
    <row r="42833" ht="12.75"/>
    <row r="42834" ht="12.75"/>
    <row r="42835" ht="12.75"/>
    <row r="42836" ht="12.75"/>
    <row r="42837" ht="12.75"/>
    <row r="42838" ht="12.75"/>
    <row r="42839" ht="12.75"/>
    <row r="42840" ht="12.75"/>
    <row r="42841" ht="12.75"/>
    <row r="42842" ht="12.75"/>
    <row r="42843" ht="12.75"/>
    <row r="42844" ht="12.75"/>
    <row r="42845" ht="12.75"/>
    <row r="42846" ht="12.75"/>
    <row r="42847" ht="12.75"/>
    <row r="42848" ht="12.75"/>
    <row r="42849" ht="12.75"/>
    <row r="42850" ht="12.75"/>
    <row r="42851" ht="12.75"/>
    <row r="42852" ht="12.75"/>
    <row r="42853" ht="12.75"/>
    <row r="42854" ht="12.75"/>
    <row r="42855" ht="12.75"/>
    <row r="42856" ht="12.75"/>
    <row r="42857" ht="12.75"/>
    <row r="42858" ht="12.75"/>
    <row r="42859" ht="12.75"/>
    <row r="42860" ht="12.75"/>
    <row r="42861" ht="12.75"/>
    <row r="42862" ht="12.75"/>
    <row r="42863" ht="12.75"/>
    <row r="42864" ht="12.75"/>
    <row r="42865" ht="12.75"/>
    <row r="42866" ht="12.75"/>
    <row r="42867" ht="12.75"/>
    <row r="42868" ht="12.75"/>
    <row r="42869" ht="12.75"/>
    <row r="42870" ht="12.75"/>
    <row r="42871" ht="12.75"/>
    <row r="42872" ht="12.75"/>
    <row r="42873" ht="12.75"/>
    <row r="42874" ht="12.75"/>
    <row r="42875" ht="12.75"/>
    <row r="42876" ht="12.75"/>
    <row r="42877" ht="12.75"/>
    <row r="42878" ht="12.75"/>
    <row r="42879" ht="12.75"/>
    <row r="42880" ht="12.75"/>
    <row r="42881" ht="12.75"/>
    <row r="42882" ht="12.75"/>
    <row r="42883" ht="12.75"/>
    <row r="42884" ht="12.75"/>
    <row r="42885" ht="12.75"/>
    <row r="42886" ht="12.75"/>
    <row r="42887" ht="12.75"/>
    <row r="42888" ht="12.75"/>
    <row r="42889" ht="12.75"/>
    <row r="42890" ht="12.75"/>
    <row r="42891" ht="12.75"/>
    <row r="42892" ht="12.75"/>
    <row r="42893" ht="12.75"/>
    <row r="42894" ht="12.75"/>
    <row r="42895" ht="12.75"/>
    <row r="42896" ht="12.75"/>
    <row r="42897" ht="12.75"/>
    <row r="42898" ht="12.75"/>
    <row r="42899" ht="12.75"/>
    <row r="42900" ht="12.75"/>
    <row r="42901" ht="12.75"/>
    <row r="42902" ht="12.75"/>
    <row r="42903" ht="12.75"/>
    <row r="42904" ht="12.75"/>
    <row r="42905" ht="12.75"/>
    <row r="42906" ht="12.75"/>
    <row r="42907" ht="12.75"/>
    <row r="42908" ht="12.75"/>
    <row r="42909" ht="12.75"/>
    <row r="42910" ht="12.75"/>
    <row r="42911" ht="12.75"/>
    <row r="42912" ht="12.75"/>
    <row r="42913" ht="12.75"/>
    <row r="42914" ht="12.75"/>
    <row r="42915" ht="12.75"/>
    <row r="42916" ht="12.75"/>
    <row r="42917" ht="12.75"/>
    <row r="42918" ht="12.75"/>
    <row r="42919" ht="12.75"/>
    <row r="42920" ht="12.75"/>
    <row r="42921" ht="12.75"/>
    <row r="42922" ht="12.75"/>
    <row r="42923" ht="12.75"/>
    <row r="42924" ht="12.75"/>
    <row r="42925" ht="12.75"/>
    <row r="42926" ht="12.75"/>
    <row r="42927" ht="12.75"/>
    <row r="42928" ht="12.75"/>
    <row r="42929" ht="12.75"/>
    <row r="42930" ht="12.75"/>
    <row r="42931" ht="12.75"/>
    <row r="42932" ht="12.75"/>
    <row r="42933" ht="12.75"/>
    <row r="42934" ht="12.75"/>
    <row r="42935" ht="12.75"/>
    <row r="42936" ht="12.75"/>
    <row r="42937" ht="12.75"/>
    <row r="42938" ht="12.75"/>
    <row r="42939" ht="12.75"/>
    <row r="42940" ht="12.75"/>
    <row r="42941" ht="12.75"/>
    <row r="42942" ht="12.75"/>
    <row r="42943" ht="12.75"/>
    <row r="42944" ht="12.75"/>
    <row r="42945" ht="12.75"/>
    <row r="42946" ht="12.75"/>
    <row r="42947" ht="12.75"/>
    <row r="42948" ht="12.75"/>
    <row r="42949" ht="12.75"/>
    <row r="42950" ht="12.75"/>
    <row r="42951" ht="12.75"/>
    <row r="42952" ht="12.75"/>
    <row r="42953" ht="12.75"/>
    <row r="42954" ht="12.75"/>
    <row r="42955" ht="12.75"/>
    <row r="42956" ht="12.75"/>
    <row r="42957" ht="12.75"/>
    <row r="42958" ht="12.75"/>
    <row r="42959" ht="12.75"/>
    <row r="42960" ht="12.75"/>
    <row r="42961" ht="12.75"/>
    <row r="42962" ht="12.75"/>
    <row r="42963" ht="12.75"/>
    <row r="42964" ht="12.75"/>
    <row r="42965" ht="12.75"/>
    <row r="42966" ht="12.75"/>
    <row r="42967" ht="12.75"/>
    <row r="42968" ht="12.75"/>
    <row r="42969" ht="12.75"/>
    <row r="42970" ht="12.75"/>
    <row r="42971" ht="12.75"/>
    <row r="42972" ht="12.75"/>
    <row r="42973" ht="12.75"/>
    <row r="42974" ht="12.75"/>
    <row r="42975" ht="12.75"/>
    <row r="42976" ht="12.75"/>
    <row r="42977" ht="12.75"/>
    <row r="42978" ht="12.75"/>
    <row r="42979" ht="12.75"/>
    <row r="42980" ht="12.75"/>
    <row r="42981" ht="12.75"/>
    <row r="42982" ht="12.75"/>
    <row r="42983" ht="12.75"/>
    <row r="42984" ht="12.75"/>
    <row r="42985" ht="12.75"/>
    <row r="42986" ht="12.75"/>
    <row r="42987" ht="12.75"/>
    <row r="42988" ht="12.75"/>
    <row r="42989" ht="12.75"/>
    <row r="42990" ht="12.75"/>
    <row r="42991" ht="12.75"/>
    <row r="42992" ht="12.75"/>
    <row r="42993" ht="12.75"/>
    <row r="42994" ht="12.75"/>
    <row r="42995" ht="12.75"/>
    <row r="42996" ht="12.75"/>
    <row r="42997" ht="12.75"/>
    <row r="42998" ht="12.75"/>
    <row r="42999" ht="12.75"/>
    <row r="43000" ht="12.75"/>
    <row r="43001" ht="12.75"/>
    <row r="43002" ht="12.75"/>
    <row r="43003" ht="12.75"/>
    <row r="43004" ht="12.75"/>
    <row r="43005" ht="12.75"/>
    <row r="43006" ht="12.75"/>
    <row r="43007" ht="12.75"/>
    <row r="43008" ht="12.75"/>
    <row r="43009" ht="12.75"/>
    <row r="43010" ht="12.75"/>
    <row r="43011" ht="12.75"/>
    <row r="43012" ht="12.75"/>
    <row r="43013" ht="12.75"/>
    <row r="43014" ht="12.75"/>
    <row r="43015" ht="12.75"/>
    <row r="43016" ht="12.75"/>
    <row r="43017" ht="12.75"/>
    <row r="43018" ht="12.75"/>
    <row r="43019" ht="12.75"/>
    <row r="43020" ht="12.75"/>
    <row r="43021" ht="12.75"/>
    <row r="43022" ht="12.75"/>
    <row r="43023" ht="12.75"/>
    <row r="43024" ht="12.75"/>
    <row r="43025" ht="12.75"/>
    <row r="43026" ht="12.75"/>
    <row r="43027" ht="12.75"/>
    <row r="43028" ht="12.75"/>
    <row r="43029" ht="12.75"/>
    <row r="43030" ht="12.75"/>
    <row r="43031" ht="12.75"/>
    <row r="43032" ht="12.75"/>
    <row r="43033" ht="12.75"/>
    <row r="43034" ht="12.75"/>
    <row r="43035" ht="12.75"/>
    <row r="43036" ht="12.75"/>
    <row r="43037" ht="12.75"/>
    <row r="43038" ht="12.75"/>
    <row r="43039" ht="12.75"/>
    <row r="43040" ht="12.75"/>
    <row r="43041" ht="12.75"/>
    <row r="43042" ht="12.75"/>
    <row r="43043" ht="12.75"/>
    <row r="43044" ht="12.75"/>
    <row r="43045" ht="12.75"/>
    <row r="43046" ht="12.75"/>
    <row r="43047" ht="12.75"/>
    <row r="43048" ht="12.75"/>
    <row r="43049" ht="12.75"/>
    <row r="43050" ht="12.75"/>
    <row r="43051" ht="12.75"/>
    <row r="43052" ht="12.75"/>
    <row r="43053" ht="12.75"/>
    <row r="43054" ht="12.75"/>
    <row r="43055" ht="12.75"/>
    <row r="43056" ht="12.75"/>
    <row r="43057" ht="12.75"/>
    <row r="43058" ht="12.75"/>
    <row r="43059" ht="12.75"/>
    <row r="43060" ht="12.75"/>
    <row r="43061" ht="12.75"/>
    <row r="43062" ht="12.75"/>
    <row r="43063" ht="12.75"/>
    <row r="43064" ht="12.75"/>
    <row r="43065" ht="12.75"/>
    <row r="43066" ht="12.75"/>
    <row r="43067" ht="12.75"/>
    <row r="43068" ht="12.75"/>
    <row r="43069" ht="12.75"/>
    <row r="43070" ht="12.75"/>
    <row r="43071" ht="12.75"/>
    <row r="43072" ht="12.75"/>
    <row r="43073" ht="12.75"/>
    <row r="43074" ht="12.75"/>
    <row r="43075" ht="12.75"/>
    <row r="43076" ht="12.75"/>
    <row r="43077" ht="12.75"/>
    <row r="43078" ht="12.75"/>
    <row r="43079" ht="12.75"/>
    <row r="43080" ht="12.75"/>
    <row r="43081" ht="12.75"/>
    <row r="43082" ht="12.75"/>
    <row r="43083" ht="12.75"/>
    <row r="43084" ht="12.75"/>
    <row r="43085" ht="12.75"/>
    <row r="43086" ht="12.75"/>
    <row r="43087" ht="12.75"/>
    <row r="43088" ht="12.75"/>
    <row r="43089" ht="12.75"/>
    <row r="43090" ht="12.75"/>
    <row r="43091" ht="12.75"/>
    <row r="43092" ht="12.75"/>
    <row r="43093" ht="12.75"/>
    <row r="43094" ht="12.75"/>
    <row r="43095" ht="12.75"/>
    <row r="43096" ht="12.75"/>
    <row r="43097" ht="12.75"/>
    <row r="43098" ht="12.75"/>
    <row r="43099" ht="12.75"/>
    <row r="43100" ht="12.75"/>
    <row r="43101" ht="12.75"/>
    <row r="43102" ht="12.75"/>
    <row r="43103" ht="12.75"/>
    <row r="43104" ht="12.75"/>
    <row r="43105" ht="12.75"/>
    <row r="43106" ht="12.75"/>
    <row r="43107" ht="12.75"/>
    <row r="43108" ht="12.75"/>
    <row r="43109" ht="12.75"/>
    <row r="43110" ht="12.75"/>
    <row r="43111" ht="12.75"/>
    <row r="43112" ht="12.75"/>
    <row r="43113" ht="12.75"/>
    <row r="43114" ht="12.75"/>
    <row r="43115" ht="12.75"/>
    <row r="43116" ht="12.75"/>
    <row r="43117" ht="12.75"/>
    <row r="43118" ht="12.75"/>
    <row r="43119" ht="12.75"/>
    <row r="43120" ht="12.75"/>
    <row r="43121" ht="12.75"/>
    <row r="43122" ht="12.75"/>
    <row r="43123" ht="12.75"/>
    <row r="43124" ht="12.75"/>
    <row r="43125" ht="12.75"/>
    <row r="43126" ht="12.75"/>
    <row r="43127" ht="12.75"/>
    <row r="43128" ht="12.75"/>
    <row r="43129" ht="12.75"/>
    <row r="43130" ht="12.75"/>
    <row r="43131" ht="12.75"/>
    <row r="43132" ht="12.75"/>
    <row r="43133" ht="12.75"/>
    <row r="43134" ht="12.75"/>
    <row r="43135" ht="12.75"/>
    <row r="43136" ht="12.75"/>
    <row r="43137" ht="12.75"/>
    <row r="43138" ht="12.75"/>
    <row r="43139" ht="12.75"/>
    <row r="43140" ht="12.75"/>
    <row r="43141" ht="12.75"/>
    <row r="43142" ht="12.75"/>
    <row r="43143" ht="12.75"/>
    <row r="43144" ht="12.75"/>
    <row r="43145" ht="12.75"/>
    <row r="43146" ht="12.75"/>
    <row r="43147" ht="12.75"/>
    <row r="43148" ht="12.75"/>
    <row r="43149" ht="12.75"/>
    <row r="43150" ht="12.75"/>
    <row r="43151" ht="12.75"/>
    <row r="43152" ht="12.75"/>
    <row r="43153" ht="12.75"/>
    <row r="43154" ht="12.75"/>
    <row r="43155" ht="12.75"/>
    <row r="43156" ht="12.75"/>
    <row r="43157" ht="12.75"/>
    <row r="43158" ht="12.75"/>
    <row r="43159" ht="12.75"/>
    <row r="43160" ht="12.75"/>
    <row r="43161" ht="12.75"/>
    <row r="43162" ht="12.75"/>
    <row r="43163" ht="12.75"/>
    <row r="43164" ht="12.75"/>
    <row r="43165" ht="12.75"/>
    <row r="43166" ht="12.75"/>
    <row r="43167" ht="12.75"/>
    <row r="43168" ht="12.75"/>
    <row r="43169" ht="12.75"/>
    <row r="43170" ht="12.75"/>
    <row r="43171" ht="12.75"/>
    <row r="43172" ht="12.75"/>
    <row r="43173" ht="12.75"/>
    <row r="43174" ht="12.75"/>
    <row r="43175" ht="12.75"/>
    <row r="43176" ht="12.75"/>
    <row r="43177" ht="12.75"/>
    <row r="43178" ht="12.75"/>
    <row r="43179" ht="12.75"/>
    <row r="43180" ht="12.75"/>
    <row r="43181" ht="12.75"/>
    <row r="43182" ht="12.75"/>
    <row r="43183" ht="12.75"/>
    <row r="43184" ht="12.75"/>
    <row r="43185" ht="12.75"/>
    <row r="43186" ht="12.75"/>
    <row r="43187" ht="12.75"/>
    <row r="43188" ht="12.75"/>
    <row r="43189" ht="12.75"/>
    <row r="43190" ht="12.75"/>
    <row r="43191" ht="12.75"/>
    <row r="43192" ht="12.75"/>
    <row r="43193" ht="12.75"/>
    <row r="43194" ht="12.75"/>
    <row r="43195" ht="12.75"/>
    <row r="43196" ht="12.75"/>
    <row r="43197" ht="12.75"/>
    <row r="43198" ht="12.75"/>
    <row r="43199" ht="12.75"/>
    <row r="43200" ht="12.75"/>
    <row r="43201" ht="12.75"/>
    <row r="43202" ht="12.75"/>
    <row r="43203" ht="12.75"/>
    <row r="43204" ht="12.75"/>
    <row r="43205" ht="12.75"/>
    <row r="43206" ht="12.75"/>
    <row r="43207" ht="12.75"/>
    <row r="43208" ht="12.75"/>
    <row r="43209" ht="12.75"/>
    <row r="43210" ht="12.75"/>
    <row r="43211" ht="12.75"/>
    <row r="43212" ht="12.75"/>
    <row r="43213" ht="12.75"/>
    <row r="43214" ht="12.75"/>
    <row r="43215" ht="12.75"/>
    <row r="43216" ht="12.75"/>
    <row r="43217" ht="12.75"/>
    <row r="43218" ht="12.75"/>
    <row r="43219" ht="12.75"/>
    <row r="43220" ht="12.75"/>
    <row r="43221" ht="12.75"/>
    <row r="43222" ht="12.75"/>
    <row r="43223" ht="12.75"/>
    <row r="43224" ht="12.75"/>
    <row r="43225" ht="12.75"/>
    <row r="43226" ht="12.75"/>
    <row r="43227" ht="12.75"/>
    <row r="43228" ht="12.75"/>
    <row r="43229" ht="12.75"/>
    <row r="43230" ht="12.75"/>
    <row r="43231" ht="12.75"/>
    <row r="43232" ht="12.75"/>
    <row r="43233" ht="12.75"/>
    <row r="43234" ht="12.75"/>
    <row r="43235" ht="12.75"/>
    <row r="43236" ht="12.75"/>
    <row r="43237" ht="12.75"/>
    <row r="43238" ht="12.75"/>
    <row r="43239" ht="12.75"/>
    <row r="43240" ht="12.75"/>
    <row r="43241" ht="12.75"/>
    <row r="43242" ht="12.75"/>
    <row r="43243" ht="12.75"/>
    <row r="43244" ht="12.75"/>
    <row r="43245" ht="12.75"/>
    <row r="43246" ht="12.75"/>
    <row r="43247" ht="12.75"/>
    <row r="43248" ht="12.75"/>
    <row r="43249" ht="12.75"/>
    <row r="43250" ht="12.75"/>
    <row r="43251" ht="12.75"/>
    <row r="43252" ht="12.75"/>
    <row r="43253" ht="12.75"/>
    <row r="43254" ht="12.75"/>
    <row r="43255" ht="12.75"/>
    <row r="43256" ht="12.75"/>
    <row r="43257" ht="12.75"/>
    <row r="43258" ht="12.75"/>
    <row r="43259" ht="12.75"/>
    <row r="43260" ht="12.75"/>
    <row r="43261" ht="12.75"/>
    <row r="43262" ht="12.75"/>
    <row r="43263" ht="12.75"/>
    <row r="43264" ht="12.75"/>
    <row r="43265" ht="12.75"/>
    <row r="43266" ht="12.75"/>
    <row r="43267" ht="12.75"/>
    <row r="43268" ht="12.75"/>
    <row r="43269" ht="12.75"/>
    <row r="43270" ht="12.75"/>
    <row r="43271" ht="12.75"/>
    <row r="43272" ht="12.75"/>
    <row r="43273" ht="12.75"/>
    <row r="43274" ht="12.75"/>
    <row r="43275" ht="12.75"/>
    <row r="43276" ht="12.75"/>
    <row r="43277" ht="12.75"/>
    <row r="43278" ht="12.75"/>
    <row r="43279" ht="12.75"/>
    <row r="43280" ht="12.75"/>
    <row r="43281" ht="12.75"/>
    <row r="43282" ht="12.75"/>
    <row r="43283" ht="12.75"/>
    <row r="43284" ht="12.75"/>
    <row r="43285" ht="12.75"/>
    <row r="43286" ht="12.75"/>
    <row r="43287" ht="12.75"/>
    <row r="43288" ht="12.75"/>
    <row r="43289" ht="12.75"/>
    <row r="43290" ht="12.75"/>
    <row r="43291" ht="12.75"/>
    <row r="43292" ht="12.75"/>
    <row r="43293" ht="12.75"/>
    <row r="43294" ht="12.75"/>
    <row r="43295" ht="12.75"/>
    <row r="43296" ht="12.75"/>
    <row r="43297" ht="12.75"/>
    <row r="43298" ht="12.75"/>
    <row r="43299" ht="12.75"/>
    <row r="43300" ht="12.75"/>
    <row r="43301" ht="12.75"/>
    <row r="43302" ht="12.75"/>
    <row r="43303" ht="12.75"/>
    <row r="43304" ht="12.75"/>
    <row r="43305" ht="12.75"/>
    <row r="43306" ht="12.75"/>
    <row r="43307" ht="12.75"/>
    <row r="43308" ht="12.75"/>
    <row r="43309" ht="12.75"/>
    <row r="43310" ht="12.75"/>
    <row r="43311" ht="12.75"/>
    <row r="43312" ht="12.75"/>
    <row r="43313" ht="12.75"/>
    <row r="43314" ht="12.75"/>
    <row r="43315" ht="12.75"/>
    <row r="43316" ht="12.75"/>
    <row r="43317" ht="12.75"/>
    <row r="43318" ht="12.75"/>
    <row r="43319" ht="12.75"/>
    <row r="43320" ht="12.75"/>
    <row r="43321" ht="12.75"/>
    <row r="43322" ht="12.75"/>
    <row r="43323" ht="12.75"/>
    <row r="43324" ht="12.75"/>
    <row r="43325" ht="12.75"/>
    <row r="43326" ht="12.75"/>
    <row r="43327" ht="12.75"/>
    <row r="43328" ht="12.75"/>
    <row r="43329" ht="12.75"/>
    <row r="43330" ht="12.75"/>
    <row r="43331" ht="12.75"/>
    <row r="43332" ht="12.75"/>
    <row r="43333" ht="12.75"/>
    <row r="43334" ht="12.75"/>
    <row r="43335" ht="12.75"/>
    <row r="43336" ht="12.75"/>
    <row r="43337" ht="12.75"/>
    <row r="43338" ht="12.75"/>
    <row r="43339" ht="12.75"/>
    <row r="43340" ht="12.75"/>
    <row r="43341" ht="12.75"/>
    <row r="43342" ht="12.75"/>
    <row r="43343" ht="12.75"/>
    <row r="43344" ht="12.75"/>
    <row r="43345" ht="12.75"/>
    <row r="43346" ht="12.75"/>
    <row r="43347" ht="12.75"/>
    <row r="43348" ht="12.75"/>
    <row r="43349" ht="12.75"/>
    <row r="43350" ht="12.75"/>
    <row r="43351" ht="12.75"/>
    <row r="43352" ht="12.75"/>
    <row r="43353" ht="12.75"/>
    <row r="43354" ht="12.75"/>
    <row r="43355" ht="12.75"/>
    <row r="43356" ht="12.75"/>
    <row r="43357" ht="12.75"/>
    <row r="43358" ht="12.75"/>
    <row r="43359" ht="12.75"/>
    <row r="43360" ht="12.75"/>
    <row r="43361" ht="12.75"/>
    <row r="43362" ht="12.75"/>
    <row r="43363" ht="12.75"/>
    <row r="43364" ht="12.75"/>
    <row r="43365" ht="12.75"/>
    <row r="43366" ht="12.75"/>
    <row r="43367" ht="12.75"/>
    <row r="43368" ht="12.75"/>
    <row r="43369" ht="12.75"/>
    <row r="43370" ht="12.75"/>
    <row r="43371" ht="12.75"/>
    <row r="43372" ht="12.75"/>
    <row r="43373" ht="12.75"/>
    <row r="43374" ht="12.75"/>
    <row r="43375" ht="12.75"/>
    <row r="43376" ht="12.75"/>
    <row r="43377" ht="12.75"/>
    <row r="43378" ht="12.75"/>
    <row r="43379" ht="12.75"/>
    <row r="43380" ht="12.75"/>
    <row r="43381" ht="12.75"/>
    <row r="43382" ht="12.75"/>
    <row r="43383" ht="12.75"/>
    <row r="43384" ht="12.75"/>
    <row r="43385" ht="12.75"/>
    <row r="43386" ht="12.75"/>
    <row r="43387" ht="12.75"/>
    <row r="43388" ht="12.75"/>
    <row r="43389" ht="12.75"/>
    <row r="43390" ht="12.75"/>
    <row r="43391" ht="12.75"/>
    <row r="43392" ht="12.75"/>
    <row r="43393" ht="12.75"/>
    <row r="43394" ht="12.75"/>
    <row r="43395" ht="12.75"/>
    <row r="43396" ht="12.75"/>
    <row r="43397" ht="12.75"/>
    <row r="43398" ht="12.75"/>
    <row r="43399" ht="12.75"/>
    <row r="43400" ht="12.75"/>
    <row r="43401" ht="12.75"/>
    <row r="43402" ht="12.75"/>
    <row r="43403" ht="12.75"/>
    <row r="43404" ht="12.75"/>
    <row r="43405" ht="12.75"/>
    <row r="43406" ht="12.75"/>
    <row r="43407" ht="12.75"/>
    <row r="43408" ht="12.75"/>
    <row r="43409" ht="12.75"/>
    <row r="43410" ht="12.75"/>
    <row r="43411" ht="12.75"/>
    <row r="43412" ht="12.75"/>
    <row r="43413" ht="12.75"/>
    <row r="43414" ht="12.75"/>
    <row r="43415" ht="12.75"/>
    <row r="43416" ht="12.75"/>
    <row r="43417" ht="12.75"/>
    <row r="43418" ht="12.75"/>
    <row r="43419" ht="12.75"/>
    <row r="43420" ht="12.75"/>
    <row r="43421" ht="12.75"/>
    <row r="43422" ht="12.75"/>
    <row r="43423" ht="12.75"/>
    <row r="43424" ht="12.75"/>
    <row r="43425" ht="12.75"/>
    <row r="43426" ht="12.75"/>
    <row r="43427" ht="12.75"/>
    <row r="43428" ht="12.75"/>
    <row r="43429" ht="12.75"/>
    <row r="43430" ht="12.75"/>
    <row r="43431" ht="12.75"/>
    <row r="43432" ht="12.75"/>
    <row r="43433" ht="12.75"/>
    <row r="43434" ht="12.75"/>
    <row r="43435" ht="12.75"/>
    <row r="43436" ht="12.75"/>
    <row r="43437" ht="12.75"/>
    <row r="43438" ht="12.75"/>
    <row r="43439" ht="12.75"/>
    <row r="43440" ht="12.75"/>
    <row r="43441" ht="12.75"/>
    <row r="43442" ht="12.75"/>
    <row r="43443" ht="12.75"/>
    <row r="43444" ht="12.75"/>
    <row r="43445" ht="12.75"/>
    <row r="43446" ht="12.75"/>
    <row r="43447" ht="12.75"/>
    <row r="43448" ht="12.75"/>
    <row r="43449" ht="12.75"/>
    <row r="43450" ht="12.75"/>
    <row r="43451" ht="12.75"/>
    <row r="43452" ht="12.75"/>
    <row r="43453" ht="12.75"/>
    <row r="43454" ht="12.75"/>
    <row r="43455" ht="12.75"/>
    <row r="43456" ht="12.75"/>
    <row r="43457" ht="12.75"/>
    <row r="43458" ht="12.75"/>
    <row r="43459" ht="12.75"/>
    <row r="43460" ht="12.75"/>
    <row r="43461" ht="12.75"/>
    <row r="43462" ht="12.75"/>
    <row r="43463" ht="12.75"/>
    <row r="43464" ht="12.75"/>
    <row r="43465" ht="12.75"/>
    <row r="43466" ht="12.75"/>
    <row r="43467" ht="12.75"/>
    <row r="43468" ht="12.75"/>
    <row r="43469" ht="12.75"/>
    <row r="43470" ht="12.75"/>
    <row r="43471" ht="12.75"/>
    <row r="43472" ht="12.75"/>
    <row r="43473" ht="12.75"/>
    <row r="43474" ht="12.75"/>
    <row r="43475" ht="12.75"/>
    <row r="43476" ht="12.75"/>
    <row r="43477" ht="12.75"/>
    <row r="43478" ht="12.75"/>
    <row r="43479" ht="12.75"/>
    <row r="43480" ht="12.75"/>
    <row r="43481" ht="12.75"/>
    <row r="43482" ht="12.75"/>
    <row r="43483" ht="12.75"/>
    <row r="43484" ht="12.75"/>
    <row r="43485" ht="12.75"/>
    <row r="43486" ht="12.75"/>
    <row r="43487" ht="12.75"/>
    <row r="43488" ht="12.75"/>
    <row r="43489" ht="12.75"/>
    <row r="43490" ht="12.75"/>
    <row r="43491" ht="12.75"/>
    <row r="43492" ht="12.75"/>
    <row r="43493" ht="12.75"/>
    <row r="43494" ht="12.75"/>
    <row r="43495" ht="12.75"/>
    <row r="43496" ht="12.75"/>
    <row r="43497" ht="12.75"/>
    <row r="43498" ht="12.75"/>
    <row r="43499" ht="12.75"/>
    <row r="43500" ht="12.75"/>
    <row r="43501" ht="12.75"/>
    <row r="43502" ht="12.75"/>
    <row r="43503" ht="12.75"/>
    <row r="43504" ht="12.75"/>
    <row r="43505" ht="12.75"/>
    <row r="43506" ht="12.75"/>
    <row r="43507" ht="12.75"/>
    <row r="43508" ht="12.75"/>
    <row r="43509" ht="12.75"/>
    <row r="43510" ht="12.75"/>
    <row r="43511" ht="12.75"/>
    <row r="43512" ht="12.75"/>
    <row r="43513" ht="12.75"/>
    <row r="43514" ht="12.75"/>
    <row r="43515" ht="12.75"/>
    <row r="43516" ht="12.75"/>
    <row r="43517" ht="12.75"/>
    <row r="43518" ht="12.75"/>
    <row r="43519" ht="12.75"/>
    <row r="43520" ht="12.75"/>
    <row r="43521" ht="12.75"/>
    <row r="43522" ht="12.75"/>
    <row r="43523" ht="12.75"/>
    <row r="43524" ht="12.75"/>
    <row r="43525" ht="12.75"/>
    <row r="43526" ht="12.75"/>
    <row r="43527" ht="12.75"/>
    <row r="43528" ht="12.75"/>
    <row r="43529" ht="12.75"/>
    <row r="43530" ht="12.75"/>
    <row r="43531" ht="12.75"/>
    <row r="43532" ht="12.75"/>
    <row r="43533" ht="12.75"/>
    <row r="43534" ht="12.75"/>
    <row r="43535" ht="12.75"/>
    <row r="43536" ht="12.75"/>
    <row r="43537" ht="12.75"/>
    <row r="43538" ht="12.75"/>
    <row r="43539" ht="12.75"/>
    <row r="43540" ht="12.75"/>
    <row r="43541" ht="12.75"/>
    <row r="43542" ht="12.75"/>
    <row r="43543" ht="12.75"/>
    <row r="43544" ht="12.75"/>
    <row r="43545" ht="12.75"/>
    <row r="43546" ht="12.75"/>
    <row r="43547" ht="12.75"/>
    <row r="43548" ht="12.75"/>
    <row r="43549" ht="12.75"/>
    <row r="43550" ht="12.75"/>
    <row r="43551" ht="12.75"/>
    <row r="43552" ht="12.75"/>
    <row r="43553" ht="12.75"/>
    <row r="43554" ht="12.75"/>
    <row r="43555" ht="12.75"/>
    <row r="43556" ht="12.75"/>
    <row r="43557" ht="12.75"/>
    <row r="43558" ht="12.75"/>
    <row r="43559" ht="12.75"/>
    <row r="43560" ht="12.75"/>
    <row r="43561" ht="12.75"/>
    <row r="43562" ht="12.75"/>
    <row r="43563" ht="12.75"/>
    <row r="43564" ht="12.75"/>
    <row r="43565" ht="12.75"/>
    <row r="43566" ht="12.75"/>
    <row r="43567" ht="12.75"/>
    <row r="43568" ht="12.75"/>
    <row r="43569" ht="12.75"/>
    <row r="43570" ht="12.75"/>
    <row r="43571" ht="12.75"/>
    <row r="43572" ht="12.75"/>
    <row r="43573" ht="12.75"/>
    <row r="43574" ht="12.75"/>
    <row r="43575" ht="12.75"/>
    <row r="43576" ht="12.75"/>
    <row r="43577" ht="12.75"/>
    <row r="43578" ht="12.75"/>
    <row r="43579" ht="12.75"/>
    <row r="43580" ht="12.75"/>
    <row r="43581" ht="12.75"/>
    <row r="43582" ht="12.75"/>
    <row r="43583" ht="12.75"/>
    <row r="43584" ht="12.75"/>
    <row r="43585" ht="12.75"/>
    <row r="43586" ht="12.75"/>
    <row r="43587" ht="12.75"/>
    <row r="43588" ht="12.75"/>
    <row r="43589" ht="12.75"/>
    <row r="43590" ht="12.75"/>
    <row r="43591" ht="12.75"/>
    <row r="43592" ht="12.75"/>
    <row r="43593" ht="12.75"/>
    <row r="43594" ht="12.75"/>
    <row r="43595" ht="12.75"/>
    <row r="43596" ht="12.75"/>
    <row r="43597" ht="12.75"/>
    <row r="43598" ht="12.75"/>
    <row r="43599" ht="12.75"/>
    <row r="43600" ht="12.75"/>
    <row r="43601" ht="12.75"/>
    <row r="43602" ht="12.75"/>
    <row r="43603" ht="12.75"/>
    <row r="43604" ht="12.75"/>
    <row r="43605" ht="12.75"/>
    <row r="43606" ht="12.75"/>
    <row r="43607" ht="12.75"/>
    <row r="43608" ht="12.75"/>
    <row r="43609" ht="12.75"/>
    <row r="43610" ht="12.75"/>
    <row r="43611" ht="12.75"/>
    <row r="43612" ht="12.75"/>
    <row r="43613" ht="12.75"/>
    <row r="43614" ht="12.75"/>
    <row r="43615" ht="12.75"/>
    <row r="43616" ht="12.75"/>
    <row r="43617" ht="12.75"/>
    <row r="43618" ht="12.75"/>
    <row r="43619" ht="12.75"/>
    <row r="43620" ht="12.75"/>
    <row r="43621" ht="12.75"/>
    <row r="43622" ht="12.75"/>
    <row r="43623" ht="12.75"/>
    <row r="43624" ht="12.75"/>
    <row r="43625" ht="12.75"/>
    <row r="43626" ht="12.75"/>
    <row r="43627" ht="12.75"/>
    <row r="43628" ht="12.75"/>
    <row r="43629" ht="12.75"/>
    <row r="43630" ht="12.75"/>
    <row r="43631" ht="12.75"/>
    <row r="43632" ht="12.75"/>
    <row r="43633" ht="12.75"/>
    <row r="43634" ht="12.75"/>
    <row r="43635" ht="12.75"/>
    <row r="43636" ht="12.75"/>
    <row r="43637" ht="12.75"/>
    <row r="43638" ht="12.75"/>
    <row r="43639" ht="12.75"/>
    <row r="43640" ht="12.75"/>
    <row r="43641" ht="12.75"/>
    <row r="43642" ht="12.75"/>
    <row r="43643" ht="12.75"/>
    <row r="43644" ht="12.75"/>
    <row r="43645" ht="12.75"/>
    <row r="43646" ht="12.75"/>
    <row r="43647" ht="12.75"/>
    <row r="43648" ht="12.75"/>
    <row r="43649" ht="12.75"/>
    <row r="43650" ht="12.75"/>
    <row r="43651" ht="12.75"/>
    <row r="43652" ht="12.75"/>
    <row r="43653" ht="12.75"/>
    <row r="43654" ht="12.75"/>
    <row r="43655" ht="12.75"/>
    <row r="43656" ht="12.75"/>
    <row r="43657" ht="12.75"/>
    <row r="43658" ht="12.75"/>
    <row r="43659" ht="12.75"/>
    <row r="43660" ht="12.75"/>
    <row r="43661" ht="12.75"/>
    <row r="43662" ht="12.75"/>
    <row r="43663" ht="12.75"/>
    <row r="43664" ht="12.75"/>
    <row r="43665" ht="12.75"/>
    <row r="43666" ht="12.75"/>
    <row r="43667" ht="12.75"/>
    <row r="43668" ht="12.75"/>
    <row r="43669" ht="12.75"/>
    <row r="43670" ht="12.75"/>
    <row r="43671" ht="12.75"/>
    <row r="43672" ht="12.75"/>
    <row r="43673" ht="12.75"/>
    <row r="43674" ht="12.75"/>
    <row r="43675" ht="12.75"/>
    <row r="43676" ht="12.75"/>
    <row r="43677" ht="12.75"/>
    <row r="43678" ht="12.75"/>
    <row r="43679" ht="12.75"/>
    <row r="43680" ht="12.75"/>
    <row r="43681" ht="12.75"/>
    <row r="43682" ht="12.75"/>
    <row r="43683" ht="12.75"/>
    <row r="43684" ht="12.75"/>
    <row r="43685" ht="12.75"/>
    <row r="43686" ht="12.75"/>
    <row r="43687" ht="12.75"/>
    <row r="43688" ht="12.75"/>
    <row r="43689" ht="12.75"/>
    <row r="43690" ht="12.75"/>
    <row r="43691" ht="12.75"/>
    <row r="43692" ht="12.75"/>
    <row r="43693" ht="12.75"/>
    <row r="43694" ht="12.75"/>
    <row r="43695" ht="12.75"/>
    <row r="43696" ht="12.75"/>
    <row r="43697" ht="12.75"/>
    <row r="43698" ht="12.75"/>
    <row r="43699" ht="12.75"/>
    <row r="43700" ht="12.75"/>
    <row r="43701" ht="12.75"/>
    <row r="43702" ht="12.75"/>
    <row r="43703" ht="12.75"/>
    <row r="43704" ht="12.75"/>
    <row r="43705" ht="12.75"/>
    <row r="43706" ht="12.75"/>
    <row r="43707" ht="12.75"/>
    <row r="43708" ht="12.75"/>
    <row r="43709" ht="12.75"/>
    <row r="43710" ht="12.75"/>
    <row r="43711" ht="12.75"/>
    <row r="43712" ht="12.75"/>
    <row r="43713" ht="12.75"/>
    <row r="43714" ht="12.75"/>
    <row r="43715" ht="12.75"/>
    <row r="43716" ht="12.75"/>
    <row r="43717" ht="12.75"/>
    <row r="43718" ht="12.75"/>
    <row r="43719" ht="12.75"/>
    <row r="43720" ht="12.75"/>
    <row r="43721" ht="12.75"/>
    <row r="43722" ht="12.75"/>
    <row r="43723" ht="12.75"/>
    <row r="43724" ht="12.75"/>
    <row r="43725" ht="12.75"/>
    <row r="43726" ht="12.75"/>
    <row r="43727" ht="12.75"/>
    <row r="43728" ht="12.75"/>
    <row r="43729" ht="12.75"/>
    <row r="43730" ht="12.75"/>
    <row r="43731" ht="12.75"/>
    <row r="43732" ht="12.75"/>
    <row r="43733" ht="12.75"/>
    <row r="43734" ht="12.75"/>
    <row r="43735" ht="12.75"/>
    <row r="43736" ht="12.75"/>
    <row r="43737" ht="12.75"/>
    <row r="43738" ht="12.75"/>
    <row r="43739" ht="12.75"/>
    <row r="43740" ht="12.75"/>
    <row r="43741" ht="12.75"/>
    <row r="43742" ht="12.75"/>
    <row r="43743" ht="12.75"/>
    <row r="43744" ht="12.75"/>
    <row r="43745" ht="12.75"/>
    <row r="43746" ht="12.75"/>
    <row r="43747" ht="12.75"/>
    <row r="43748" ht="12.75"/>
    <row r="43749" ht="12.75"/>
    <row r="43750" ht="12.75"/>
    <row r="43751" ht="12.75"/>
    <row r="43752" ht="12.75"/>
    <row r="43753" ht="12.75"/>
    <row r="43754" ht="12.75"/>
    <row r="43755" ht="12.75"/>
    <row r="43756" ht="12.75"/>
    <row r="43757" ht="12.75"/>
    <row r="43758" ht="12.75"/>
    <row r="43759" ht="12.75"/>
    <row r="43760" ht="12.75"/>
    <row r="43761" ht="12.75"/>
    <row r="43762" ht="12.75"/>
    <row r="43763" ht="12.75"/>
    <row r="43764" ht="12.75"/>
    <row r="43765" ht="12.75"/>
    <row r="43766" ht="12.75"/>
    <row r="43767" ht="12.75"/>
    <row r="43768" ht="12.75"/>
    <row r="43769" ht="12.75"/>
    <row r="43770" ht="12.75"/>
    <row r="43771" ht="12.75"/>
    <row r="43772" ht="12.75"/>
    <row r="43773" ht="12.75"/>
    <row r="43774" ht="12.75"/>
    <row r="43775" ht="12.75"/>
    <row r="43776" ht="12.75"/>
    <row r="43777" ht="12.75"/>
    <row r="43778" ht="12.75"/>
    <row r="43779" ht="12.75"/>
    <row r="43780" ht="12.75"/>
    <row r="43781" ht="12.75"/>
    <row r="43782" ht="12.75"/>
    <row r="43783" ht="12.75"/>
    <row r="43784" ht="12.75"/>
    <row r="43785" ht="12.75"/>
    <row r="43786" ht="12.75"/>
    <row r="43787" ht="12.75"/>
    <row r="43788" ht="12.75"/>
    <row r="43789" ht="12.75"/>
    <row r="43790" ht="12.75"/>
    <row r="43791" ht="12.75"/>
    <row r="43792" ht="12.75"/>
    <row r="43793" ht="12.75"/>
    <row r="43794" ht="12.75"/>
    <row r="43795" ht="12.75"/>
    <row r="43796" ht="12.75"/>
    <row r="43797" ht="12.75"/>
    <row r="43798" ht="12.75"/>
    <row r="43799" ht="12.75"/>
    <row r="43800" ht="12.75"/>
    <row r="43801" ht="12.75"/>
    <row r="43802" ht="12.75"/>
    <row r="43803" ht="12.75"/>
    <row r="43804" ht="12.75"/>
    <row r="43805" ht="12.75"/>
    <row r="43806" ht="12.75"/>
    <row r="43807" ht="12.75"/>
    <row r="43808" ht="12.75"/>
    <row r="43809" ht="12.75"/>
    <row r="43810" ht="12.75"/>
    <row r="43811" ht="12.75"/>
    <row r="43812" ht="12.75"/>
    <row r="43813" ht="12.75"/>
    <row r="43814" ht="12.75"/>
    <row r="43815" ht="12.75"/>
    <row r="43816" ht="12.75"/>
    <row r="43817" ht="12.75"/>
    <row r="43818" ht="12.75"/>
    <row r="43819" ht="12.75"/>
    <row r="43820" ht="12.75"/>
    <row r="43821" ht="12.75"/>
    <row r="43822" ht="12.75"/>
    <row r="43823" ht="12.75"/>
    <row r="43824" ht="12.75"/>
    <row r="43825" ht="12.75"/>
    <row r="43826" ht="12.75"/>
    <row r="43827" ht="12.75"/>
    <row r="43828" ht="12.75"/>
    <row r="43829" ht="12.75"/>
    <row r="43830" ht="12.75"/>
    <row r="43831" ht="12.75"/>
    <row r="43832" ht="12.75"/>
    <row r="43833" ht="12.75"/>
    <row r="43834" ht="12.75"/>
    <row r="43835" ht="12.75"/>
    <row r="43836" ht="12.75"/>
    <row r="43837" ht="12.75"/>
    <row r="43838" ht="12.75"/>
    <row r="43839" ht="12.75"/>
    <row r="43840" ht="12.75"/>
    <row r="43841" ht="12.75"/>
    <row r="43842" ht="12.75"/>
    <row r="43843" ht="12.75"/>
    <row r="43844" ht="12.75"/>
    <row r="43845" ht="12.75"/>
    <row r="43846" ht="12.75"/>
    <row r="43847" ht="12.75"/>
    <row r="43848" ht="12.75"/>
    <row r="43849" ht="12.75"/>
    <row r="43850" ht="12.75"/>
    <row r="43851" ht="12.75"/>
    <row r="43852" ht="12.75"/>
    <row r="43853" ht="12.75"/>
    <row r="43854" ht="12.75"/>
    <row r="43855" ht="12.75"/>
    <row r="43856" ht="12.75"/>
    <row r="43857" ht="12.75"/>
    <row r="43858" ht="12.75"/>
    <row r="43859" ht="12.75"/>
    <row r="43860" ht="12.75"/>
    <row r="43861" ht="12.75"/>
    <row r="43862" ht="12.75"/>
    <row r="43863" ht="12.75"/>
    <row r="43864" ht="12.75"/>
    <row r="43865" ht="12.75"/>
    <row r="43866" ht="12.75"/>
    <row r="43867" ht="12.75"/>
    <row r="43868" ht="12.75"/>
    <row r="43869" ht="12.75"/>
    <row r="43870" ht="12.75"/>
    <row r="43871" ht="12.75"/>
    <row r="43872" ht="12.75"/>
    <row r="43873" ht="12.75"/>
    <row r="43874" ht="12.75"/>
    <row r="43875" ht="12.75"/>
    <row r="43876" ht="12.75"/>
    <row r="43877" ht="12.75"/>
    <row r="43878" ht="12.75"/>
    <row r="43879" ht="12.75"/>
    <row r="43880" ht="12.75"/>
    <row r="43881" ht="12.75"/>
    <row r="43882" ht="12.75"/>
    <row r="43883" ht="12.75"/>
    <row r="43884" ht="12.75"/>
    <row r="43885" ht="12.75"/>
    <row r="43886" ht="12.75"/>
    <row r="43887" ht="12.75"/>
    <row r="43888" ht="12.75"/>
    <row r="43889" ht="12.75"/>
    <row r="43890" ht="12.75"/>
    <row r="43891" ht="12.75"/>
    <row r="43892" ht="12.75"/>
    <row r="43893" ht="12.75"/>
    <row r="43894" ht="12.75"/>
    <row r="43895" ht="12.75"/>
    <row r="43896" ht="12.75"/>
    <row r="43897" ht="12.75"/>
    <row r="43898" ht="12.75"/>
    <row r="43899" ht="12.75"/>
    <row r="43900" ht="12.75"/>
    <row r="43901" ht="12.75"/>
    <row r="43902" ht="12.75"/>
    <row r="43903" ht="12.75"/>
    <row r="43904" ht="12.75"/>
    <row r="43905" ht="12.75"/>
    <row r="43906" ht="12.75"/>
    <row r="43907" ht="12.75"/>
    <row r="43908" ht="12.75"/>
    <row r="43909" ht="12.75"/>
    <row r="43910" ht="12.75"/>
    <row r="43911" ht="12.75"/>
    <row r="43912" ht="12.75"/>
    <row r="43913" ht="12.75"/>
    <row r="43914" ht="12.75"/>
    <row r="43915" ht="12.75"/>
    <row r="43916" ht="12.75"/>
    <row r="43917" ht="12.75"/>
    <row r="43918" ht="12.75"/>
    <row r="43919" ht="12.75"/>
    <row r="43920" ht="12.75"/>
    <row r="43921" ht="12.75"/>
    <row r="43922" ht="12.75"/>
    <row r="43923" ht="12.75"/>
    <row r="43924" ht="12.75"/>
    <row r="43925" ht="12.75"/>
    <row r="43926" ht="12.75"/>
    <row r="43927" ht="12.75"/>
    <row r="43928" ht="12.75"/>
    <row r="43929" ht="12.75"/>
    <row r="43930" ht="12.75"/>
    <row r="43931" ht="12.75"/>
    <row r="43932" ht="12.75"/>
    <row r="43933" ht="12.75"/>
    <row r="43934" ht="12.75"/>
    <row r="43935" ht="12.75"/>
    <row r="43936" ht="12.75"/>
    <row r="43937" ht="12.75"/>
    <row r="43938" ht="12.75"/>
    <row r="43939" ht="12.75"/>
    <row r="43940" ht="12.75"/>
    <row r="43941" ht="12.75"/>
    <row r="43942" ht="12.75"/>
    <row r="43943" ht="12.75"/>
    <row r="43944" ht="12.75"/>
    <row r="43945" ht="12.75"/>
    <row r="43946" ht="12.75"/>
    <row r="43947" ht="12.75"/>
    <row r="43948" ht="12.75"/>
    <row r="43949" ht="12.75"/>
    <row r="43950" ht="12.75"/>
    <row r="43951" ht="12.75"/>
    <row r="43952" ht="12.75"/>
    <row r="43953" ht="12.75"/>
    <row r="43954" ht="12.75"/>
    <row r="43955" ht="12.75"/>
    <row r="43956" ht="12.75"/>
    <row r="43957" ht="12.75"/>
    <row r="43958" ht="12.75"/>
    <row r="43959" ht="12.75"/>
    <row r="43960" ht="12.75"/>
    <row r="43961" ht="12.75"/>
    <row r="43962" ht="12.75"/>
    <row r="43963" ht="12.75"/>
    <row r="43964" ht="12.75"/>
    <row r="43965" ht="12.75"/>
    <row r="43966" ht="12.75"/>
    <row r="43967" ht="12.75"/>
    <row r="43968" ht="12.75"/>
    <row r="43969" ht="12.75"/>
    <row r="43970" ht="12.75"/>
    <row r="43971" ht="12.75"/>
    <row r="43972" ht="12.75"/>
    <row r="43973" ht="12.75"/>
    <row r="43974" ht="12.75"/>
    <row r="43975" ht="12.75"/>
    <row r="43976" ht="12.75"/>
    <row r="43977" ht="12.75"/>
    <row r="43978" ht="12.75"/>
    <row r="43979" ht="12.75"/>
    <row r="43980" ht="12.75"/>
    <row r="43981" ht="12.75"/>
    <row r="43982" ht="12.75"/>
    <row r="43983" ht="12.75"/>
    <row r="43984" ht="12.75"/>
    <row r="43985" ht="12.75"/>
    <row r="43986" ht="12.75"/>
    <row r="43987" ht="12.75"/>
    <row r="43988" ht="12.75"/>
    <row r="43989" ht="12.75"/>
    <row r="43990" ht="12.75"/>
    <row r="43991" ht="12.75"/>
    <row r="43992" ht="12.75"/>
    <row r="43993" ht="12.75"/>
    <row r="43994" ht="12.75"/>
    <row r="43995" ht="12.75"/>
    <row r="43996" ht="12.75"/>
    <row r="43997" ht="12.75"/>
    <row r="43998" ht="12.75"/>
    <row r="43999" ht="12.75"/>
    <row r="44000" ht="12.75"/>
    <row r="44001" ht="12.75"/>
    <row r="44002" ht="12.75"/>
    <row r="44003" ht="12.75"/>
    <row r="44004" ht="12.75"/>
    <row r="44005" ht="12.75"/>
    <row r="44006" ht="12.75"/>
    <row r="44007" ht="12.75"/>
    <row r="44008" ht="12.75"/>
    <row r="44009" ht="12.75"/>
    <row r="44010" ht="12.75"/>
    <row r="44011" ht="12.75"/>
    <row r="44012" ht="12.75"/>
    <row r="44013" ht="12.75"/>
    <row r="44014" ht="12.75"/>
    <row r="44015" ht="12.75"/>
    <row r="44016" ht="12.75"/>
    <row r="44017" ht="12.75"/>
    <row r="44018" ht="12.75"/>
    <row r="44019" ht="12.75"/>
    <row r="44020" ht="12.75"/>
    <row r="44021" ht="12.75"/>
    <row r="44022" ht="12.75"/>
    <row r="44023" ht="12.75"/>
    <row r="44024" ht="12.75"/>
    <row r="44025" ht="12.75"/>
    <row r="44026" ht="12.75"/>
    <row r="44027" ht="12.75"/>
    <row r="44028" ht="12.75"/>
    <row r="44029" ht="12.75"/>
    <row r="44030" ht="12.75"/>
    <row r="44031" ht="12.75"/>
    <row r="44032" ht="12.75"/>
    <row r="44033" ht="12.75"/>
    <row r="44034" ht="12.75"/>
    <row r="44035" ht="12.75"/>
    <row r="44036" ht="12.75"/>
    <row r="44037" ht="12.75"/>
    <row r="44038" ht="12.75"/>
    <row r="44039" ht="12.75"/>
    <row r="44040" ht="12.75"/>
    <row r="44041" ht="12.75"/>
    <row r="44042" ht="12.75"/>
    <row r="44043" ht="12.75"/>
    <row r="44044" ht="12.75"/>
    <row r="44045" ht="12.75"/>
    <row r="44046" ht="12.75"/>
    <row r="44047" ht="12.75"/>
    <row r="44048" ht="12.75"/>
    <row r="44049" ht="12.75"/>
    <row r="44050" ht="12.75"/>
    <row r="44051" ht="12.75"/>
    <row r="44052" ht="12.75"/>
    <row r="44053" ht="12.75"/>
    <row r="44054" ht="12.75"/>
    <row r="44055" ht="12.75"/>
    <row r="44056" ht="12.75"/>
    <row r="44057" ht="12.75"/>
    <row r="44058" ht="12.75"/>
    <row r="44059" ht="12.75"/>
    <row r="44060" ht="12.75"/>
    <row r="44061" ht="12.75"/>
    <row r="44062" ht="12.75"/>
    <row r="44063" ht="12.75"/>
    <row r="44064" ht="12.75"/>
    <row r="44065" ht="12.75"/>
    <row r="44066" ht="12.75"/>
    <row r="44067" ht="12.75"/>
    <row r="44068" ht="12.75"/>
    <row r="44069" ht="12.75"/>
    <row r="44070" ht="12.75"/>
    <row r="44071" ht="12.75"/>
    <row r="44072" ht="12.75"/>
    <row r="44073" ht="12.75"/>
    <row r="44074" ht="12.75"/>
    <row r="44075" ht="12.75"/>
    <row r="44076" ht="12.75"/>
    <row r="44077" ht="12.75"/>
    <row r="44078" ht="12.75"/>
    <row r="44079" ht="12.75"/>
    <row r="44080" ht="12.75"/>
    <row r="44081" ht="12.75"/>
    <row r="44082" ht="12.75"/>
    <row r="44083" ht="12.75"/>
    <row r="44084" ht="12.75"/>
    <row r="44085" ht="12.75"/>
    <row r="44086" ht="12.75"/>
    <row r="44087" ht="12.75"/>
    <row r="44088" ht="12.75"/>
    <row r="44089" ht="12.75"/>
    <row r="44090" ht="12.75"/>
    <row r="44091" ht="12.75"/>
    <row r="44092" ht="12.75"/>
    <row r="44093" ht="12.75"/>
    <row r="44094" ht="12.75"/>
    <row r="44095" ht="12.75"/>
    <row r="44096" ht="12.75"/>
    <row r="44097" ht="12.75"/>
    <row r="44098" ht="12.75"/>
    <row r="44099" ht="12.75"/>
    <row r="44100" ht="12.75"/>
    <row r="44101" ht="12.75"/>
    <row r="44102" ht="12.75"/>
    <row r="44103" ht="12.75"/>
    <row r="44104" ht="12.75"/>
    <row r="44105" ht="12.75"/>
    <row r="44106" ht="12.75"/>
    <row r="44107" ht="12.75"/>
    <row r="44108" ht="12.75"/>
    <row r="44109" ht="12.75"/>
    <row r="44110" ht="12.75"/>
    <row r="44111" ht="12.75"/>
    <row r="44112" ht="12.75"/>
    <row r="44113" ht="12.75"/>
    <row r="44114" ht="12.75"/>
    <row r="44115" ht="12.75"/>
    <row r="44116" ht="12.75"/>
    <row r="44117" ht="12.75"/>
    <row r="44118" ht="12.75"/>
    <row r="44119" ht="12.75"/>
    <row r="44120" ht="12.75"/>
    <row r="44121" ht="12.75"/>
    <row r="44122" ht="12.75"/>
    <row r="44123" ht="12.75"/>
    <row r="44124" ht="12.75"/>
    <row r="44125" ht="12.75"/>
    <row r="44126" ht="12.75"/>
    <row r="44127" ht="12.75"/>
    <row r="44128" ht="12.75"/>
    <row r="44129" ht="12.75"/>
    <row r="44130" ht="12.75"/>
    <row r="44131" ht="12.75"/>
    <row r="44132" ht="12.75"/>
    <row r="44133" ht="12.75"/>
    <row r="44134" ht="12.75"/>
    <row r="44135" ht="12.75"/>
    <row r="44136" ht="12.75"/>
    <row r="44137" ht="12.75"/>
    <row r="44138" ht="12.75"/>
    <row r="44139" ht="12.75"/>
    <row r="44140" ht="12.75"/>
    <row r="44141" ht="12.75"/>
    <row r="44142" ht="12.75"/>
    <row r="44143" ht="12.75"/>
    <row r="44144" ht="12.75"/>
    <row r="44145" ht="12.75"/>
    <row r="44146" ht="12.75"/>
    <row r="44147" ht="12.75"/>
    <row r="44148" ht="12.75"/>
    <row r="44149" ht="12.75"/>
    <row r="44150" ht="12.75"/>
    <row r="44151" ht="12.75"/>
    <row r="44152" ht="12.75"/>
    <row r="44153" ht="12.75"/>
    <row r="44154" ht="12.75"/>
    <row r="44155" ht="12.75"/>
    <row r="44156" ht="12.75"/>
    <row r="44157" ht="12.75"/>
    <row r="44158" ht="12.75"/>
    <row r="44159" ht="12.75"/>
    <row r="44160" ht="12.75"/>
    <row r="44161" ht="12.75"/>
    <row r="44162" ht="12.75"/>
    <row r="44163" ht="12.75"/>
    <row r="44164" ht="12.75"/>
    <row r="44165" ht="12.75"/>
    <row r="44166" ht="12.75"/>
    <row r="44167" ht="12.75"/>
    <row r="44168" ht="12.75"/>
    <row r="44169" ht="12.75"/>
    <row r="44170" ht="12.75"/>
    <row r="44171" ht="12.75"/>
    <row r="44172" ht="12.75"/>
    <row r="44173" ht="12.75"/>
    <row r="44174" ht="12.75"/>
    <row r="44175" ht="12.75"/>
    <row r="44176" ht="12.75"/>
    <row r="44177" ht="12.75"/>
    <row r="44178" ht="12.75"/>
    <row r="44179" ht="12.75"/>
    <row r="44180" ht="12.75"/>
    <row r="44181" ht="12.75"/>
    <row r="44182" ht="12.75"/>
    <row r="44183" ht="12.75"/>
    <row r="44184" ht="12.75"/>
    <row r="44185" ht="12.75"/>
    <row r="44186" ht="12.75"/>
    <row r="44187" ht="12.75"/>
    <row r="44188" ht="12.75"/>
    <row r="44189" ht="12.75"/>
    <row r="44190" ht="12.75"/>
    <row r="44191" ht="12.75"/>
    <row r="44192" ht="12.75"/>
    <row r="44193" ht="12.75"/>
    <row r="44194" ht="12.75"/>
    <row r="44195" ht="12.75"/>
    <row r="44196" ht="12.75"/>
    <row r="44197" ht="12.75"/>
    <row r="44198" ht="12.75"/>
    <row r="44199" ht="12.75"/>
    <row r="44200" ht="12.75"/>
    <row r="44201" ht="12.75"/>
    <row r="44202" ht="12.75"/>
    <row r="44203" ht="12.75"/>
    <row r="44204" ht="12.75"/>
    <row r="44205" ht="12.75"/>
    <row r="44206" ht="12.75"/>
    <row r="44207" ht="12.75"/>
    <row r="44208" ht="12.75"/>
    <row r="44209" ht="12.75"/>
    <row r="44210" ht="12.75"/>
    <row r="44211" ht="12.75"/>
    <row r="44212" ht="12.75"/>
    <row r="44213" ht="12.75"/>
    <row r="44214" ht="12.75"/>
    <row r="44215" ht="12.75"/>
    <row r="44216" ht="12.75"/>
    <row r="44217" ht="12.75"/>
    <row r="44218" ht="12.75"/>
    <row r="44219" ht="12.75"/>
    <row r="44220" ht="12.75"/>
    <row r="44221" ht="12.75"/>
    <row r="44222" ht="12.75"/>
    <row r="44223" ht="12.75"/>
    <row r="44224" ht="12.75"/>
    <row r="44225" ht="12.75"/>
    <row r="44226" ht="12.75"/>
    <row r="44227" ht="12.75"/>
    <row r="44228" ht="12.75"/>
    <row r="44229" ht="12.75"/>
    <row r="44230" ht="12.75"/>
    <row r="44231" ht="12.75"/>
    <row r="44232" ht="12.75"/>
    <row r="44233" ht="12.75"/>
    <row r="44234" ht="12.75"/>
    <row r="44235" ht="12.75"/>
    <row r="44236" ht="12.75"/>
    <row r="44237" ht="12.75"/>
    <row r="44238" ht="12.75"/>
    <row r="44239" ht="12.75"/>
    <row r="44240" ht="12.75"/>
    <row r="44241" ht="12.75"/>
    <row r="44242" ht="12.75"/>
    <row r="44243" ht="12.75"/>
    <row r="44244" ht="12.75"/>
    <row r="44245" ht="12.75"/>
    <row r="44246" ht="12.75"/>
    <row r="44247" ht="12.75"/>
    <row r="44248" ht="12.75"/>
    <row r="44249" ht="12.75"/>
    <row r="44250" ht="12.75"/>
    <row r="44251" ht="12.75"/>
    <row r="44252" ht="12.75"/>
    <row r="44253" ht="12.75"/>
    <row r="44254" ht="12.75"/>
    <row r="44255" ht="12.75"/>
    <row r="44256" ht="12.75"/>
    <row r="44257" ht="12.75"/>
    <row r="44258" ht="12.75"/>
    <row r="44259" ht="12.75"/>
    <row r="44260" ht="12.75"/>
    <row r="44261" ht="12.75"/>
    <row r="44262" ht="12.75"/>
    <row r="44263" ht="12.75"/>
    <row r="44264" ht="12.75"/>
    <row r="44265" ht="12.75"/>
    <row r="44266" ht="12.75"/>
    <row r="44267" ht="12.75"/>
    <row r="44268" ht="12.75"/>
    <row r="44269" ht="12.75"/>
    <row r="44270" ht="12.75"/>
    <row r="44271" ht="12.75"/>
    <row r="44272" ht="12.75"/>
    <row r="44273" ht="12.75"/>
    <row r="44274" ht="12.75"/>
    <row r="44275" ht="12.75"/>
    <row r="44276" ht="12.75"/>
    <row r="44277" ht="12.75"/>
    <row r="44278" ht="12.75"/>
    <row r="44279" ht="12.75"/>
    <row r="44280" ht="12.75"/>
    <row r="44281" ht="12.75"/>
    <row r="44282" ht="12.75"/>
    <row r="44283" ht="12.75"/>
    <row r="44284" ht="12.75"/>
    <row r="44285" ht="12.75"/>
    <row r="44286" ht="12.75"/>
    <row r="44287" ht="12.75"/>
    <row r="44288" ht="12.75"/>
    <row r="44289" ht="12.75"/>
    <row r="44290" ht="12.75"/>
    <row r="44291" ht="12.75"/>
    <row r="44292" ht="12.75"/>
    <row r="44293" ht="12.75"/>
    <row r="44294" ht="12.75"/>
    <row r="44295" ht="12.75"/>
    <row r="44296" ht="12.75"/>
    <row r="44297" ht="12.75"/>
    <row r="44298" ht="12.75"/>
    <row r="44299" ht="12.75"/>
    <row r="44300" ht="12.75"/>
    <row r="44301" ht="12.75"/>
    <row r="44302" ht="12.75"/>
    <row r="44303" ht="12.75"/>
    <row r="44304" ht="12.75"/>
    <row r="44305" ht="12.75"/>
    <row r="44306" ht="12.75"/>
    <row r="44307" ht="12.75"/>
    <row r="44308" ht="12.75"/>
    <row r="44309" ht="12.75"/>
    <row r="44310" ht="12.75"/>
    <row r="44311" ht="12.75"/>
    <row r="44312" ht="12.75"/>
    <row r="44313" ht="12.75"/>
    <row r="44314" ht="12.75"/>
    <row r="44315" ht="12.75"/>
    <row r="44316" ht="12.75"/>
    <row r="44317" ht="12.75"/>
    <row r="44318" ht="12.75"/>
    <row r="44319" ht="12.75"/>
    <row r="44320" ht="12.75"/>
    <row r="44321" ht="12.75"/>
    <row r="44322" ht="12.75"/>
    <row r="44323" ht="12.75"/>
    <row r="44324" ht="12.75"/>
    <row r="44325" ht="12.75"/>
    <row r="44326" ht="12.75"/>
    <row r="44327" ht="12.75"/>
    <row r="44328" ht="12.75"/>
    <row r="44329" ht="12.75"/>
    <row r="44330" ht="12.75"/>
    <row r="44331" ht="12.75"/>
    <row r="44332" ht="12.75"/>
    <row r="44333" ht="12.75"/>
    <row r="44334" ht="12.75"/>
    <row r="44335" ht="12.75"/>
    <row r="44336" ht="12.75"/>
    <row r="44337" ht="12.75"/>
    <row r="44338" ht="12.75"/>
    <row r="44339" ht="12.75"/>
    <row r="44340" ht="12.75"/>
    <row r="44341" ht="12.75"/>
    <row r="44342" ht="12.75"/>
    <row r="44343" ht="12.75"/>
    <row r="44344" ht="12.75"/>
    <row r="44345" ht="12.75"/>
    <row r="44346" ht="12.75"/>
    <row r="44347" ht="12.75"/>
    <row r="44348" ht="12.75"/>
    <row r="44349" ht="12.75"/>
    <row r="44350" ht="12.75"/>
    <row r="44351" ht="12.75"/>
    <row r="44352" ht="12.75"/>
    <row r="44353" ht="12.75"/>
    <row r="44354" ht="12.75"/>
    <row r="44355" ht="12.75"/>
    <row r="44356" ht="12.75"/>
    <row r="44357" ht="12.75"/>
    <row r="44358" ht="12.75"/>
    <row r="44359" ht="12.75"/>
    <row r="44360" ht="12.75"/>
    <row r="44361" ht="12.75"/>
    <row r="44362" ht="12.75"/>
    <row r="44363" ht="12.75"/>
    <row r="44364" ht="12.75"/>
    <row r="44365" ht="12.75"/>
    <row r="44366" ht="12.75"/>
    <row r="44367" ht="12.75"/>
    <row r="44368" ht="12.75"/>
    <row r="44369" ht="12.75"/>
    <row r="44370" ht="12.75"/>
    <row r="44371" ht="12.75"/>
    <row r="44372" ht="12.75"/>
    <row r="44373" ht="12.75"/>
    <row r="44374" ht="12.75"/>
    <row r="44375" ht="12.75"/>
    <row r="44376" ht="12.75"/>
    <row r="44377" ht="12.75"/>
    <row r="44378" ht="12.75"/>
    <row r="44379" ht="12.75"/>
    <row r="44380" ht="12.75"/>
    <row r="44381" ht="12.75"/>
    <row r="44382" ht="12.75"/>
    <row r="44383" ht="12.75"/>
    <row r="44384" ht="12.75"/>
    <row r="44385" ht="12.75"/>
    <row r="44386" ht="12.75"/>
    <row r="44387" ht="12.75"/>
    <row r="44388" ht="12.75"/>
    <row r="44389" ht="12.75"/>
    <row r="44390" ht="12.75"/>
    <row r="44391" ht="12.75"/>
    <row r="44392" ht="12.75"/>
    <row r="44393" ht="12.75"/>
    <row r="44394" ht="12.75"/>
    <row r="44395" ht="12.75"/>
    <row r="44396" ht="12.75"/>
    <row r="44397" ht="12.75"/>
    <row r="44398" ht="12.75"/>
    <row r="44399" ht="12.75"/>
    <row r="44400" ht="12.75"/>
    <row r="44401" ht="12.75"/>
    <row r="44402" ht="12.75"/>
    <row r="44403" ht="12.75"/>
    <row r="44404" ht="12.75"/>
    <row r="44405" ht="12.75"/>
    <row r="44406" ht="12.75"/>
    <row r="44407" ht="12.75"/>
    <row r="44408" ht="12.75"/>
    <row r="44409" ht="12.75"/>
    <row r="44410" ht="12.75"/>
    <row r="44411" ht="12.75"/>
    <row r="44412" ht="12.75"/>
    <row r="44413" ht="12.75"/>
    <row r="44414" ht="12.75"/>
    <row r="44415" ht="12.75"/>
    <row r="44416" ht="12.75"/>
    <row r="44417" ht="12.75"/>
    <row r="44418" ht="12.75"/>
    <row r="44419" ht="12.75"/>
    <row r="44420" ht="12.75"/>
    <row r="44421" ht="12.75"/>
    <row r="44422" ht="12.75"/>
    <row r="44423" ht="12.75"/>
    <row r="44424" ht="12.75"/>
    <row r="44425" ht="12.75"/>
    <row r="44426" ht="12.75"/>
    <row r="44427" ht="12.75"/>
    <row r="44428" ht="12.75"/>
    <row r="44429" ht="12.75"/>
    <row r="44430" ht="12.75"/>
    <row r="44431" ht="12.75"/>
    <row r="44432" ht="12.75"/>
    <row r="44433" ht="12.75"/>
    <row r="44434" ht="12.75"/>
    <row r="44435" ht="12.75"/>
    <row r="44436" ht="12.75"/>
    <row r="44437" ht="12.75"/>
    <row r="44438" ht="12.75"/>
    <row r="44439" ht="12.75"/>
    <row r="44440" ht="12.75"/>
    <row r="44441" ht="12.75"/>
    <row r="44442" ht="12.75"/>
    <row r="44443" ht="12.75"/>
    <row r="44444" ht="12.75"/>
    <row r="44445" ht="12.75"/>
    <row r="44446" ht="12.75"/>
    <row r="44447" ht="12.75"/>
    <row r="44448" ht="12.75"/>
    <row r="44449" ht="12.75"/>
    <row r="44450" ht="12.75"/>
    <row r="44451" ht="12.75"/>
    <row r="44452" ht="12.75"/>
    <row r="44453" ht="12.75"/>
    <row r="44454" ht="12.75"/>
    <row r="44455" ht="12.75"/>
    <row r="44456" ht="12.75"/>
    <row r="44457" ht="12.75"/>
    <row r="44458" ht="12.75"/>
    <row r="44459" ht="12.75"/>
    <row r="44460" ht="12.75"/>
    <row r="44461" ht="12.75"/>
    <row r="44462" ht="12.75"/>
    <row r="44463" ht="12.75"/>
    <row r="44464" ht="12.75"/>
    <row r="44465" ht="12.75"/>
    <row r="44466" ht="12.75"/>
    <row r="44467" ht="12.75"/>
    <row r="44468" ht="12.75"/>
    <row r="44469" ht="12.75"/>
    <row r="44470" ht="12.75"/>
    <row r="44471" ht="12.75"/>
    <row r="44472" ht="12.75"/>
    <row r="44473" ht="12.75"/>
    <row r="44474" ht="12.75"/>
    <row r="44475" ht="12.75"/>
    <row r="44476" ht="12.75"/>
    <row r="44477" ht="12.75"/>
    <row r="44478" ht="12.75"/>
    <row r="44479" ht="12.75"/>
    <row r="44480" ht="12.75"/>
    <row r="44481" ht="12.75"/>
    <row r="44482" ht="12.75"/>
    <row r="44483" ht="12.75"/>
    <row r="44484" ht="12.75"/>
    <row r="44485" ht="12.75"/>
    <row r="44486" ht="12.75"/>
    <row r="44487" ht="12.75"/>
    <row r="44488" ht="12.75"/>
    <row r="44489" ht="12.75"/>
    <row r="44490" ht="12.75"/>
    <row r="44491" ht="12.75"/>
    <row r="44492" ht="12.75"/>
    <row r="44493" ht="12.75"/>
    <row r="44494" ht="12.75"/>
    <row r="44495" ht="12.75"/>
    <row r="44496" ht="12.75"/>
    <row r="44497" ht="12.75"/>
    <row r="44498" ht="12.75"/>
    <row r="44499" ht="12.75"/>
    <row r="44500" ht="12.75"/>
    <row r="44501" ht="12.75"/>
    <row r="44502" ht="12.75"/>
    <row r="44503" ht="12.75"/>
    <row r="44504" ht="12.75"/>
    <row r="44505" ht="12.75"/>
    <row r="44506" ht="12.75"/>
    <row r="44507" ht="12.75"/>
    <row r="44508" ht="12.75"/>
    <row r="44509" ht="12.75"/>
    <row r="44510" ht="12.75"/>
    <row r="44511" ht="12.75"/>
    <row r="44512" ht="12.75"/>
    <row r="44513" ht="12.75"/>
    <row r="44514" ht="12.75"/>
    <row r="44515" ht="12.75"/>
    <row r="44516" ht="12.75"/>
    <row r="44517" ht="12.75"/>
    <row r="44518" ht="12.75"/>
    <row r="44519" ht="12.75"/>
    <row r="44520" ht="12.75"/>
    <row r="44521" ht="12.75"/>
    <row r="44522" ht="12.75"/>
    <row r="44523" ht="12.75"/>
    <row r="44524" ht="12.75"/>
    <row r="44525" ht="12.75"/>
    <row r="44526" ht="12.75"/>
    <row r="44527" ht="12.75"/>
    <row r="44528" ht="12.75"/>
    <row r="44529" ht="12.75"/>
    <row r="44530" ht="12.75"/>
    <row r="44531" ht="12.75"/>
    <row r="44532" ht="12.75"/>
    <row r="44533" ht="12.75"/>
    <row r="44534" ht="12.75"/>
    <row r="44535" ht="12.75"/>
    <row r="44536" ht="12.75"/>
    <row r="44537" ht="12.75"/>
    <row r="44538" ht="12.75"/>
    <row r="44539" ht="12.75"/>
    <row r="44540" ht="12.75"/>
    <row r="44541" ht="12.75"/>
    <row r="44542" ht="12.75"/>
    <row r="44543" ht="12.75"/>
    <row r="44544" ht="12.75"/>
    <row r="44545" ht="12.75"/>
    <row r="44546" ht="12.75"/>
    <row r="44547" ht="12.75"/>
    <row r="44548" ht="12.75"/>
    <row r="44549" ht="12.75"/>
    <row r="44550" ht="12.75"/>
    <row r="44551" ht="12.75"/>
    <row r="44552" ht="12.75"/>
    <row r="44553" ht="12.75"/>
    <row r="44554" ht="12.75"/>
    <row r="44555" ht="12.75"/>
    <row r="44556" ht="12.75"/>
    <row r="44557" ht="12.75"/>
    <row r="44558" ht="12.75"/>
    <row r="44559" ht="12.75"/>
    <row r="44560" ht="12.75"/>
    <row r="44561" ht="12.75"/>
    <row r="44562" ht="12.75"/>
    <row r="44563" ht="12.75"/>
    <row r="44564" ht="12.75"/>
    <row r="44565" ht="12.75"/>
    <row r="44566" ht="12.75"/>
    <row r="44567" ht="12.75"/>
    <row r="44568" ht="12.75"/>
    <row r="44569" ht="12.75"/>
    <row r="44570" ht="12.75"/>
    <row r="44571" ht="12.75"/>
    <row r="44572" ht="12.75"/>
    <row r="44573" ht="12.75"/>
    <row r="44574" ht="12.75"/>
    <row r="44575" ht="12.75"/>
    <row r="44576" ht="12.75"/>
    <row r="44577" ht="12.75"/>
    <row r="44578" ht="12.75"/>
    <row r="44579" ht="12.75"/>
    <row r="44580" ht="12.75"/>
    <row r="44581" ht="12.75"/>
    <row r="44582" ht="12.75"/>
    <row r="44583" ht="12.75"/>
    <row r="44584" ht="12.75"/>
    <row r="44585" ht="12.75"/>
    <row r="44586" ht="12.75"/>
    <row r="44587" ht="12.75"/>
    <row r="44588" ht="12.75"/>
    <row r="44589" ht="12.75"/>
    <row r="44590" ht="12.75"/>
    <row r="44591" ht="12.75"/>
    <row r="44592" ht="12.75"/>
    <row r="44593" ht="12.75"/>
    <row r="44594" ht="12.75"/>
    <row r="44595" ht="12.75"/>
    <row r="44596" ht="12.75"/>
    <row r="44597" ht="12.75"/>
    <row r="44598" ht="12.75"/>
    <row r="44599" ht="12.75"/>
    <row r="44600" ht="12.75"/>
    <row r="44601" ht="12.75"/>
    <row r="44602" ht="12.75"/>
    <row r="44603" ht="12.75"/>
    <row r="44604" ht="12.75"/>
    <row r="44605" ht="12.75"/>
    <row r="44606" ht="12.75"/>
    <row r="44607" ht="12.75"/>
    <row r="44608" ht="12.75"/>
    <row r="44609" ht="12.75"/>
    <row r="44610" ht="12.75"/>
    <row r="44611" ht="12.75"/>
    <row r="44612" ht="12.75"/>
    <row r="44613" ht="12.75"/>
    <row r="44614" ht="12.75"/>
    <row r="44615" ht="12.75"/>
    <row r="44616" ht="12.75"/>
    <row r="44617" ht="12.75"/>
    <row r="44618" ht="12.75"/>
    <row r="44619" ht="12.75"/>
    <row r="44620" ht="12.75"/>
    <row r="44621" ht="12.75"/>
    <row r="44622" ht="12.75"/>
    <row r="44623" ht="12.75"/>
    <row r="44624" ht="12.75"/>
    <row r="44625" ht="12.75"/>
    <row r="44626" ht="12.75"/>
    <row r="44627" ht="12.75"/>
    <row r="44628" ht="12.75"/>
    <row r="44629" ht="12.75"/>
    <row r="44630" ht="12.75"/>
    <row r="44631" ht="12.75"/>
    <row r="44632" ht="12.75"/>
    <row r="44633" ht="12.75"/>
    <row r="44634" ht="12.75"/>
    <row r="44635" ht="12.75"/>
    <row r="44636" ht="12.75"/>
    <row r="44637" ht="12.75"/>
    <row r="44638" ht="12.75"/>
    <row r="44639" ht="12.75"/>
    <row r="44640" ht="12.75"/>
    <row r="44641" ht="12.75"/>
    <row r="44642" ht="12.75"/>
    <row r="44643" ht="12.75"/>
    <row r="44644" ht="12.75"/>
    <row r="44645" ht="12.75"/>
    <row r="44646" ht="12.75"/>
    <row r="44647" ht="12.75"/>
    <row r="44648" ht="12.75"/>
    <row r="44649" ht="12.75"/>
    <row r="44650" ht="12.75"/>
    <row r="44651" ht="12.75"/>
    <row r="44652" ht="12.75"/>
    <row r="44653" ht="12.75"/>
    <row r="44654" ht="12.75"/>
    <row r="44655" ht="12.75"/>
    <row r="44656" ht="12.75"/>
    <row r="44657" ht="12.75"/>
    <row r="44658" ht="12.75"/>
    <row r="44659" ht="12.75"/>
    <row r="44660" ht="12.75"/>
    <row r="44661" ht="12.75"/>
    <row r="44662" ht="12.75"/>
    <row r="44663" ht="12.75"/>
    <row r="44664" ht="12.75"/>
    <row r="44665" ht="12.75"/>
    <row r="44666" ht="12.75"/>
    <row r="44667" ht="12.75"/>
    <row r="44668" ht="12.75"/>
    <row r="44669" ht="12.75"/>
    <row r="44670" ht="12.75"/>
    <row r="44671" ht="12.75"/>
    <row r="44672" ht="12.75"/>
    <row r="44673" ht="12.75"/>
    <row r="44674" ht="12.75"/>
    <row r="44675" ht="12.75"/>
    <row r="44676" ht="12.75"/>
    <row r="44677" ht="12.75"/>
    <row r="44678" ht="12.75"/>
    <row r="44679" ht="12.75"/>
    <row r="44680" ht="12.75"/>
    <row r="44681" ht="12.75"/>
    <row r="44682" ht="12.75"/>
    <row r="44683" ht="12.75"/>
    <row r="44684" ht="12.75"/>
    <row r="44685" ht="12.75"/>
    <row r="44686" ht="12.75"/>
    <row r="44687" ht="12.75"/>
    <row r="44688" ht="12.75"/>
    <row r="44689" ht="12.75"/>
    <row r="44690" ht="12.75"/>
    <row r="44691" ht="12.75"/>
    <row r="44692" ht="12.75"/>
    <row r="44693" ht="12.75"/>
    <row r="44694" ht="12.75"/>
    <row r="44695" ht="12.75"/>
    <row r="44696" ht="12.75"/>
    <row r="44697" ht="12.75"/>
    <row r="44698" ht="12.75"/>
    <row r="44699" ht="12.75"/>
    <row r="44700" ht="12.75"/>
    <row r="44701" ht="12.75"/>
    <row r="44702" ht="12.75"/>
    <row r="44703" ht="12.75"/>
    <row r="44704" ht="12.75"/>
    <row r="44705" ht="12.75"/>
    <row r="44706" ht="12.75"/>
    <row r="44707" ht="12.75"/>
    <row r="44708" ht="12.75"/>
    <row r="44709" ht="12.75"/>
    <row r="44710" ht="12.75"/>
    <row r="44711" ht="12.75"/>
    <row r="44712" ht="12.75"/>
    <row r="44713" ht="12.75"/>
    <row r="44714" ht="12.75"/>
    <row r="44715" ht="12.75"/>
    <row r="44716" ht="12.75"/>
    <row r="44717" ht="12.75"/>
    <row r="44718" ht="12.75"/>
    <row r="44719" ht="12.75"/>
    <row r="44720" ht="12.75"/>
    <row r="44721" ht="12.75"/>
    <row r="44722" ht="12.75"/>
    <row r="44723" ht="12.75"/>
    <row r="44724" ht="12.75"/>
    <row r="44725" ht="12.75"/>
    <row r="44726" ht="12.75"/>
    <row r="44727" ht="12.75"/>
    <row r="44728" ht="12.75"/>
    <row r="44729" ht="12.75"/>
    <row r="44730" ht="12.75"/>
    <row r="44731" ht="12.75"/>
    <row r="44732" ht="12.75"/>
    <row r="44733" ht="12.75"/>
    <row r="44734" ht="12.75"/>
    <row r="44735" ht="12.75"/>
    <row r="44736" ht="12.75"/>
    <row r="44737" ht="12.75"/>
    <row r="44738" ht="12.75"/>
    <row r="44739" ht="12.75"/>
    <row r="44740" ht="12.75"/>
    <row r="44741" ht="12.75"/>
    <row r="44742" ht="12.75"/>
    <row r="44743" ht="12.75"/>
    <row r="44744" ht="12.75"/>
    <row r="44745" ht="12.75"/>
    <row r="44746" ht="12.75"/>
    <row r="44747" ht="12.75"/>
    <row r="44748" ht="12.75"/>
    <row r="44749" ht="12.75"/>
    <row r="44750" ht="12.75"/>
    <row r="44751" ht="12.75"/>
    <row r="44752" ht="12.75"/>
    <row r="44753" ht="12.75"/>
    <row r="44754" ht="12.75"/>
    <row r="44755" ht="12.75"/>
    <row r="44756" ht="12.75"/>
    <row r="44757" ht="12.75"/>
    <row r="44758" ht="12.75"/>
    <row r="44759" ht="12.75"/>
    <row r="44760" ht="12.75"/>
    <row r="44761" ht="12.75"/>
    <row r="44762" ht="12.75"/>
    <row r="44763" ht="12.75"/>
    <row r="44764" ht="12.75"/>
    <row r="44765" ht="12.75"/>
    <row r="44766" ht="12.75"/>
    <row r="44767" ht="12.75"/>
    <row r="44768" ht="12.75"/>
    <row r="44769" ht="12.75"/>
    <row r="44770" ht="12.75"/>
    <row r="44771" ht="12.75"/>
    <row r="44772" ht="12.75"/>
    <row r="44773" ht="12.75"/>
    <row r="44774" ht="12.75"/>
    <row r="44775" ht="12.75"/>
    <row r="44776" ht="12.75"/>
    <row r="44777" ht="12.75"/>
    <row r="44778" ht="12.75"/>
    <row r="44779" ht="12.75"/>
    <row r="44780" ht="12.75"/>
    <row r="44781" ht="12.75"/>
    <row r="44782" ht="12.75"/>
    <row r="44783" ht="12.75"/>
    <row r="44784" ht="12.75"/>
    <row r="44785" ht="12.75"/>
    <row r="44786" ht="12.75"/>
    <row r="44787" ht="12.75"/>
    <row r="44788" ht="12.75"/>
    <row r="44789" ht="12.75"/>
    <row r="44790" ht="12.75"/>
    <row r="44791" ht="12.75"/>
    <row r="44792" ht="12.75"/>
    <row r="44793" ht="12.75"/>
    <row r="44794" ht="12.75"/>
    <row r="44795" ht="12.75"/>
    <row r="44796" ht="12.75"/>
    <row r="44797" ht="12.75"/>
    <row r="44798" ht="12.75"/>
    <row r="44799" ht="12.75"/>
    <row r="44800" ht="12.75"/>
    <row r="44801" ht="12.75"/>
    <row r="44802" ht="12.75"/>
    <row r="44803" ht="12.75"/>
    <row r="44804" ht="12.75"/>
    <row r="44805" ht="12.75"/>
    <row r="44806" ht="12.75"/>
    <row r="44807" ht="12.75"/>
    <row r="44808" ht="12.75"/>
    <row r="44809" ht="12.75"/>
    <row r="44810" ht="12.75"/>
    <row r="44811" ht="12.75"/>
    <row r="44812" ht="12.75"/>
    <row r="44813" ht="12.75"/>
    <row r="44814" ht="12.75"/>
    <row r="44815" ht="12.75"/>
    <row r="44816" ht="12.75"/>
    <row r="44817" ht="12.75"/>
    <row r="44818" ht="12.75"/>
    <row r="44819" ht="12.75"/>
    <row r="44820" ht="12.75"/>
    <row r="44821" ht="12.75"/>
    <row r="44822" ht="12.75"/>
    <row r="44823" ht="12.75"/>
    <row r="44824" ht="12.75"/>
    <row r="44825" ht="12.75"/>
    <row r="44826" ht="12.75"/>
    <row r="44827" ht="12.75"/>
    <row r="44828" ht="12.75"/>
    <row r="44829" ht="12.75"/>
    <row r="44830" ht="12.75"/>
    <row r="44831" ht="12.75"/>
    <row r="44832" ht="12.75"/>
    <row r="44833" ht="12.75"/>
    <row r="44834" ht="12.75"/>
    <row r="44835" ht="12.75"/>
    <row r="44836" ht="12.75"/>
    <row r="44837" ht="12.75"/>
    <row r="44838" ht="12.75"/>
    <row r="44839" ht="12.75"/>
    <row r="44840" ht="12.75"/>
    <row r="44841" ht="12.75"/>
    <row r="44842" ht="12.75"/>
    <row r="44843" ht="12.75"/>
    <row r="44844" ht="12.75"/>
    <row r="44845" ht="12.75"/>
    <row r="44846" ht="12.75"/>
    <row r="44847" ht="12.75"/>
    <row r="44848" ht="12.75"/>
    <row r="44849" ht="12.75"/>
    <row r="44850" ht="12.75"/>
    <row r="44851" ht="12.75"/>
    <row r="44852" ht="12.75"/>
    <row r="44853" ht="12.75"/>
    <row r="44854" ht="12.75"/>
    <row r="44855" ht="12.75"/>
    <row r="44856" ht="12.75"/>
    <row r="44857" ht="12.75"/>
    <row r="44858" ht="12.75"/>
    <row r="44859" ht="12.75"/>
    <row r="44860" ht="12.75"/>
    <row r="44861" ht="12.75"/>
    <row r="44862" ht="12.75"/>
    <row r="44863" ht="12.75"/>
    <row r="44864" ht="12.75"/>
    <row r="44865" ht="12.75"/>
    <row r="44866" ht="12.75"/>
    <row r="44867" ht="12.75"/>
    <row r="44868" ht="12.75"/>
    <row r="44869" ht="12.75"/>
    <row r="44870" ht="12.75"/>
    <row r="44871" ht="12.75"/>
    <row r="44872" ht="12.75"/>
    <row r="44873" ht="12.75"/>
    <row r="44874" ht="12.75"/>
    <row r="44875" ht="12.75"/>
    <row r="44876" ht="12.75"/>
    <row r="44877" ht="12.75"/>
    <row r="44878" ht="12.75"/>
    <row r="44879" ht="12.75"/>
    <row r="44880" ht="12.75"/>
    <row r="44881" ht="12.75"/>
    <row r="44882" ht="12.75"/>
    <row r="44883" ht="12.75"/>
    <row r="44884" ht="12.75"/>
    <row r="44885" ht="12.75"/>
    <row r="44886" ht="12.75"/>
    <row r="44887" ht="12.75"/>
    <row r="44888" ht="12.75"/>
    <row r="44889" ht="12.75"/>
    <row r="44890" ht="12.75"/>
    <row r="44891" ht="12.75"/>
    <row r="44892" ht="12.75"/>
    <row r="44893" ht="12.75"/>
    <row r="44894" ht="12.75"/>
    <row r="44895" ht="12.75"/>
    <row r="44896" ht="12.75"/>
    <row r="44897" ht="12.75"/>
    <row r="44898" ht="12.75"/>
    <row r="44899" ht="12.75"/>
    <row r="44900" ht="12.75"/>
    <row r="44901" ht="12.75"/>
    <row r="44902" ht="12.75"/>
    <row r="44903" ht="12.75"/>
    <row r="44904" ht="12.75"/>
    <row r="44905" ht="12.75"/>
    <row r="44906" ht="12.75"/>
    <row r="44907" ht="12.75"/>
    <row r="44908" ht="12.75"/>
    <row r="44909" ht="12.75"/>
    <row r="44910" ht="12.75"/>
    <row r="44911" ht="12.75"/>
    <row r="44912" ht="12.75"/>
    <row r="44913" ht="12.75"/>
    <row r="44914" ht="12.75"/>
    <row r="44915" ht="12.75"/>
    <row r="44916" ht="12.75"/>
    <row r="44917" ht="12.75"/>
    <row r="44918" ht="12.75"/>
    <row r="44919" ht="12.75"/>
    <row r="44920" ht="12.75"/>
    <row r="44921" ht="12.75"/>
    <row r="44922" ht="12.75"/>
    <row r="44923" ht="12.75"/>
    <row r="44924" ht="12.75"/>
    <row r="44925" ht="12.75"/>
    <row r="44926" ht="12.75"/>
    <row r="44927" ht="12.75"/>
    <row r="44928" ht="12.75"/>
    <row r="44929" ht="12.75"/>
    <row r="44930" ht="12.75"/>
    <row r="44931" ht="12.75"/>
    <row r="44932" ht="12.75"/>
    <row r="44933" ht="12.75"/>
    <row r="44934" ht="12.75"/>
    <row r="44935" ht="12.75"/>
    <row r="44936" ht="12.75"/>
    <row r="44937" ht="12.75"/>
    <row r="44938" ht="12.75"/>
    <row r="44939" ht="12.75"/>
    <row r="44940" ht="12.75"/>
    <row r="44941" ht="12.75"/>
    <row r="44942" ht="12.75"/>
    <row r="44943" ht="12.75"/>
    <row r="44944" ht="12.75"/>
    <row r="44945" ht="12.75"/>
    <row r="44946" ht="12.75"/>
    <row r="44947" ht="12.75"/>
    <row r="44948" ht="12.75"/>
    <row r="44949" ht="12.75"/>
    <row r="44950" ht="12.75"/>
    <row r="44951" ht="12.75"/>
    <row r="44952" ht="12.75"/>
    <row r="44953" ht="12.75"/>
    <row r="44954" ht="12.75"/>
    <row r="44955" ht="12.75"/>
    <row r="44956" ht="12.75"/>
    <row r="44957" ht="12.75"/>
    <row r="44958" ht="12.75"/>
    <row r="44959" ht="12.75"/>
    <row r="44960" ht="12.75"/>
    <row r="44961" ht="12.75"/>
    <row r="44962" ht="12.75"/>
    <row r="44963" ht="12.75"/>
    <row r="44964" ht="12.75"/>
    <row r="44965" ht="12.75"/>
    <row r="44966" ht="12.75"/>
    <row r="44967" ht="12.75"/>
    <row r="44968" ht="12.75"/>
    <row r="44969" ht="12.75"/>
    <row r="44970" ht="12.75"/>
    <row r="44971" ht="12.75"/>
    <row r="44972" ht="12.75"/>
    <row r="44973" ht="12.75"/>
    <row r="44974" ht="12.75"/>
    <row r="44975" ht="12.75"/>
    <row r="44976" ht="12.75"/>
    <row r="44977" ht="12.75"/>
    <row r="44978" ht="12.75"/>
    <row r="44979" ht="12.75"/>
    <row r="44980" ht="12.75"/>
    <row r="44981" ht="12.75"/>
    <row r="44982" ht="12.75"/>
    <row r="44983" ht="12.75"/>
    <row r="44984" ht="12.75"/>
    <row r="44985" ht="12.75"/>
    <row r="44986" ht="12.75"/>
    <row r="44987" ht="12.75"/>
    <row r="44988" ht="12.75"/>
    <row r="44989" ht="12.75"/>
    <row r="44990" ht="12.75"/>
    <row r="44991" ht="12.75"/>
    <row r="44992" ht="12.75"/>
    <row r="44993" ht="12.75"/>
    <row r="44994" ht="12.75"/>
    <row r="44995" ht="12.75"/>
    <row r="44996" ht="12.75"/>
    <row r="44997" ht="12.75"/>
    <row r="44998" ht="12.75"/>
    <row r="44999" ht="12.75"/>
    <row r="45000" ht="12.75"/>
    <row r="45001" ht="12.75"/>
    <row r="45002" ht="12.75"/>
    <row r="45003" ht="12.75"/>
    <row r="45004" ht="12.75"/>
    <row r="45005" ht="12.75"/>
    <row r="45006" ht="12.75"/>
    <row r="45007" ht="12.75"/>
    <row r="45008" ht="12.75"/>
    <row r="45009" ht="12.75"/>
    <row r="45010" ht="12.75"/>
    <row r="45011" ht="12.75"/>
    <row r="45012" ht="12.75"/>
    <row r="45013" ht="12.75"/>
    <row r="45014" ht="12.75"/>
    <row r="45015" ht="12.75"/>
    <row r="45016" ht="12.75"/>
    <row r="45017" ht="12.75"/>
    <row r="45018" ht="12.75"/>
    <row r="45019" ht="12.75"/>
    <row r="45020" ht="12.75"/>
    <row r="45021" ht="12.75"/>
    <row r="45022" ht="12.75"/>
    <row r="45023" ht="12.75"/>
    <row r="45024" ht="12.75"/>
    <row r="45025" ht="12.75"/>
    <row r="45026" ht="12.75"/>
    <row r="45027" ht="12.75"/>
    <row r="45028" ht="12.75"/>
    <row r="45029" ht="12.75"/>
    <row r="45030" ht="12.75"/>
    <row r="45031" ht="12.75"/>
    <row r="45032" ht="12.75"/>
    <row r="45033" ht="12.75"/>
    <row r="45034" ht="12.75"/>
    <row r="45035" ht="12.75"/>
    <row r="45036" ht="12.75"/>
    <row r="45037" ht="12.75"/>
    <row r="45038" ht="12.75"/>
    <row r="45039" ht="12.75"/>
    <row r="45040" ht="12.75"/>
    <row r="45041" ht="12.75"/>
    <row r="45042" ht="12.75"/>
    <row r="45043" ht="12.75"/>
    <row r="45044" ht="12.75"/>
    <row r="45045" ht="12.75"/>
    <row r="45046" ht="12.75"/>
    <row r="45047" ht="12.75"/>
    <row r="45048" ht="12.75"/>
    <row r="45049" ht="12.75"/>
    <row r="45050" ht="12.75"/>
    <row r="45051" ht="12.75"/>
    <row r="45052" ht="12.75"/>
    <row r="45053" ht="12.75"/>
    <row r="45054" ht="12.75"/>
    <row r="45055" ht="12.75"/>
    <row r="45056" ht="12.75"/>
    <row r="45057" ht="12.75"/>
    <row r="45058" ht="12.75"/>
    <row r="45059" ht="12.75"/>
    <row r="45060" ht="12.75"/>
    <row r="45061" ht="12.75"/>
    <row r="45062" ht="12.75"/>
    <row r="45063" ht="12.75"/>
    <row r="45064" ht="12.75"/>
    <row r="45065" ht="12.75"/>
    <row r="45066" ht="12.75"/>
    <row r="45067" ht="12.75"/>
    <row r="45068" ht="12.75"/>
    <row r="45069" ht="12.75"/>
    <row r="45070" ht="12.75"/>
    <row r="45071" ht="12.75"/>
    <row r="45072" ht="12.75"/>
    <row r="45073" ht="12.75"/>
    <row r="45074" ht="12.75"/>
    <row r="45075" ht="12.75"/>
    <row r="45076" ht="12.75"/>
    <row r="45077" ht="12.75"/>
    <row r="45078" ht="12.75"/>
    <row r="45079" ht="12.75"/>
    <row r="45080" ht="12.75"/>
    <row r="45081" ht="12.75"/>
    <row r="45082" ht="12.75"/>
    <row r="45083" ht="12.75"/>
    <row r="45084" ht="12.75"/>
    <row r="45085" ht="12.75"/>
    <row r="45086" ht="12.75"/>
    <row r="45087" ht="12.75"/>
    <row r="45088" ht="12.75"/>
    <row r="45089" ht="12.75"/>
    <row r="45090" ht="12.75"/>
    <row r="45091" ht="12.75"/>
    <row r="45092" ht="12.75"/>
    <row r="45093" ht="12.75"/>
    <row r="45094" ht="12.75"/>
    <row r="45095" ht="12.75"/>
    <row r="45096" ht="12.75"/>
    <row r="45097" ht="12.75"/>
    <row r="45098" ht="12.75"/>
    <row r="45099" ht="12.75"/>
    <row r="45100" ht="12.75"/>
    <row r="45101" ht="12.75"/>
    <row r="45102" ht="12.75"/>
    <row r="45103" ht="12.75"/>
    <row r="45104" ht="12.75"/>
    <row r="45105" ht="12.75"/>
    <row r="45106" ht="12.75"/>
    <row r="45107" ht="12.75"/>
    <row r="45108" ht="12.75"/>
    <row r="45109" ht="12.75"/>
    <row r="45110" ht="12.75"/>
    <row r="45111" ht="12.75"/>
    <row r="45112" ht="12.75"/>
    <row r="45113" ht="12.75"/>
    <row r="45114" ht="12.75"/>
    <row r="45115" ht="12.75"/>
    <row r="45116" ht="12.75"/>
    <row r="45117" ht="12.75"/>
    <row r="45118" ht="12.75"/>
    <row r="45119" ht="12.75"/>
    <row r="45120" ht="12.75"/>
    <row r="45121" ht="12.75"/>
    <row r="45122" ht="12.75"/>
    <row r="45123" ht="12.75"/>
    <row r="45124" ht="12.75"/>
    <row r="45125" ht="12.75"/>
    <row r="45126" ht="12.75"/>
    <row r="45127" ht="12.75"/>
    <row r="45128" ht="12.75"/>
    <row r="45129" ht="12.75"/>
    <row r="45130" ht="12.75"/>
    <row r="45131" ht="12.75"/>
    <row r="45132" ht="12.75"/>
    <row r="45133" ht="12.75"/>
    <row r="45134" ht="12.75"/>
    <row r="45135" ht="12.75"/>
    <row r="45136" ht="12.75"/>
    <row r="45137" ht="12.75"/>
    <row r="45138" ht="12.75"/>
    <row r="45139" ht="12.75"/>
    <row r="45140" ht="12.75"/>
    <row r="45141" ht="12.75"/>
    <row r="45142" ht="12.75"/>
    <row r="45143" ht="12.75"/>
    <row r="45144" ht="12.75"/>
    <row r="45145" ht="12.75"/>
    <row r="45146" ht="12.75"/>
    <row r="45147" ht="12.75"/>
    <row r="45148" ht="12.75"/>
    <row r="45149" ht="12.75"/>
    <row r="45150" ht="12.75"/>
    <row r="45151" ht="12.75"/>
    <row r="45152" ht="12.75"/>
    <row r="45153" ht="12.75"/>
    <row r="45154" ht="12.75"/>
    <row r="45155" ht="12.75"/>
    <row r="45156" ht="12.75"/>
    <row r="45157" ht="12.75"/>
    <row r="45158" ht="12.75"/>
    <row r="45159" ht="12.75"/>
    <row r="45160" ht="12.75"/>
    <row r="45161" ht="12.75"/>
    <row r="45162" ht="12.75"/>
    <row r="45163" ht="12.75"/>
    <row r="45164" ht="12.75"/>
    <row r="45165" ht="12.75"/>
    <row r="45166" ht="12.75"/>
    <row r="45167" ht="12.75"/>
    <row r="45168" ht="12.75"/>
    <row r="45169" ht="12.75"/>
    <row r="45170" ht="12.75"/>
    <row r="45171" ht="12.75"/>
    <row r="45172" ht="12.75"/>
    <row r="45173" ht="12.75"/>
    <row r="45174" ht="12.75"/>
    <row r="45175" ht="12.75"/>
    <row r="45176" ht="12.75"/>
    <row r="45177" ht="12.75"/>
    <row r="45178" ht="12.75"/>
    <row r="45179" ht="12.75"/>
    <row r="45180" ht="12.75"/>
    <row r="45181" ht="12.75"/>
    <row r="45182" ht="12.75"/>
    <row r="45183" ht="12.75"/>
    <row r="45184" ht="12.75"/>
    <row r="45185" ht="12.75"/>
    <row r="45186" ht="12.75"/>
    <row r="45187" ht="12.75"/>
    <row r="45188" ht="12.75"/>
    <row r="45189" ht="12.75"/>
    <row r="45190" ht="12.75"/>
    <row r="45191" ht="12.75"/>
    <row r="45192" ht="12.75"/>
    <row r="45193" ht="12.75"/>
    <row r="45194" ht="12.75"/>
    <row r="45195" ht="12.75"/>
    <row r="45196" ht="12.75"/>
    <row r="45197" ht="12.75"/>
    <row r="45198" ht="12.75"/>
    <row r="45199" ht="12.75"/>
    <row r="45200" ht="12.75"/>
    <row r="45201" ht="12.75"/>
    <row r="45202" ht="12.75"/>
    <row r="45203" ht="12.75"/>
    <row r="45204" ht="12.75"/>
    <row r="45205" ht="12.75"/>
    <row r="45206" ht="12.75"/>
    <row r="45207" ht="12.75"/>
    <row r="45208" ht="12.75"/>
    <row r="45209" ht="12.75"/>
    <row r="45210" ht="12.75"/>
    <row r="45211" ht="12.75"/>
    <row r="45212" ht="12.75"/>
    <row r="45213" ht="12.75"/>
    <row r="45214" ht="12.75"/>
    <row r="45215" ht="12.75"/>
    <row r="45216" ht="12.75"/>
    <row r="45217" ht="12.75"/>
    <row r="45218" ht="12.75"/>
    <row r="45219" ht="12.75"/>
    <row r="45220" ht="12.75"/>
    <row r="45221" ht="12.75"/>
    <row r="45222" ht="12.75"/>
    <row r="45223" ht="12.75"/>
    <row r="45224" ht="12.75"/>
    <row r="45225" ht="12.75"/>
    <row r="45226" ht="12.75"/>
    <row r="45227" ht="12.75"/>
    <row r="45228" ht="12.75"/>
    <row r="45229" ht="12.75"/>
    <row r="45230" ht="12.75"/>
    <row r="45231" ht="12.75"/>
    <row r="45232" ht="12.75"/>
    <row r="45233" ht="12.75"/>
    <row r="45234" ht="12.75"/>
    <row r="45235" ht="12.75"/>
    <row r="45236" ht="12.75"/>
    <row r="45237" ht="12.75"/>
    <row r="45238" ht="12.75"/>
    <row r="45239" ht="12.75"/>
    <row r="45240" ht="12.75"/>
    <row r="45241" ht="12.75"/>
    <row r="45242" ht="12.75"/>
    <row r="45243" ht="12.75"/>
    <row r="45244" ht="12.75"/>
    <row r="45245" ht="12.75"/>
    <row r="45246" ht="12.75"/>
    <row r="45247" ht="12.75"/>
    <row r="45248" ht="12.75"/>
    <row r="45249" ht="12.75"/>
    <row r="45250" ht="12.75"/>
    <row r="45251" ht="12.75"/>
    <row r="45252" ht="12.75"/>
    <row r="45253" ht="12.75"/>
    <row r="45254" ht="12.75"/>
    <row r="45255" ht="12.75"/>
    <row r="45256" ht="12.75"/>
    <row r="45257" ht="12.75"/>
    <row r="45258" ht="12.75"/>
    <row r="45259" ht="12.75"/>
    <row r="45260" ht="12.75"/>
    <row r="45261" ht="12.75"/>
    <row r="45262" ht="12.75"/>
    <row r="45263" ht="12.75"/>
    <row r="45264" ht="12.75"/>
    <row r="45265" ht="12.75"/>
    <row r="45266" ht="12.75"/>
    <row r="45267" ht="12.75"/>
    <row r="45268" ht="12.75"/>
    <row r="45269" ht="12.75"/>
    <row r="45270" ht="12.75"/>
    <row r="45271" ht="12.75"/>
    <row r="45272" ht="12.75"/>
    <row r="45273" ht="12.75"/>
    <row r="45274" ht="12.75"/>
    <row r="45275" ht="12.75"/>
    <row r="45276" ht="12.75"/>
    <row r="45277" ht="12.75"/>
    <row r="45278" ht="12.75"/>
    <row r="45279" ht="12.75"/>
    <row r="45280" ht="12.75"/>
    <row r="45281" ht="12.75"/>
    <row r="45282" ht="12.75"/>
    <row r="45283" ht="12.75"/>
    <row r="45284" ht="12.75"/>
    <row r="45285" ht="12.75"/>
    <row r="45286" ht="12.75"/>
    <row r="45287" ht="12.75"/>
    <row r="45288" ht="12.75"/>
    <row r="45289" ht="12.75"/>
    <row r="45290" ht="12.75"/>
    <row r="45291" ht="12.75"/>
    <row r="45292" ht="12.75"/>
    <row r="45293" ht="12.75"/>
    <row r="45294" ht="12.75"/>
    <row r="45295" ht="12.75"/>
    <row r="45296" ht="12.75"/>
    <row r="45297" ht="12.75"/>
    <row r="45298" ht="12.75"/>
    <row r="45299" ht="12.75"/>
    <row r="45300" ht="12.75"/>
    <row r="45301" ht="12.75"/>
    <row r="45302" ht="12.75"/>
    <row r="45303" ht="12.75"/>
    <row r="45304" ht="12.75"/>
    <row r="45305" ht="12.75"/>
    <row r="45306" ht="12.75"/>
    <row r="45307" ht="12.75"/>
    <row r="45308" ht="12.75"/>
    <row r="45309" ht="12.75"/>
    <row r="45310" ht="12.75"/>
    <row r="45311" ht="12.75"/>
    <row r="45312" ht="12.75"/>
    <row r="45313" ht="12.75"/>
    <row r="45314" ht="12.75"/>
    <row r="45315" ht="12.75"/>
    <row r="45316" ht="12.75"/>
    <row r="45317" ht="12.75"/>
    <row r="45318" ht="12.75"/>
    <row r="45319" ht="12.75"/>
    <row r="45320" ht="12.75"/>
    <row r="45321" ht="12.75"/>
    <row r="45322" ht="12.75"/>
    <row r="45323" ht="12.75"/>
    <row r="45324" ht="12.75"/>
    <row r="45325" ht="12.75"/>
    <row r="45326" ht="12.75"/>
    <row r="45327" ht="12.75"/>
    <row r="45328" ht="12.75"/>
    <row r="45329" ht="12.75"/>
    <row r="45330" ht="12.75"/>
    <row r="45331" ht="12.75"/>
    <row r="45332" ht="12.75"/>
    <row r="45333" ht="12.75"/>
    <row r="45334" ht="12.75"/>
    <row r="45335" ht="12.75"/>
    <row r="45336" ht="12.75"/>
    <row r="45337" ht="12.75"/>
    <row r="45338" ht="12.75"/>
    <row r="45339" ht="12.75"/>
    <row r="45340" ht="12.75"/>
    <row r="45341" ht="12.75"/>
    <row r="45342" ht="12.75"/>
    <row r="45343" ht="12.75"/>
    <row r="45344" ht="12.75"/>
    <row r="45345" ht="12.75"/>
    <row r="45346" ht="12.75"/>
    <row r="45347" ht="12.75"/>
    <row r="45348" ht="12.75"/>
    <row r="45349" ht="12.75"/>
    <row r="45350" ht="12.75"/>
    <row r="45351" ht="12.75"/>
    <row r="45352" ht="12.75"/>
    <row r="45353" ht="12.75"/>
    <row r="45354" ht="12.75"/>
    <row r="45355" ht="12.75"/>
    <row r="45356" ht="12.75"/>
    <row r="45357" ht="12.75"/>
    <row r="45358" ht="12.75"/>
    <row r="45359" ht="12.75"/>
    <row r="45360" ht="12.75"/>
    <row r="45361" ht="12.75"/>
    <row r="45362" ht="12.75"/>
    <row r="45363" ht="12.75"/>
    <row r="45364" ht="12.75"/>
    <row r="45365" ht="12.75"/>
    <row r="45366" ht="12.75"/>
    <row r="45367" ht="12.75"/>
    <row r="45368" ht="12.75"/>
    <row r="45369" ht="12.75"/>
    <row r="45370" ht="12.75"/>
    <row r="45371" ht="12.75"/>
    <row r="45372" ht="12.75"/>
    <row r="45373" ht="12.75"/>
    <row r="45374" ht="12.75"/>
    <row r="45375" ht="12.75"/>
    <row r="45376" ht="12.75"/>
    <row r="45377" ht="12.75"/>
    <row r="45378" ht="12.75"/>
    <row r="45379" ht="12.75"/>
    <row r="45380" ht="12.75"/>
    <row r="45381" ht="12.75"/>
    <row r="45382" ht="12.75"/>
    <row r="45383" ht="12.75"/>
    <row r="45384" ht="12.75"/>
    <row r="45385" ht="12.75"/>
    <row r="45386" ht="12.75"/>
    <row r="45387" ht="12.75"/>
    <row r="45388" ht="12.75"/>
    <row r="45389" ht="12.75"/>
    <row r="45390" ht="12.75"/>
    <row r="45391" ht="12.75"/>
    <row r="45392" ht="12.75"/>
    <row r="45393" ht="12.75"/>
    <row r="45394" ht="12.75"/>
    <row r="45395" ht="12.75"/>
    <row r="45396" ht="12.75"/>
    <row r="45397" ht="12.75"/>
    <row r="45398" ht="12.75"/>
    <row r="45399" ht="12.75"/>
    <row r="45400" ht="12.75"/>
    <row r="45401" ht="12.75"/>
    <row r="45402" ht="12.75"/>
    <row r="45403" ht="12.75"/>
    <row r="45404" ht="12.75"/>
    <row r="45405" ht="12.75"/>
    <row r="45406" ht="12.75"/>
    <row r="45407" ht="12.75"/>
    <row r="45408" ht="12.75"/>
    <row r="45409" ht="12.75"/>
    <row r="45410" ht="12.75"/>
    <row r="45411" ht="12.75"/>
    <row r="45412" ht="12.75"/>
    <row r="45413" ht="12.75"/>
    <row r="45414" ht="12.75"/>
    <row r="45415" ht="12.75"/>
    <row r="45416" ht="12.75"/>
    <row r="45417" ht="12.75"/>
    <row r="45418" ht="12.75"/>
    <row r="45419" ht="12.75"/>
    <row r="45420" ht="12.75"/>
    <row r="45421" ht="12.75"/>
    <row r="45422" ht="12.75"/>
    <row r="45423" ht="12.75"/>
    <row r="45424" ht="12.75"/>
    <row r="45425" ht="12.75"/>
    <row r="45426" ht="12.75"/>
    <row r="45427" ht="12.75"/>
    <row r="45428" ht="12.75"/>
    <row r="45429" ht="12.75"/>
    <row r="45430" ht="12.75"/>
    <row r="45431" ht="12.75"/>
    <row r="45432" ht="12.75"/>
    <row r="45433" ht="12.75"/>
    <row r="45434" ht="12.75"/>
    <row r="45435" ht="12.75"/>
    <row r="45436" ht="12.75"/>
    <row r="45437" ht="12.75"/>
    <row r="45438" ht="12.75"/>
    <row r="45439" ht="12.75"/>
    <row r="45440" ht="12.75"/>
    <row r="45441" ht="12.75"/>
    <row r="45442" ht="12.75"/>
    <row r="45443" ht="12.75"/>
    <row r="45444" ht="12.75"/>
    <row r="45445" ht="12.75"/>
    <row r="45446" ht="12.75"/>
    <row r="45447" ht="12.75"/>
    <row r="45448" ht="12.75"/>
    <row r="45449" ht="12.75"/>
    <row r="45450" ht="12.75"/>
    <row r="45451" ht="12.75"/>
    <row r="45452" ht="12.75"/>
    <row r="45453" ht="12.75"/>
    <row r="45454" ht="12.75"/>
    <row r="45455" ht="12.75"/>
    <row r="45456" ht="12.75"/>
    <row r="45457" ht="12.75"/>
    <row r="45458" ht="12.75"/>
    <row r="45459" ht="12.75"/>
    <row r="45460" ht="12.75"/>
    <row r="45461" ht="12.75"/>
    <row r="45462" ht="12.75"/>
    <row r="45463" ht="12.75"/>
    <row r="45464" ht="12.75"/>
    <row r="45465" ht="12.75"/>
    <row r="45466" ht="12.75"/>
    <row r="45467" ht="12.75"/>
    <row r="45468" ht="12.75"/>
    <row r="45469" ht="12.75"/>
    <row r="45470" ht="12.75"/>
    <row r="45471" ht="12.75"/>
    <row r="45472" ht="12.75"/>
    <row r="45473" ht="12.75"/>
    <row r="45474" ht="12.75"/>
    <row r="45475" ht="12.75"/>
    <row r="45476" ht="12.75"/>
    <row r="45477" ht="12.75"/>
    <row r="45478" ht="12.75"/>
    <row r="45479" ht="12.75"/>
    <row r="45480" ht="12.75"/>
    <row r="45481" ht="12.75"/>
    <row r="45482" ht="12.75"/>
    <row r="45483" ht="12.75"/>
    <row r="45484" ht="12.75"/>
    <row r="45485" ht="12.75"/>
    <row r="45486" ht="12.75"/>
    <row r="45487" ht="12.75"/>
    <row r="45488" ht="12.75"/>
    <row r="45489" ht="12.75"/>
    <row r="45490" ht="12.75"/>
    <row r="45491" ht="12.75"/>
    <row r="45492" ht="12.75"/>
    <row r="45493" ht="12.75"/>
    <row r="45494" ht="12.75"/>
    <row r="45495" ht="12.75"/>
    <row r="45496" ht="12.75"/>
    <row r="45497" ht="12.75"/>
    <row r="45498" ht="12.75"/>
    <row r="45499" ht="12.75"/>
    <row r="45500" ht="12.75"/>
    <row r="45501" ht="12.75"/>
    <row r="45502" ht="12.75"/>
    <row r="45503" ht="12.75"/>
    <row r="45504" ht="12.75"/>
    <row r="45505" ht="12.75"/>
    <row r="45506" ht="12.75"/>
    <row r="45507" ht="12.75"/>
    <row r="45508" ht="12.75"/>
    <row r="45509" ht="12.75"/>
    <row r="45510" ht="12.75"/>
    <row r="45511" ht="12.75"/>
    <row r="45512" ht="12.75"/>
    <row r="45513" ht="12.75"/>
    <row r="45514" ht="12.75"/>
    <row r="45515" ht="12.75"/>
    <row r="45516" ht="12.75"/>
    <row r="45517" ht="12.75"/>
    <row r="45518" ht="12.75"/>
    <row r="45519" ht="12.75"/>
    <row r="45520" ht="12.75"/>
    <row r="45521" ht="12.75"/>
    <row r="45522" ht="12.75"/>
    <row r="45523" ht="12.75"/>
    <row r="45524" ht="12.75"/>
    <row r="45525" ht="12.75"/>
    <row r="45526" ht="12.75"/>
    <row r="45527" ht="12.75"/>
    <row r="45528" ht="12.75"/>
    <row r="45529" ht="12.75"/>
    <row r="45530" ht="12.75"/>
    <row r="45531" ht="12.75"/>
    <row r="45532" ht="12.75"/>
    <row r="45533" ht="12.75"/>
    <row r="45534" ht="12.75"/>
    <row r="45535" ht="12.75"/>
    <row r="45536" ht="12.75"/>
    <row r="45537" ht="12.75"/>
    <row r="45538" ht="12.75"/>
    <row r="45539" ht="12.75"/>
    <row r="45540" ht="12.75"/>
    <row r="45541" ht="12.75"/>
    <row r="45542" ht="12.75"/>
    <row r="45543" ht="12.75"/>
    <row r="45544" ht="12.75"/>
    <row r="45545" ht="12.75"/>
    <row r="45546" ht="12.75"/>
    <row r="45547" ht="12.75"/>
    <row r="45548" ht="12.75"/>
    <row r="45549" ht="12.75"/>
    <row r="45550" ht="12.75"/>
    <row r="45551" ht="12.75"/>
    <row r="45552" ht="12.75"/>
    <row r="45553" ht="12.75"/>
    <row r="45554" ht="12.75"/>
    <row r="45555" ht="12.75"/>
    <row r="45556" ht="12.75"/>
    <row r="45557" ht="12.75"/>
    <row r="45558" ht="12.75"/>
    <row r="45559" ht="12.75"/>
    <row r="45560" ht="12.75"/>
    <row r="45561" ht="12.75"/>
    <row r="45562" ht="12.75"/>
    <row r="45563" ht="12.75"/>
    <row r="45564" ht="12.75"/>
    <row r="45565" ht="12.75"/>
    <row r="45566" ht="12.75"/>
    <row r="45567" ht="12.75"/>
    <row r="45568" ht="12.75"/>
    <row r="45569" ht="12.75"/>
    <row r="45570" ht="12.75"/>
    <row r="45571" ht="12.75"/>
    <row r="45572" ht="12.75"/>
    <row r="45573" ht="12.75"/>
    <row r="45574" ht="12.75"/>
    <row r="45575" ht="12.75"/>
    <row r="45576" ht="12.75"/>
    <row r="45577" ht="12.75"/>
    <row r="45578" ht="12.75"/>
    <row r="45579" ht="12.75"/>
    <row r="45580" ht="12.75"/>
    <row r="45581" ht="12.75"/>
    <row r="45582" ht="12.75"/>
    <row r="45583" ht="12.75"/>
    <row r="45584" ht="12.75"/>
    <row r="45585" ht="12.75"/>
    <row r="45586" ht="12.75"/>
    <row r="45587" ht="12.75"/>
    <row r="45588" ht="12.75"/>
    <row r="45589" ht="12.75"/>
    <row r="45590" ht="12.75"/>
    <row r="45591" ht="12.75"/>
    <row r="45592" ht="12.75"/>
    <row r="45593" ht="12.75"/>
    <row r="45594" ht="12.75"/>
    <row r="45595" ht="12.75"/>
    <row r="45596" ht="12.75"/>
    <row r="45597" ht="12.75"/>
    <row r="45598" ht="12.75"/>
    <row r="45599" ht="12.75"/>
    <row r="45600" ht="12.75"/>
    <row r="45601" ht="12.75"/>
    <row r="45602" ht="12.75"/>
    <row r="45603" ht="12.75"/>
    <row r="45604" ht="12.75"/>
    <row r="45605" ht="12.75"/>
    <row r="45606" ht="12.75"/>
    <row r="45607" ht="12.75"/>
    <row r="45608" ht="12.75"/>
    <row r="45609" ht="12.75"/>
    <row r="45610" ht="12.75"/>
    <row r="45611" ht="12.75"/>
    <row r="45612" ht="12.75"/>
    <row r="45613" ht="12.75"/>
    <row r="45614" ht="12.75"/>
    <row r="45615" ht="12.75"/>
    <row r="45616" ht="12.75"/>
    <row r="45617" ht="12.75"/>
    <row r="45618" ht="12.75"/>
    <row r="45619" ht="12.75"/>
    <row r="45620" ht="12.75"/>
    <row r="45621" ht="12.75"/>
    <row r="45622" ht="12.75"/>
    <row r="45623" ht="12.75"/>
    <row r="45624" ht="12.75"/>
    <row r="45625" ht="12.75"/>
    <row r="45626" ht="12.75"/>
    <row r="45627" ht="12.75"/>
    <row r="45628" ht="12.75"/>
    <row r="45629" ht="12.75"/>
    <row r="45630" ht="12.75"/>
    <row r="45631" ht="12.75"/>
    <row r="45632" ht="12.75"/>
    <row r="45633" ht="12.75"/>
    <row r="45634" ht="12.75"/>
    <row r="45635" ht="12.75"/>
    <row r="45636" ht="12.75"/>
    <row r="45637" ht="12.75"/>
    <row r="45638" ht="12.75"/>
    <row r="45639" ht="12.75"/>
    <row r="45640" ht="12.75"/>
    <row r="45641" ht="12.75"/>
    <row r="45642" ht="12.75"/>
    <row r="45643" ht="12.75"/>
    <row r="45644" ht="12.75"/>
    <row r="45645" ht="12.75"/>
    <row r="45646" ht="12.75"/>
    <row r="45647" ht="12.75"/>
    <row r="45648" ht="12.75"/>
    <row r="45649" ht="12.75"/>
    <row r="45650" ht="12.75"/>
    <row r="45651" ht="12.75"/>
    <row r="45652" ht="12.75"/>
    <row r="45653" ht="12.75"/>
    <row r="45654" ht="12.75"/>
    <row r="45655" ht="12.75"/>
    <row r="45656" ht="12.75"/>
    <row r="45657" ht="12.75"/>
    <row r="45658" ht="12.75"/>
    <row r="45659" ht="12.75"/>
    <row r="45660" ht="12.75"/>
    <row r="45661" ht="12.75"/>
    <row r="45662" ht="12.75"/>
    <row r="45663" ht="12.75"/>
    <row r="45664" ht="12.75"/>
    <row r="45665" ht="12.75"/>
    <row r="45666" ht="12.75"/>
    <row r="45667" ht="12.75"/>
    <row r="45668" ht="12.75"/>
    <row r="45669" ht="12.75"/>
    <row r="45670" ht="12.75"/>
    <row r="45671" ht="12.75"/>
    <row r="45672" ht="12.75"/>
    <row r="45673" ht="12.75"/>
    <row r="45674" ht="12.75"/>
    <row r="45675" ht="12.75"/>
    <row r="45676" ht="12.75"/>
    <row r="45677" ht="12.75"/>
    <row r="45678" ht="12.75"/>
    <row r="45679" ht="12.75"/>
    <row r="45680" ht="12.75"/>
    <row r="45681" ht="12.75"/>
    <row r="45682" ht="12.75"/>
    <row r="45683" ht="12.75"/>
    <row r="45684" ht="12.75"/>
    <row r="45685" ht="12.75"/>
    <row r="45686" ht="12.75"/>
    <row r="45687" ht="12.75"/>
    <row r="45688" ht="12.75"/>
    <row r="45689" ht="12.75"/>
    <row r="45690" ht="12.75"/>
    <row r="45691" ht="12.75"/>
    <row r="45692" ht="12.75"/>
    <row r="45693" ht="12.75"/>
    <row r="45694" ht="12.75"/>
    <row r="45695" ht="12.75"/>
    <row r="45696" ht="12.75"/>
    <row r="45697" ht="12.75"/>
    <row r="45698" ht="12.75"/>
    <row r="45699" ht="12.75"/>
    <row r="45700" ht="12.75"/>
    <row r="45701" ht="12.75"/>
    <row r="45702" ht="12.75"/>
    <row r="45703" ht="12.75"/>
    <row r="45704" ht="12.75"/>
    <row r="45705" ht="12.75"/>
    <row r="45706" ht="12.75"/>
    <row r="45707" ht="12.75"/>
    <row r="45708" ht="12.75"/>
    <row r="45709" ht="12.75"/>
    <row r="45710" ht="12.75"/>
    <row r="45711" ht="12.75"/>
    <row r="45712" ht="12.75"/>
    <row r="45713" ht="12.75"/>
    <row r="45714" ht="12.75"/>
    <row r="45715" ht="12.75"/>
    <row r="45716" ht="12.75"/>
    <row r="45717" ht="12.75"/>
    <row r="45718" ht="12.75"/>
    <row r="45719" ht="12.75"/>
    <row r="45720" ht="12.75"/>
    <row r="45721" ht="12.75"/>
    <row r="45722" ht="12.75"/>
    <row r="45723" ht="12.75"/>
    <row r="45724" ht="12.75"/>
    <row r="45725" ht="12.75"/>
    <row r="45726" ht="12.75"/>
    <row r="45727" ht="12.75"/>
    <row r="45728" ht="12.75"/>
    <row r="45729" ht="12.75"/>
    <row r="45730" ht="12.75"/>
    <row r="45731" ht="12.75"/>
    <row r="45732" ht="12.75"/>
    <row r="45733" ht="12.75"/>
    <row r="45734" ht="12.75"/>
    <row r="45735" ht="12.75"/>
    <row r="45736" ht="12.75"/>
    <row r="45737" ht="12.75"/>
    <row r="45738" ht="12.75"/>
    <row r="45739" ht="12.75"/>
    <row r="45740" ht="12.75"/>
    <row r="45741" ht="12.75"/>
    <row r="45742" ht="12.75"/>
    <row r="45743" ht="12.75"/>
    <row r="45744" ht="12.75"/>
    <row r="45745" ht="12.75"/>
    <row r="45746" ht="12.75"/>
    <row r="45747" ht="12.75"/>
    <row r="45748" ht="12.75"/>
    <row r="45749" ht="12.75"/>
    <row r="45750" ht="12.75"/>
    <row r="45751" ht="12.75"/>
    <row r="45752" ht="12.75"/>
    <row r="45753" ht="12.75"/>
    <row r="45754" ht="12.75"/>
    <row r="45755" ht="12.75"/>
    <row r="45756" ht="12.75"/>
    <row r="45757" ht="12.75"/>
    <row r="45758" ht="12.75"/>
    <row r="45759" ht="12.75"/>
    <row r="45760" ht="12.75"/>
    <row r="45761" ht="12.75"/>
    <row r="45762" ht="12.75"/>
    <row r="45763" ht="12.75"/>
    <row r="45764" ht="12.75"/>
    <row r="45765" ht="12.75"/>
    <row r="45766" ht="12.75"/>
    <row r="45767" ht="12.75"/>
    <row r="45768" ht="12.75"/>
    <row r="45769" ht="12.75"/>
    <row r="45770" ht="12.75"/>
    <row r="45771" ht="12.75"/>
    <row r="45772" ht="12.75"/>
    <row r="45773" ht="12.75"/>
    <row r="45774" ht="12.75"/>
    <row r="45775" ht="12.75"/>
    <row r="45776" ht="12.75"/>
    <row r="45777" ht="12.75"/>
    <row r="45778" ht="12.75"/>
    <row r="45779" ht="12.75"/>
    <row r="45780" ht="12.75"/>
    <row r="45781" ht="12.75"/>
    <row r="45782" ht="12.75"/>
    <row r="45783" ht="12.75"/>
    <row r="45784" ht="12.75"/>
    <row r="45785" ht="12.75"/>
    <row r="45786" ht="12.75"/>
    <row r="45787" ht="12.75"/>
    <row r="45788" ht="12.75"/>
    <row r="45789" ht="12.75"/>
    <row r="45790" ht="12.75"/>
    <row r="45791" ht="12.75"/>
    <row r="45792" ht="12.75"/>
    <row r="45793" ht="12.75"/>
    <row r="45794" ht="12.75"/>
    <row r="45795" ht="12.75"/>
    <row r="45796" ht="12.75"/>
    <row r="45797" ht="12.75"/>
    <row r="45798" ht="12.75"/>
    <row r="45799" ht="12.75"/>
    <row r="45800" ht="12.75"/>
    <row r="45801" ht="12.75"/>
    <row r="45802" ht="12.75"/>
    <row r="45803" ht="12.75"/>
    <row r="45804" ht="12.75"/>
    <row r="45805" ht="12.75"/>
    <row r="45806" ht="12.75"/>
    <row r="45807" ht="12.75"/>
    <row r="45808" ht="12.75"/>
    <row r="45809" ht="12.75"/>
    <row r="45810" ht="12.75"/>
    <row r="45811" ht="12.75"/>
    <row r="45812" ht="12.75"/>
    <row r="45813" ht="12.75"/>
    <row r="45814" ht="12.75"/>
    <row r="45815" ht="12.75"/>
    <row r="45816" ht="12.75"/>
    <row r="45817" ht="12.75"/>
    <row r="45818" ht="12.75"/>
    <row r="45819" ht="12.75"/>
    <row r="45820" ht="12.75"/>
    <row r="45821" ht="12.75"/>
    <row r="45822" ht="12.75"/>
    <row r="45823" ht="12.75"/>
    <row r="45824" ht="12.75"/>
    <row r="45825" ht="12.75"/>
    <row r="45826" ht="12.75"/>
    <row r="45827" ht="12.75"/>
    <row r="45828" ht="12.75"/>
    <row r="45829" ht="12.75"/>
    <row r="45830" ht="12.75"/>
    <row r="45831" ht="12.75"/>
    <row r="45832" ht="12.75"/>
    <row r="45833" ht="12.75"/>
    <row r="45834" ht="12.75"/>
    <row r="45835" ht="12.75"/>
    <row r="45836" ht="12.75"/>
    <row r="45837" ht="12.75"/>
    <row r="45838" ht="12.75"/>
    <row r="45839" ht="12.75"/>
    <row r="45840" ht="12.75"/>
    <row r="45841" ht="12.75"/>
    <row r="45842" ht="12.75"/>
    <row r="45843" ht="12.75"/>
    <row r="45844" ht="12.75"/>
    <row r="45845" ht="12.75"/>
    <row r="45846" ht="12.75"/>
    <row r="45847" ht="12.75"/>
    <row r="45848" ht="12.75"/>
    <row r="45849" ht="12.75"/>
    <row r="45850" ht="12.75"/>
    <row r="45851" ht="12.75"/>
    <row r="45852" ht="12.75"/>
    <row r="45853" ht="12.75"/>
    <row r="45854" ht="12.75"/>
    <row r="45855" ht="12.75"/>
    <row r="45856" ht="12.75"/>
    <row r="45857" ht="12.75"/>
    <row r="45858" ht="12.75"/>
    <row r="45859" ht="12.75"/>
    <row r="45860" ht="12.75"/>
    <row r="45861" ht="12.75"/>
    <row r="45862" ht="12.75"/>
    <row r="45863" ht="12.75"/>
    <row r="45864" ht="12.75"/>
    <row r="45865" ht="12.75"/>
    <row r="45866" ht="12.75"/>
    <row r="45867" ht="12.75"/>
    <row r="45868" ht="12.75"/>
    <row r="45869" ht="12.75"/>
    <row r="45870" ht="12.75"/>
    <row r="45871" ht="12.75"/>
    <row r="45872" ht="12.75"/>
    <row r="45873" ht="12.75"/>
    <row r="45874" ht="12.75"/>
    <row r="45875" ht="12.75"/>
    <row r="45876" ht="12.75"/>
    <row r="45877" ht="12.75"/>
    <row r="45878" ht="12.75"/>
    <row r="45879" ht="12.75"/>
    <row r="45880" ht="12.75"/>
    <row r="45881" ht="12.75"/>
    <row r="45882" ht="12.75"/>
    <row r="45883" ht="12.75"/>
    <row r="45884" ht="12.75"/>
    <row r="45885" ht="12.75"/>
    <row r="45886" ht="12.75"/>
    <row r="45887" ht="12.75"/>
    <row r="45888" ht="12.75"/>
    <row r="45889" ht="12.75"/>
    <row r="45890" ht="12.75"/>
    <row r="45891" ht="12.75"/>
    <row r="45892" ht="12.75"/>
    <row r="45893" ht="12.75"/>
    <row r="45894" ht="12.75"/>
    <row r="45895" ht="12.75"/>
    <row r="45896" ht="12.75"/>
    <row r="45897" ht="12.75"/>
    <row r="45898" ht="12.75"/>
    <row r="45899" ht="12.75"/>
    <row r="45900" ht="12.75"/>
    <row r="45901" ht="12.75"/>
    <row r="45902" ht="12.75"/>
    <row r="45903" ht="12.75"/>
    <row r="45904" ht="12.75"/>
    <row r="45905" ht="12.75"/>
    <row r="45906" ht="12.75"/>
    <row r="45907" ht="12.75"/>
    <row r="45908" ht="12.75"/>
    <row r="45909" ht="12.75"/>
    <row r="45910" ht="12.75"/>
    <row r="45911" ht="12.75"/>
    <row r="45912" ht="12.75"/>
    <row r="45913" ht="12.75"/>
    <row r="45914" ht="12.75"/>
    <row r="45915" ht="12.75"/>
    <row r="45916" ht="12.75"/>
    <row r="45917" ht="12.75"/>
    <row r="45918" ht="12.75"/>
    <row r="45919" ht="12.75"/>
    <row r="45920" ht="12.75"/>
    <row r="45921" ht="12.75"/>
    <row r="45922" ht="12.75"/>
    <row r="45923" ht="12.75"/>
    <row r="45924" ht="12.75"/>
    <row r="45925" ht="12.75"/>
    <row r="45926" ht="12.75"/>
    <row r="45927" ht="12.75"/>
    <row r="45928" ht="12.75"/>
    <row r="45929" ht="12.75"/>
    <row r="45930" ht="12.75"/>
    <row r="45931" ht="12.75"/>
    <row r="45932" ht="12.75"/>
    <row r="45933" ht="12.75"/>
    <row r="45934" ht="12.75"/>
    <row r="45935" ht="12.75"/>
    <row r="45936" ht="12.75"/>
    <row r="45937" ht="12.75"/>
    <row r="45938" ht="12.75"/>
    <row r="45939" ht="12.75"/>
    <row r="45940" ht="12.75"/>
    <row r="45941" ht="12.75"/>
    <row r="45942" ht="12.75"/>
    <row r="45943" ht="12.75"/>
    <row r="45944" ht="12.75"/>
    <row r="45945" ht="12.75"/>
    <row r="45946" ht="12.75"/>
    <row r="45947" ht="12.75"/>
    <row r="45948" ht="12.75"/>
    <row r="45949" ht="12.75"/>
    <row r="45950" ht="12.75"/>
    <row r="45951" ht="12.75"/>
    <row r="45952" ht="12.75"/>
    <row r="45953" ht="12.75"/>
    <row r="45954" ht="12.75"/>
    <row r="45955" ht="12.75"/>
    <row r="45956" ht="12.75"/>
    <row r="45957" ht="12.75"/>
    <row r="45958" ht="12.75"/>
    <row r="45959" ht="12.75"/>
    <row r="45960" ht="12.75"/>
    <row r="45961" ht="12.75"/>
    <row r="45962" ht="12.75"/>
    <row r="45963" ht="12.75"/>
    <row r="45964" ht="12.75"/>
    <row r="45965" ht="12.75"/>
    <row r="45966" ht="12.75"/>
    <row r="45967" ht="12.75"/>
    <row r="45968" ht="12.75"/>
    <row r="45969" ht="12.75"/>
    <row r="45970" ht="12.75"/>
    <row r="45971" ht="12.75"/>
    <row r="45972" ht="12.75"/>
    <row r="45973" ht="12.75"/>
    <row r="45974" ht="12.75"/>
    <row r="45975" ht="12.75"/>
    <row r="45976" ht="12.75"/>
    <row r="45977" ht="12.75"/>
    <row r="45978" ht="12.75"/>
    <row r="45979" ht="12.75"/>
    <row r="45980" ht="12.75"/>
    <row r="45981" ht="12.75"/>
    <row r="45982" ht="12.75"/>
    <row r="45983" ht="12.75"/>
    <row r="45984" ht="12.75"/>
    <row r="45985" ht="12.75"/>
    <row r="45986" ht="12.75"/>
    <row r="45987" ht="12.75"/>
    <row r="45988" ht="12.75"/>
    <row r="45989" ht="12.75"/>
    <row r="45990" ht="12.75"/>
    <row r="45991" ht="12.75"/>
    <row r="45992" ht="12.75"/>
    <row r="45993" ht="12.75"/>
    <row r="45994" ht="12.75"/>
    <row r="45995" ht="12.75"/>
    <row r="45996" ht="12.75"/>
    <row r="45997" ht="12.75"/>
    <row r="45998" ht="12.75"/>
    <row r="45999" ht="12.75"/>
    <row r="46000" ht="12.75"/>
    <row r="46001" ht="12.75"/>
    <row r="46002" ht="12.75"/>
    <row r="46003" ht="12.75"/>
    <row r="46004" ht="12.75"/>
    <row r="46005" ht="12.75"/>
    <row r="46006" ht="12.75"/>
    <row r="46007" ht="12.75"/>
    <row r="46008" ht="12.75"/>
    <row r="46009" ht="12.75"/>
    <row r="46010" ht="12.75"/>
    <row r="46011" ht="12.75"/>
    <row r="46012" ht="12.75"/>
    <row r="46013" ht="12.75"/>
    <row r="46014" ht="12.75"/>
    <row r="46015" ht="12.75"/>
    <row r="46016" ht="12.75"/>
    <row r="46017" ht="12.75"/>
    <row r="46018" ht="12.75"/>
    <row r="46019" ht="12.75"/>
    <row r="46020" ht="12.75"/>
    <row r="46021" ht="12.75"/>
    <row r="46022" ht="12.75"/>
    <row r="46023" ht="12.75"/>
    <row r="46024" ht="12.75"/>
    <row r="46025" ht="12.75"/>
    <row r="46026" ht="12.75"/>
    <row r="46027" ht="12.75"/>
    <row r="46028" ht="12.75"/>
    <row r="46029" ht="12.75"/>
    <row r="46030" ht="12.75"/>
    <row r="46031" ht="12.75"/>
    <row r="46032" ht="12.75"/>
    <row r="46033" ht="12.75"/>
    <row r="46034" ht="12.75"/>
    <row r="46035" ht="12.75"/>
    <row r="46036" ht="12.75"/>
    <row r="46037" ht="12.75"/>
    <row r="46038" ht="12.75"/>
    <row r="46039" ht="12.75"/>
    <row r="46040" ht="12.75"/>
    <row r="46041" ht="12.75"/>
    <row r="46042" ht="12.75"/>
    <row r="46043" ht="12.75"/>
    <row r="46044" ht="12.75"/>
    <row r="46045" ht="12.75"/>
    <row r="46046" ht="12.75"/>
    <row r="46047" ht="12.75"/>
    <row r="46048" ht="12.75"/>
    <row r="46049" ht="12.75"/>
    <row r="46050" ht="12.75"/>
    <row r="46051" ht="12.75"/>
    <row r="46052" ht="12.75"/>
    <row r="46053" ht="12.75"/>
    <row r="46054" ht="12.75"/>
    <row r="46055" ht="12.75"/>
    <row r="46056" ht="12.75"/>
    <row r="46057" ht="12.75"/>
    <row r="46058" ht="12.75"/>
    <row r="46059" ht="12.75"/>
    <row r="46060" ht="12.75"/>
    <row r="46061" ht="12.75"/>
    <row r="46062" ht="12.75"/>
    <row r="46063" ht="12.75"/>
    <row r="46064" ht="12.75"/>
    <row r="46065" ht="12.75"/>
    <row r="46066" ht="12.75"/>
    <row r="46067" ht="12.75"/>
    <row r="46068" ht="12.75"/>
    <row r="46069" ht="12.75"/>
    <row r="46070" ht="12.75"/>
    <row r="46071" ht="12.75"/>
    <row r="46072" ht="12.75"/>
    <row r="46073" ht="12.75"/>
    <row r="46074" ht="12.75"/>
    <row r="46075" ht="12.75"/>
    <row r="46076" ht="12.75"/>
    <row r="46077" ht="12.75"/>
    <row r="46078" ht="12.75"/>
    <row r="46079" ht="12.75"/>
    <row r="46080" ht="12.75"/>
    <row r="46081" ht="12.75"/>
    <row r="46082" ht="12.75"/>
    <row r="46083" ht="12.75"/>
    <row r="46084" ht="12.75"/>
    <row r="46085" ht="12.75"/>
    <row r="46086" ht="12.75"/>
    <row r="46087" ht="12.75"/>
    <row r="46088" ht="12.75"/>
    <row r="46089" ht="12.75"/>
    <row r="46090" ht="12.75"/>
    <row r="46091" ht="12.75"/>
    <row r="46092" ht="12.75"/>
    <row r="46093" ht="12.75"/>
    <row r="46094" ht="12.75"/>
    <row r="46095" ht="12.75"/>
    <row r="46096" ht="12.75"/>
    <row r="46097" ht="12.75"/>
    <row r="46098" ht="12.75"/>
    <row r="46099" ht="12.75"/>
    <row r="46100" ht="12.75"/>
    <row r="46101" ht="12.75"/>
    <row r="46102" ht="12.75"/>
    <row r="46103" ht="12.75"/>
    <row r="46104" ht="12.75"/>
    <row r="46105" ht="12.75"/>
    <row r="46106" ht="12.75"/>
    <row r="46107" ht="12.75"/>
    <row r="46108" ht="12.75"/>
    <row r="46109" ht="12.75"/>
    <row r="46110" ht="12.75"/>
    <row r="46111" ht="12.75"/>
    <row r="46112" ht="12.75"/>
    <row r="46113" ht="12.75"/>
    <row r="46114" ht="12.75"/>
    <row r="46115" ht="12.75"/>
    <row r="46116" ht="12.75"/>
    <row r="46117" ht="12.75"/>
    <row r="46118" ht="12.75"/>
    <row r="46119" ht="12.75"/>
    <row r="46120" ht="12.75"/>
    <row r="46121" ht="12.75"/>
    <row r="46122" ht="12.75"/>
    <row r="46123" ht="12.75"/>
    <row r="46124" ht="12.75"/>
    <row r="46125" ht="12.75"/>
    <row r="46126" ht="12.75"/>
    <row r="46127" ht="12.75"/>
    <row r="46128" ht="12.75"/>
    <row r="46129" ht="12.75"/>
    <row r="46130" ht="12.75"/>
    <row r="46131" ht="12.75"/>
    <row r="46132" ht="12.75"/>
    <row r="46133" ht="12.75"/>
    <row r="46134" ht="12.75"/>
    <row r="46135" ht="12.75"/>
    <row r="46136" ht="12.75"/>
    <row r="46137" ht="12.75"/>
    <row r="46138" ht="12.75"/>
    <row r="46139" ht="12.75"/>
    <row r="46140" ht="12.75"/>
    <row r="46141" ht="12.75"/>
    <row r="46142" ht="12.75"/>
    <row r="46143" ht="12.75"/>
    <row r="46144" ht="12.75"/>
    <row r="46145" ht="12.75"/>
    <row r="46146" ht="12.75"/>
    <row r="46147" ht="12.75"/>
    <row r="46148" ht="12.75"/>
    <row r="46149" ht="12.75"/>
    <row r="46150" ht="12.75"/>
    <row r="46151" ht="12.75"/>
    <row r="46152" ht="12.75"/>
    <row r="46153" ht="12.75"/>
    <row r="46154" ht="12.75"/>
    <row r="46155" ht="12.75"/>
    <row r="46156" ht="12.75"/>
    <row r="46157" ht="12.75"/>
    <row r="46158" ht="12.75"/>
    <row r="46159" ht="12.75"/>
    <row r="46160" ht="12.75"/>
    <row r="46161" ht="12.75"/>
    <row r="46162" ht="12.75"/>
    <row r="46163" ht="12.75"/>
    <row r="46164" ht="12.75"/>
    <row r="46165" ht="12.75"/>
    <row r="46166" ht="12.75"/>
    <row r="46167" ht="12.75"/>
    <row r="46168" ht="12.75"/>
    <row r="46169" ht="12.75"/>
    <row r="46170" ht="12.75"/>
    <row r="46171" ht="12.75"/>
    <row r="46172" ht="12.75"/>
    <row r="46173" ht="12.75"/>
    <row r="46174" ht="12.75"/>
    <row r="46175" ht="12.75"/>
    <row r="46176" ht="12.75"/>
    <row r="46177" ht="12.75"/>
    <row r="46178" ht="12.75"/>
    <row r="46179" ht="12.75"/>
    <row r="46180" ht="12.75"/>
    <row r="46181" ht="12.75"/>
    <row r="46182" ht="12.75"/>
    <row r="46183" ht="12.75"/>
    <row r="46184" ht="12.75"/>
    <row r="46185" ht="12.75"/>
    <row r="46186" ht="12.75"/>
    <row r="46187" ht="12.75"/>
    <row r="46188" ht="12.75"/>
    <row r="46189" ht="12.75"/>
    <row r="46190" ht="12.75"/>
    <row r="46191" ht="12.75"/>
    <row r="46192" ht="12.75"/>
    <row r="46193" ht="12.75"/>
    <row r="46194" ht="12.75"/>
    <row r="46195" ht="12.75"/>
    <row r="46196" ht="12.75"/>
    <row r="46197" ht="12.75"/>
    <row r="46198" ht="12.75"/>
    <row r="46199" ht="12.75"/>
    <row r="46200" ht="12.75"/>
    <row r="46201" ht="12.75"/>
    <row r="46202" ht="12.75"/>
    <row r="46203" ht="12.75"/>
    <row r="46204" ht="12.75"/>
    <row r="46205" ht="12.75"/>
    <row r="46206" ht="12.75"/>
    <row r="46207" ht="12.75"/>
    <row r="46208" ht="12.75"/>
    <row r="46209" ht="12.75"/>
    <row r="46210" ht="12.75"/>
    <row r="46211" ht="12.75"/>
    <row r="46212" ht="12.75"/>
    <row r="46213" ht="12.75"/>
    <row r="46214" ht="12.75"/>
    <row r="46215" ht="12.75"/>
    <row r="46216" ht="12.75"/>
    <row r="46217" ht="12.75"/>
    <row r="46218" ht="12.75"/>
    <row r="46219" ht="12.75"/>
    <row r="46220" ht="12.75"/>
    <row r="46221" ht="12.75"/>
    <row r="46222" ht="12.75"/>
    <row r="46223" ht="12.75"/>
    <row r="46224" ht="12.75"/>
    <row r="46225" ht="12.75"/>
    <row r="46226" ht="12.75"/>
    <row r="46227" ht="12.75"/>
    <row r="46228" ht="12.75"/>
    <row r="46229" ht="12.75"/>
    <row r="46230" ht="12.75"/>
    <row r="46231" ht="12.75"/>
    <row r="46232" ht="12.75"/>
    <row r="46233" ht="12.75"/>
    <row r="46234" ht="12.75"/>
    <row r="46235" ht="12.75"/>
    <row r="46236" ht="12.75"/>
    <row r="46237" ht="12.75"/>
    <row r="46238" ht="12.75"/>
    <row r="46239" ht="12.75"/>
    <row r="46240" ht="12.75"/>
    <row r="46241" ht="12.75"/>
    <row r="46242" ht="12.75"/>
    <row r="46243" ht="12.75"/>
    <row r="46244" ht="12.75"/>
    <row r="46245" ht="12.75"/>
    <row r="46246" ht="12.75"/>
    <row r="46247" ht="12.75"/>
    <row r="46248" ht="12.75"/>
    <row r="46249" ht="12.75"/>
    <row r="46250" ht="12.75"/>
    <row r="46251" ht="12.75"/>
    <row r="46252" ht="12.75"/>
    <row r="46253" ht="12.75"/>
    <row r="46254" ht="12.75"/>
    <row r="46255" ht="12.75"/>
    <row r="46256" ht="12.75"/>
    <row r="46257" ht="12.75"/>
    <row r="46258" ht="12.75"/>
    <row r="46259" ht="12.75"/>
    <row r="46260" ht="12.75"/>
    <row r="46261" ht="12.75"/>
    <row r="46262" ht="12.75"/>
    <row r="46263" ht="12.75"/>
    <row r="46264" ht="12.75"/>
    <row r="46265" ht="12.75"/>
    <row r="46266" ht="12.75"/>
    <row r="46267" ht="12.75"/>
    <row r="46268" ht="12.75"/>
    <row r="46269" ht="12.75"/>
    <row r="46270" ht="12.75"/>
    <row r="46271" ht="12.75"/>
    <row r="46272" ht="12.75"/>
    <row r="46273" ht="12.75"/>
    <row r="46274" ht="12.75"/>
    <row r="46275" ht="12.75"/>
    <row r="46276" ht="12.75"/>
    <row r="46277" ht="12.75"/>
    <row r="46278" ht="12.75"/>
    <row r="46279" ht="12.75"/>
    <row r="46280" ht="12.75"/>
    <row r="46281" ht="12.75"/>
    <row r="46282" ht="12.75"/>
    <row r="46283" ht="12.75"/>
    <row r="46284" ht="12.75"/>
    <row r="46285" ht="12.75"/>
    <row r="46286" ht="12.75"/>
    <row r="46287" ht="12.75"/>
    <row r="46288" ht="12.75"/>
    <row r="46289" ht="12.75"/>
    <row r="46290" ht="12.75"/>
    <row r="46291" ht="12.75"/>
    <row r="46292" ht="12.75"/>
    <row r="46293" ht="12.75"/>
    <row r="46294" ht="12.75"/>
    <row r="46295" ht="12.75"/>
    <row r="46296" ht="12.75"/>
    <row r="46297" ht="12.75"/>
    <row r="46298" ht="12.75"/>
    <row r="46299" ht="12.75"/>
    <row r="46300" ht="12.75"/>
    <row r="46301" ht="12.75"/>
    <row r="46302" ht="12.75"/>
    <row r="46303" ht="12.75"/>
    <row r="46304" ht="12.75"/>
    <row r="46305" ht="12.75"/>
    <row r="46306" ht="12.75"/>
    <row r="46307" ht="12.75"/>
    <row r="46308" ht="12.75"/>
    <row r="46309" ht="12.75"/>
    <row r="46310" ht="12.75"/>
    <row r="46311" ht="12.75"/>
    <row r="46312" ht="12.75"/>
    <row r="46313" ht="12.75"/>
    <row r="46314" ht="12.75"/>
    <row r="46315" ht="12.75"/>
    <row r="46316" ht="12.75"/>
    <row r="46317" ht="12.75"/>
    <row r="46318" ht="12.75"/>
    <row r="46319" ht="12.75"/>
    <row r="46320" ht="12.75"/>
    <row r="46321" ht="12.75"/>
    <row r="46322" ht="12.75"/>
    <row r="46323" ht="12.75"/>
    <row r="46324" ht="12.75"/>
    <row r="46325" ht="12.75"/>
    <row r="46326" ht="12.75"/>
    <row r="46327" ht="12.75"/>
    <row r="46328" ht="12.75"/>
    <row r="46329" ht="12.75"/>
    <row r="46330" ht="12.75"/>
    <row r="46331" ht="12.75"/>
    <row r="46332" ht="12.75"/>
    <row r="46333" ht="12.75"/>
    <row r="46334" ht="12.75"/>
    <row r="46335" ht="12.75"/>
    <row r="46336" ht="12.75"/>
    <row r="46337" ht="12.75"/>
    <row r="46338" ht="12.75"/>
    <row r="46339" ht="12.75"/>
    <row r="46340" ht="12.75"/>
    <row r="46341" ht="12.75"/>
    <row r="46342" ht="12.75"/>
    <row r="46343" ht="12.75"/>
    <row r="46344" ht="12.75"/>
    <row r="46345" ht="12.75"/>
    <row r="46346" ht="12.75"/>
    <row r="46347" ht="12.75"/>
    <row r="46348" ht="12.75"/>
    <row r="46349" ht="12.75"/>
    <row r="46350" ht="12.75"/>
    <row r="46351" ht="12.75"/>
    <row r="46352" ht="12.75"/>
    <row r="46353" ht="12.75"/>
    <row r="46354" ht="12.75"/>
    <row r="46355" ht="12.75"/>
    <row r="46356" ht="12.75"/>
    <row r="46357" ht="12.75"/>
    <row r="46358" ht="12.75"/>
    <row r="46359" ht="12.75"/>
    <row r="46360" ht="12.75"/>
    <row r="46361" ht="12.75"/>
    <row r="46362" ht="12.75"/>
    <row r="46363" ht="12.75"/>
    <row r="46364" ht="12.75"/>
    <row r="46365" ht="12.75"/>
    <row r="46366" ht="12.75"/>
    <row r="46367" ht="12.75"/>
    <row r="46368" ht="12.75"/>
    <row r="46369" ht="12.75"/>
    <row r="46370" ht="12.75"/>
    <row r="46371" ht="12.75"/>
    <row r="46372" ht="12.75"/>
    <row r="46373" ht="12.75"/>
    <row r="46374" ht="12.75"/>
    <row r="46375" ht="12.75"/>
    <row r="46376" ht="12.75"/>
    <row r="46377" ht="12.75"/>
    <row r="46378" ht="12.75"/>
    <row r="46379" ht="12.75"/>
    <row r="46380" ht="12.75"/>
    <row r="46381" ht="12.75"/>
    <row r="46382" ht="12.75"/>
    <row r="46383" ht="12.75"/>
    <row r="46384" ht="12.75"/>
    <row r="46385" ht="12.75"/>
    <row r="46386" ht="12.75"/>
    <row r="46387" ht="12.75"/>
    <row r="46388" ht="12.75"/>
    <row r="46389" ht="12.75"/>
    <row r="46390" ht="12.75"/>
    <row r="46391" ht="12.75"/>
    <row r="46392" ht="12.75"/>
    <row r="46393" ht="12.75"/>
    <row r="46394" ht="12.75"/>
    <row r="46395" ht="12.75"/>
    <row r="46396" ht="12.75"/>
    <row r="46397" ht="12.75"/>
    <row r="46398" ht="12.75"/>
    <row r="46399" ht="12.75"/>
    <row r="46400" ht="12.75"/>
    <row r="46401" ht="12.75"/>
    <row r="46402" ht="12.75"/>
    <row r="46403" ht="12.75"/>
    <row r="46404" ht="12.75"/>
    <row r="46405" ht="12.75"/>
    <row r="46406" ht="12.75"/>
    <row r="46407" ht="12.75"/>
    <row r="46408" ht="12.75"/>
    <row r="46409" ht="12.75"/>
    <row r="46410" ht="12.75"/>
    <row r="46411" ht="12.75"/>
    <row r="46412" ht="12.75"/>
    <row r="46413" ht="12.75"/>
    <row r="46414" ht="12.75"/>
    <row r="46415" ht="12.75"/>
    <row r="46416" ht="12.75"/>
    <row r="46417" ht="12.75"/>
    <row r="46418" ht="12.75"/>
    <row r="46419" ht="12.75"/>
    <row r="46420" ht="12.75"/>
    <row r="46421" ht="12.75"/>
    <row r="46422" ht="12.75"/>
    <row r="46423" ht="12.75"/>
    <row r="46424" ht="12.75"/>
    <row r="46425" ht="12.75"/>
    <row r="46426" ht="12.75"/>
    <row r="46427" ht="12.75"/>
    <row r="46428" ht="12.75"/>
    <row r="46429" ht="12.75"/>
    <row r="46430" ht="12.75"/>
    <row r="46431" ht="12.75"/>
    <row r="46432" ht="12.75"/>
    <row r="46433" ht="12.75"/>
    <row r="46434" ht="12.75"/>
    <row r="46435" ht="12.75"/>
    <row r="46436" ht="12.75"/>
    <row r="46437" ht="12.75"/>
    <row r="46438" ht="12.75"/>
    <row r="46439" ht="12.75"/>
    <row r="46440" ht="12.75"/>
    <row r="46441" ht="12.75"/>
    <row r="46442" ht="12.75"/>
    <row r="46443" ht="12.75"/>
    <row r="46444" ht="12.75"/>
    <row r="46445" ht="12.75"/>
    <row r="46446" ht="12.75"/>
    <row r="46447" ht="12.75"/>
    <row r="46448" ht="12.75"/>
    <row r="46449" ht="12.75"/>
    <row r="46450" ht="12.75"/>
    <row r="46451" ht="12.75"/>
    <row r="46452" ht="12.75"/>
    <row r="46453" ht="12.75"/>
    <row r="46454" ht="12.75"/>
    <row r="46455" ht="12.75"/>
    <row r="46456" ht="12.75"/>
    <row r="46457" ht="12.75"/>
    <row r="46458" ht="12.75"/>
    <row r="46459" ht="12.75"/>
    <row r="46460" ht="12.75"/>
    <row r="46461" ht="12.75"/>
    <row r="46462" ht="12.75"/>
    <row r="46463" ht="12.75"/>
    <row r="46464" ht="12.75"/>
    <row r="46465" ht="12.75"/>
    <row r="46466" ht="12.75"/>
    <row r="46467" ht="12.75"/>
    <row r="46468" ht="12.75"/>
    <row r="46469" ht="12.75"/>
    <row r="46470" ht="12.75"/>
    <row r="46471" ht="12.75"/>
    <row r="46472" ht="12.75"/>
    <row r="46473" ht="12.75"/>
    <row r="46474" ht="12.75"/>
    <row r="46475" ht="12.75"/>
    <row r="46476" ht="12.75"/>
    <row r="46477" ht="12.75"/>
    <row r="46478" ht="12.75"/>
    <row r="46479" ht="12.75"/>
    <row r="46480" ht="12.75"/>
    <row r="46481" ht="12.75"/>
    <row r="46482" ht="12.75"/>
    <row r="46483" ht="12.75"/>
    <row r="46484" ht="12.75"/>
    <row r="46485" ht="12.75"/>
    <row r="46486" ht="12.75"/>
    <row r="46487" ht="12.75"/>
    <row r="46488" ht="12.75"/>
    <row r="46489" ht="12.75"/>
    <row r="46490" ht="12.75"/>
    <row r="46491" ht="12.75"/>
    <row r="46492" ht="12.75"/>
    <row r="46493" ht="12.75"/>
    <row r="46494" ht="12.75"/>
    <row r="46495" ht="12.75"/>
    <row r="46496" ht="12.75"/>
    <row r="46497" ht="12.75"/>
    <row r="46498" ht="12.75"/>
    <row r="46499" ht="12.75"/>
    <row r="46500" ht="12.75"/>
    <row r="46501" ht="12.75"/>
    <row r="46502" ht="12.75"/>
    <row r="46503" ht="12.75"/>
    <row r="46504" ht="12.75"/>
    <row r="46505" ht="12.75"/>
    <row r="46506" ht="12.75"/>
    <row r="46507" ht="12.75"/>
    <row r="46508" ht="12.75"/>
    <row r="46509" ht="12.75"/>
    <row r="46510" ht="12.75"/>
    <row r="46511" ht="12.75"/>
    <row r="46512" ht="12.75"/>
    <row r="46513" ht="12.75"/>
    <row r="46514" ht="12.75"/>
    <row r="46515" ht="12.75"/>
    <row r="46516" ht="12.75"/>
    <row r="46517" ht="12.75"/>
    <row r="46518" ht="12.75"/>
    <row r="46519" ht="12.75"/>
    <row r="46520" ht="12.75"/>
    <row r="46521" ht="12.75"/>
    <row r="46522" ht="12.75"/>
    <row r="46523" ht="12.75"/>
    <row r="46524" ht="12.75"/>
    <row r="46525" ht="12.75"/>
    <row r="46526" ht="12.75"/>
    <row r="46527" ht="12.75"/>
    <row r="46528" ht="12.75"/>
    <row r="46529" ht="12.75"/>
    <row r="46530" ht="12.75"/>
    <row r="46531" ht="12.75"/>
    <row r="46532" ht="12.75"/>
    <row r="46533" ht="12.75"/>
    <row r="46534" ht="12.75"/>
    <row r="46535" ht="12.75"/>
    <row r="46536" ht="12.75"/>
    <row r="46537" ht="12.75"/>
    <row r="46538" ht="12.75"/>
    <row r="46539" ht="12.75"/>
    <row r="46540" ht="12.75"/>
    <row r="46541" ht="12.75"/>
    <row r="46542" ht="12.75"/>
    <row r="46543" ht="12.75"/>
    <row r="46544" ht="12.75"/>
    <row r="46545" ht="12.75"/>
    <row r="46546" ht="12.75"/>
    <row r="46547" ht="12.75"/>
    <row r="46548" ht="12.75"/>
    <row r="46549" ht="12.75"/>
    <row r="46550" ht="12.75"/>
    <row r="46551" ht="12.75"/>
    <row r="46552" ht="12.75"/>
    <row r="46553" ht="12.75"/>
    <row r="46554" ht="12.75"/>
    <row r="46555" ht="12.75"/>
    <row r="46556" ht="12.75"/>
    <row r="46557" ht="12.75"/>
    <row r="46558" ht="12.75"/>
    <row r="46559" ht="12.75"/>
    <row r="46560" ht="12.75"/>
    <row r="46561" ht="12.75"/>
    <row r="46562" ht="12.75"/>
    <row r="46563" ht="12.75"/>
    <row r="46564" ht="12.75"/>
    <row r="46565" ht="12.75"/>
    <row r="46566" ht="12.75"/>
    <row r="46567" ht="12.75"/>
    <row r="46568" ht="12.75"/>
    <row r="46569" ht="12.75"/>
    <row r="46570" ht="12.75"/>
    <row r="46571" ht="12.75"/>
    <row r="46572" ht="12.75"/>
    <row r="46573" ht="12.75"/>
    <row r="46574" ht="12.75"/>
    <row r="46575" ht="12.75"/>
    <row r="46576" ht="12.75"/>
    <row r="46577" ht="12.75"/>
    <row r="46578" ht="12.75"/>
    <row r="46579" ht="12.75"/>
    <row r="46580" ht="12.75"/>
    <row r="46581" ht="12.75"/>
    <row r="46582" ht="12.75"/>
    <row r="46583" ht="12.75"/>
    <row r="46584" ht="12.75"/>
    <row r="46585" ht="12.75"/>
    <row r="46586" ht="12.75"/>
    <row r="46587" ht="12.75"/>
    <row r="46588" ht="12.75"/>
    <row r="46589" ht="12.75"/>
    <row r="46590" ht="12.75"/>
    <row r="46591" ht="12.75"/>
    <row r="46592" ht="12.75"/>
    <row r="46593" ht="12.75"/>
    <row r="46594" ht="12.75"/>
    <row r="46595" ht="12.75"/>
    <row r="46596" ht="12.75"/>
    <row r="46597" ht="12.75"/>
    <row r="46598" ht="12.75"/>
    <row r="46599" ht="12.75"/>
    <row r="46600" ht="12.75"/>
    <row r="46601" ht="12.75"/>
    <row r="46602" ht="12.75"/>
    <row r="46603" ht="12.75"/>
    <row r="46604" ht="12.75"/>
    <row r="46605" ht="12.75"/>
    <row r="46606" ht="12.75"/>
    <row r="46607" ht="12.75"/>
    <row r="46608" ht="12.75"/>
    <row r="46609" ht="12.75"/>
    <row r="46610" ht="12.75"/>
    <row r="46611" ht="12.75"/>
    <row r="46612" ht="12.75"/>
    <row r="46613" ht="12.75"/>
    <row r="46614" ht="12.75"/>
    <row r="46615" ht="12.75"/>
    <row r="46616" ht="12.75"/>
    <row r="46617" ht="12.75"/>
    <row r="46618" ht="12.75"/>
    <row r="46619" ht="12.75"/>
    <row r="46620" ht="12.75"/>
    <row r="46621" ht="12.75"/>
    <row r="46622" ht="12.75"/>
    <row r="46623" ht="12.75"/>
    <row r="46624" ht="12.75"/>
    <row r="46625" ht="12.75"/>
    <row r="46626" ht="12.75"/>
    <row r="46627" ht="12.75"/>
    <row r="46628" ht="12.75"/>
    <row r="46629" ht="12.75"/>
    <row r="46630" ht="12.75"/>
    <row r="46631" ht="12.75"/>
    <row r="46632" ht="12.75"/>
    <row r="46633" ht="12.75"/>
    <row r="46634" ht="12.75"/>
    <row r="46635" ht="12.75"/>
    <row r="46636" ht="12.75"/>
    <row r="46637" ht="12.75"/>
    <row r="46638" ht="12.75"/>
    <row r="46639" ht="12.75"/>
    <row r="46640" ht="12.75"/>
    <row r="46641" ht="12.75"/>
    <row r="46642" ht="12.75"/>
    <row r="46643" ht="12.75"/>
    <row r="46644" ht="12.75"/>
    <row r="46645" ht="12.75"/>
    <row r="46646" ht="12.75"/>
    <row r="46647" ht="12.75"/>
    <row r="46648" ht="12.75"/>
    <row r="46649" ht="12.75"/>
    <row r="46650" ht="12.75"/>
    <row r="46651" ht="12.75"/>
    <row r="46652" ht="12.75"/>
    <row r="46653" ht="12.75"/>
    <row r="46654" ht="12.75"/>
    <row r="46655" ht="12.75"/>
    <row r="46656" ht="12.75"/>
    <row r="46657" ht="12.75"/>
    <row r="46658" ht="12.75"/>
    <row r="46659" ht="12.75"/>
    <row r="46660" ht="12.75"/>
    <row r="46661" ht="12.75"/>
    <row r="46662" ht="12.75"/>
    <row r="46663" ht="12.75"/>
    <row r="46664" ht="12.75"/>
    <row r="46665" ht="12.75"/>
    <row r="46666" ht="12.75"/>
    <row r="46667" ht="12.75"/>
    <row r="46668" ht="12.75"/>
    <row r="46669" ht="12.75"/>
    <row r="46670" ht="12.75"/>
    <row r="46671" ht="12.75"/>
    <row r="46672" ht="12.75"/>
    <row r="46673" ht="12.75"/>
    <row r="46674" ht="12.75"/>
    <row r="46675" ht="12.75"/>
    <row r="46676" ht="12.75"/>
    <row r="46677" ht="12.75"/>
    <row r="46678" ht="12.75"/>
    <row r="46679" ht="12.75"/>
    <row r="46680" ht="12.75"/>
    <row r="46681" ht="12.75"/>
    <row r="46682" ht="12.75"/>
    <row r="46683" ht="12.75"/>
    <row r="46684" ht="12.75"/>
    <row r="46685" ht="12.75"/>
    <row r="46686" ht="12.75"/>
    <row r="46687" ht="12.75"/>
    <row r="46688" ht="12.75"/>
    <row r="46689" ht="12.75"/>
    <row r="46690" ht="12.75"/>
    <row r="46691" ht="12.75"/>
    <row r="46692" ht="12.75"/>
    <row r="46693" ht="12.75"/>
    <row r="46694" ht="12.75"/>
    <row r="46695" ht="12.75"/>
    <row r="46696" ht="12.75"/>
    <row r="46697" ht="12.75"/>
    <row r="46698" ht="12.75"/>
    <row r="46699" ht="12.75"/>
    <row r="46700" ht="12.75"/>
    <row r="46701" ht="12.75"/>
    <row r="46702" ht="12.75"/>
    <row r="46703" ht="12.75"/>
    <row r="46704" ht="12.75"/>
    <row r="46705" ht="12.75"/>
    <row r="46706" ht="12.75"/>
    <row r="46707" ht="12.75"/>
    <row r="46708" ht="12.75"/>
    <row r="46709" ht="12.75"/>
    <row r="46710" ht="12.75"/>
    <row r="46711" ht="12.75"/>
    <row r="46712" ht="12.75"/>
    <row r="46713" ht="12.75"/>
    <row r="46714" ht="12.75"/>
    <row r="46715" ht="12.75"/>
    <row r="46716" ht="12.75"/>
    <row r="46717" ht="12.75"/>
    <row r="46718" ht="12.75"/>
    <row r="46719" ht="12.75"/>
    <row r="46720" ht="12.75"/>
    <row r="46721" ht="12.75"/>
    <row r="46722" ht="12.75"/>
    <row r="46723" ht="12.75"/>
    <row r="46724" ht="12.75"/>
    <row r="46725" ht="12.75"/>
    <row r="46726" ht="12.75"/>
    <row r="46727" ht="12.75"/>
    <row r="46728" ht="12.75"/>
    <row r="46729" ht="12.75"/>
    <row r="46730" ht="12.75"/>
    <row r="46731" ht="12.75"/>
    <row r="46732" ht="12.75"/>
    <row r="46733" ht="12.75"/>
    <row r="46734" ht="12.75"/>
    <row r="46735" ht="12.75"/>
    <row r="46736" ht="12.75"/>
    <row r="46737" ht="12.75"/>
    <row r="46738" ht="12.75"/>
    <row r="46739" ht="12.75"/>
    <row r="46740" ht="12.75"/>
    <row r="46741" ht="12.75"/>
    <row r="46742" ht="12.75"/>
    <row r="46743" ht="12.75"/>
    <row r="46744" ht="12.75"/>
    <row r="46745" ht="12.75"/>
    <row r="46746" ht="12.75"/>
    <row r="46747" ht="12.75"/>
    <row r="46748" ht="12.75"/>
    <row r="46749" ht="12.75"/>
    <row r="46750" ht="12.75"/>
    <row r="46751" ht="12.75"/>
    <row r="46752" ht="12.75"/>
    <row r="46753" ht="12.75"/>
    <row r="46754" ht="12.75"/>
    <row r="46755" ht="12.75"/>
    <row r="46756" ht="12.75"/>
    <row r="46757" ht="12.75"/>
    <row r="46758" ht="12.75"/>
    <row r="46759" ht="12.75"/>
    <row r="46760" ht="12.75"/>
    <row r="46761" ht="12.75"/>
    <row r="46762" ht="12.75"/>
    <row r="46763" ht="12.75"/>
    <row r="46764" ht="12.75"/>
    <row r="46765" ht="12.75"/>
    <row r="46766" ht="12.75"/>
    <row r="46767" ht="12.75"/>
    <row r="46768" ht="12.75"/>
    <row r="46769" ht="12.75"/>
    <row r="46770" ht="12.75"/>
    <row r="46771" ht="12.75"/>
    <row r="46772" ht="12.75"/>
    <row r="46773" ht="12.75"/>
    <row r="46774" ht="12.75"/>
    <row r="46775" ht="12.75"/>
    <row r="46776" ht="12.75"/>
    <row r="46777" ht="12.75"/>
    <row r="46778" ht="12.75"/>
    <row r="46779" ht="12.75"/>
    <row r="46780" ht="12.75"/>
    <row r="46781" ht="12.75"/>
    <row r="46782" ht="12.75"/>
    <row r="46783" ht="12.75"/>
    <row r="46784" ht="12.75"/>
    <row r="46785" ht="12.75"/>
    <row r="46786" ht="12.75"/>
    <row r="46787" ht="12.75"/>
    <row r="46788" ht="12.75"/>
    <row r="46789" ht="12.75"/>
    <row r="46790" ht="12.75"/>
    <row r="46791" ht="12.75"/>
    <row r="46792" ht="12.75"/>
    <row r="46793" ht="12.75"/>
    <row r="46794" ht="12.75"/>
    <row r="46795" ht="12.75"/>
    <row r="46796" ht="12.75"/>
    <row r="46797" ht="12.75"/>
    <row r="46798" ht="12.75"/>
    <row r="46799" ht="12.75"/>
    <row r="46800" ht="12.75"/>
    <row r="46801" ht="12.75"/>
    <row r="46802" ht="12.75"/>
    <row r="46803" ht="12.75"/>
    <row r="46804" ht="12.75"/>
    <row r="46805" ht="12.75"/>
    <row r="46806" ht="12.75"/>
    <row r="46807" ht="12.75"/>
    <row r="46808" ht="12.75"/>
    <row r="46809" ht="12.75"/>
    <row r="46810" ht="12.75"/>
    <row r="46811" ht="12.75"/>
    <row r="46812" ht="12.75"/>
    <row r="46813" ht="12.75"/>
    <row r="46814" ht="12.75"/>
    <row r="46815" ht="12.75"/>
    <row r="46816" ht="12.75"/>
    <row r="46817" ht="12.75"/>
    <row r="46818" ht="12.75"/>
    <row r="46819" ht="12.75"/>
    <row r="46820" ht="12.75"/>
    <row r="46821" ht="12.75"/>
    <row r="46822" ht="12.75"/>
    <row r="46823" ht="12.75"/>
    <row r="46824" ht="12.75"/>
    <row r="46825" ht="12.75"/>
    <row r="46826" ht="12.75"/>
    <row r="46827" ht="12.75"/>
    <row r="46828" ht="12.75"/>
    <row r="46829" ht="12.75"/>
    <row r="46830" ht="12.75"/>
    <row r="46831" ht="12.75"/>
    <row r="46832" ht="12.75"/>
    <row r="46833" ht="12.75"/>
    <row r="46834" ht="12.75"/>
    <row r="46835" ht="12.75"/>
    <row r="46836" ht="12.75"/>
    <row r="46837" ht="12.75"/>
    <row r="46838" ht="12.75"/>
    <row r="46839" ht="12.75"/>
    <row r="46840" ht="12.75"/>
    <row r="46841" ht="12.75"/>
    <row r="46842" ht="12.75"/>
    <row r="46843" ht="12.75"/>
    <row r="46844" ht="12.75"/>
    <row r="46845" ht="12.75"/>
    <row r="46846" ht="12.75"/>
    <row r="46847" ht="12.75"/>
    <row r="46848" ht="12.75"/>
    <row r="46849" ht="12.75"/>
    <row r="46850" ht="12.75"/>
    <row r="46851" ht="12.75"/>
    <row r="46852" ht="12.75"/>
    <row r="46853" ht="12.75"/>
    <row r="46854" ht="12.75"/>
    <row r="46855" ht="12.75"/>
    <row r="46856" ht="12.75"/>
    <row r="46857" ht="12.75"/>
    <row r="46858" ht="12.75"/>
    <row r="46859" ht="12.75"/>
    <row r="46860" ht="12.75"/>
    <row r="46861" ht="12.75"/>
    <row r="46862" ht="12.75"/>
    <row r="46863" ht="12.75"/>
    <row r="46864" ht="12.75"/>
    <row r="46865" ht="12.75"/>
    <row r="46866" ht="12.75"/>
    <row r="46867" ht="12.75"/>
    <row r="46868" ht="12.75"/>
    <row r="46869" ht="12.75"/>
    <row r="46870" ht="12.75"/>
    <row r="46871" ht="12.75"/>
    <row r="46872" ht="12.75"/>
    <row r="46873" ht="12.75"/>
    <row r="46874" ht="12.75"/>
    <row r="46875" ht="12.75"/>
    <row r="46876" ht="12.75"/>
    <row r="46877" ht="12.75"/>
    <row r="46878" ht="12.75"/>
    <row r="46879" ht="12.75"/>
    <row r="46880" ht="12.75"/>
    <row r="46881" ht="12.75"/>
    <row r="46882" ht="12.75"/>
    <row r="46883" ht="12.75"/>
    <row r="46884" ht="12.75"/>
    <row r="46885" ht="12.75"/>
    <row r="46886" ht="12.75"/>
    <row r="46887" ht="12.75"/>
    <row r="46888" ht="12.75"/>
    <row r="46889" ht="12.75"/>
    <row r="46890" ht="12.75"/>
    <row r="46891" ht="12.75"/>
    <row r="46892" ht="12.75"/>
    <row r="46893" ht="12.75"/>
    <row r="46894" ht="12.75"/>
    <row r="46895" ht="12.75"/>
    <row r="46896" ht="12.75"/>
    <row r="46897" ht="12.75"/>
    <row r="46898" ht="12.75"/>
    <row r="46899" ht="12.75"/>
    <row r="46900" ht="12.75"/>
    <row r="46901" ht="12.75"/>
    <row r="46902" ht="12.75"/>
    <row r="46903" ht="12.75"/>
    <row r="46904" ht="12.75"/>
    <row r="46905" ht="12.75"/>
    <row r="46906" ht="12.75"/>
    <row r="46907" ht="12.75"/>
    <row r="46908" ht="12.75"/>
    <row r="46909" ht="12.75"/>
    <row r="46910" ht="12.75"/>
    <row r="46911" ht="12.75"/>
    <row r="46912" ht="12.75"/>
    <row r="46913" ht="12.75"/>
    <row r="46914" ht="12.75"/>
    <row r="46915" ht="12.75"/>
    <row r="46916" ht="12.75"/>
    <row r="46917" ht="12.75"/>
    <row r="46918" ht="12.75"/>
    <row r="46919" ht="12.75"/>
    <row r="46920" ht="12.75"/>
    <row r="46921" ht="12.75"/>
    <row r="46922" ht="12.75"/>
    <row r="46923" ht="12.75"/>
    <row r="46924" ht="12.75"/>
    <row r="46925" ht="12.75"/>
    <row r="46926" ht="12.75"/>
    <row r="46927" ht="12.75"/>
    <row r="46928" ht="12.75"/>
    <row r="46929" ht="12.75"/>
    <row r="46930" ht="12.75"/>
    <row r="46931" ht="12.75"/>
    <row r="46932" ht="12.75"/>
    <row r="46933" ht="12.75"/>
    <row r="46934" ht="12.75"/>
    <row r="46935" ht="12.75"/>
    <row r="46936" ht="12.75"/>
    <row r="46937" ht="12.75"/>
    <row r="46938" ht="12.75"/>
    <row r="46939" ht="12.75"/>
    <row r="46940" ht="12.75"/>
    <row r="46941" ht="12.75"/>
    <row r="46942" ht="12.75"/>
    <row r="46943" ht="12.75"/>
    <row r="46944" ht="12.75"/>
    <row r="46945" ht="12.75"/>
    <row r="46946" ht="12.75"/>
    <row r="46947" ht="12.75"/>
    <row r="46948" ht="12.75"/>
    <row r="46949" ht="12.75"/>
    <row r="46950" ht="12.75"/>
    <row r="46951" ht="12.75"/>
    <row r="46952" ht="12.75"/>
    <row r="46953" ht="12.75"/>
    <row r="46954" ht="12.75"/>
    <row r="46955" ht="12.75"/>
    <row r="46956" ht="12.75"/>
    <row r="46957" ht="12.75"/>
    <row r="46958" ht="12.75"/>
    <row r="46959" ht="12.75"/>
    <row r="46960" ht="12.75"/>
    <row r="46961" ht="12.75"/>
    <row r="46962" ht="12.75"/>
    <row r="46963" ht="12.75"/>
    <row r="46964" ht="12.75"/>
    <row r="46965" ht="12.75"/>
    <row r="46966" ht="12.75"/>
    <row r="46967" ht="12.75"/>
    <row r="46968" ht="12.75"/>
    <row r="46969" ht="12.75"/>
    <row r="46970" ht="12.75"/>
    <row r="46971" ht="12.75"/>
    <row r="46972" ht="12.75"/>
    <row r="46973" ht="12.75"/>
    <row r="46974" ht="12.75"/>
    <row r="46975" ht="12.75"/>
    <row r="46976" ht="12.75"/>
    <row r="46977" ht="12.75"/>
    <row r="46978" ht="12.75"/>
    <row r="46979" ht="12.75"/>
    <row r="46980" ht="12.75"/>
    <row r="46981" ht="12.75"/>
    <row r="46982" ht="12.75"/>
    <row r="46983" ht="12.75"/>
    <row r="46984" ht="12.75"/>
    <row r="46985" ht="12.75"/>
    <row r="46986" ht="12.75"/>
    <row r="46987" ht="12.75"/>
    <row r="46988" ht="12.75"/>
    <row r="46989" ht="12.75"/>
    <row r="46990" ht="12.75"/>
    <row r="46991" ht="12.75"/>
    <row r="46992" ht="12.75"/>
    <row r="46993" ht="12.75"/>
    <row r="46994" ht="12.75"/>
    <row r="46995" ht="12.75"/>
    <row r="46996" ht="12.75"/>
    <row r="46997" ht="12.75"/>
    <row r="46998" ht="12.75"/>
    <row r="46999" ht="12.75"/>
    <row r="47000" ht="12.75"/>
    <row r="47001" ht="12.75"/>
    <row r="47002" ht="12.75"/>
    <row r="47003" ht="12.75"/>
    <row r="47004" ht="12.75"/>
    <row r="47005" ht="12.75"/>
    <row r="47006" ht="12.75"/>
    <row r="47007" ht="12.75"/>
    <row r="47008" ht="12.75"/>
    <row r="47009" ht="12.75"/>
    <row r="47010" ht="12.75"/>
    <row r="47011" ht="12.75"/>
    <row r="47012" ht="12.75"/>
    <row r="47013" ht="12.75"/>
    <row r="47014" ht="12.75"/>
    <row r="47015" ht="12.75"/>
    <row r="47016" ht="12.75"/>
    <row r="47017" ht="12.75"/>
    <row r="47018" ht="12.75"/>
    <row r="47019" ht="12.75"/>
    <row r="47020" ht="12.75"/>
    <row r="47021" ht="12.75"/>
    <row r="47022" ht="12.75"/>
    <row r="47023" ht="12.75"/>
    <row r="47024" ht="12.75"/>
    <row r="47025" ht="12.75"/>
    <row r="47026" ht="12.75"/>
    <row r="47027" ht="12.75"/>
    <row r="47028" ht="12.75"/>
    <row r="47029" ht="12.75"/>
    <row r="47030" ht="12.75"/>
    <row r="47031" ht="12.75"/>
    <row r="47032" ht="12.75"/>
    <row r="47033" ht="12.75"/>
    <row r="47034" ht="12.75"/>
    <row r="47035" ht="12.75"/>
    <row r="47036" ht="12.75"/>
    <row r="47037" ht="12.75"/>
    <row r="47038" ht="12.75"/>
    <row r="47039" ht="12.75"/>
    <row r="47040" ht="12.75"/>
    <row r="47041" ht="12.75"/>
    <row r="47042" ht="12.75"/>
    <row r="47043" ht="12.75"/>
    <row r="47044" ht="12.75"/>
    <row r="47045" ht="12.75"/>
    <row r="47046" ht="12.75"/>
    <row r="47047" ht="12.75"/>
    <row r="47048" ht="12.75"/>
    <row r="47049" ht="12.75"/>
    <row r="47050" ht="12.75"/>
    <row r="47051" ht="12.75"/>
    <row r="47052" ht="12.75"/>
    <row r="47053" ht="12.75"/>
    <row r="47054" ht="12.75"/>
    <row r="47055" ht="12.75"/>
    <row r="47056" ht="12.75"/>
    <row r="47057" ht="12.75"/>
    <row r="47058" ht="12.75"/>
    <row r="47059" ht="12.75"/>
    <row r="47060" ht="12.75"/>
    <row r="47061" ht="12.75"/>
    <row r="47062" ht="12.75"/>
    <row r="47063" ht="12.75"/>
    <row r="47064" ht="12.75"/>
    <row r="47065" ht="12.75"/>
    <row r="47066" ht="12.75"/>
    <row r="47067" ht="12.75"/>
    <row r="47068" ht="12.75"/>
    <row r="47069" ht="12.75"/>
    <row r="47070" ht="12.75"/>
    <row r="47071" ht="12.75"/>
    <row r="47072" ht="12.75"/>
    <row r="47073" ht="12.75"/>
    <row r="47074" ht="12.75"/>
    <row r="47075" ht="12.75"/>
    <row r="47076" ht="12.75"/>
    <row r="47077" ht="12.75"/>
    <row r="47078" ht="12.75"/>
    <row r="47079" ht="12.75"/>
    <row r="47080" ht="12.75"/>
    <row r="47081" ht="12.75"/>
    <row r="47082" ht="12.75"/>
    <row r="47083" ht="12.75"/>
    <row r="47084" ht="12.75"/>
    <row r="47085" ht="12.75"/>
    <row r="47086" ht="12.75"/>
    <row r="47087" ht="12.75"/>
    <row r="47088" ht="12.75"/>
    <row r="47089" ht="12.75"/>
    <row r="47090" ht="12.75"/>
    <row r="47091" ht="12.75"/>
    <row r="47092" ht="12.75"/>
    <row r="47093" ht="12.75"/>
    <row r="47094" ht="12.75"/>
    <row r="47095" ht="12.75"/>
    <row r="47096" ht="12.75"/>
    <row r="47097" ht="12.75"/>
    <row r="47098" ht="12.75"/>
    <row r="47099" ht="12.75"/>
    <row r="47100" ht="12.75"/>
    <row r="47101" ht="12.75"/>
    <row r="47102" ht="12.75"/>
    <row r="47103" ht="12.75"/>
    <row r="47104" ht="12.75"/>
    <row r="47105" ht="12.75"/>
    <row r="47106" ht="12.75"/>
    <row r="47107" ht="12.75"/>
    <row r="47108" ht="12.75"/>
    <row r="47109" ht="12.75"/>
    <row r="47110" ht="12.75"/>
    <row r="47111" ht="12.75"/>
    <row r="47112" ht="12.75"/>
    <row r="47113" ht="12.75"/>
    <row r="47114" ht="12.75"/>
    <row r="47115" ht="12.75"/>
    <row r="47116" ht="12.75"/>
    <row r="47117" ht="12.75"/>
    <row r="47118" ht="12.75"/>
    <row r="47119" ht="12.75"/>
    <row r="47120" ht="12.75"/>
    <row r="47121" ht="12.75"/>
    <row r="47122" ht="12.75"/>
    <row r="47123" ht="12.75"/>
    <row r="47124" ht="12.75"/>
    <row r="47125" ht="12.75"/>
    <row r="47126" ht="12.75"/>
    <row r="47127" ht="12.75"/>
    <row r="47128" ht="12.75"/>
    <row r="47129" ht="12.75"/>
    <row r="47130" ht="12.75"/>
    <row r="47131" ht="12.75"/>
    <row r="47132" ht="12.75"/>
    <row r="47133" ht="12.75"/>
    <row r="47134" ht="12.75"/>
    <row r="47135" ht="12.75"/>
    <row r="47136" ht="12.75"/>
    <row r="47137" ht="12.75"/>
    <row r="47138" ht="12.75"/>
    <row r="47139" ht="12.75"/>
    <row r="47140" ht="12.75"/>
    <row r="47141" ht="12.75"/>
    <row r="47142" ht="12.75"/>
    <row r="47143" ht="12.75"/>
    <row r="47144" ht="12.75"/>
    <row r="47145" ht="12.75"/>
    <row r="47146" ht="12.75"/>
    <row r="47147" ht="12.75"/>
    <row r="47148" ht="12.75"/>
    <row r="47149" ht="12.75"/>
    <row r="47150" ht="12.75"/>
    <row r="47151" ht="12.75"/>
    <row r="47152" ht="12.75"/>
    <row r="47153" ht="12.75"/>
    <row r="47154" ht="12.75"/>
    <row r="47155" ht="12.75"/>
    <row r="47156" ht="12.75"/>
    <row r="47157" ht="12.75"/>
    <row r="47158" ht="12.75"/>
    <row r="47159" ht="12.75"/>
    <row r="47160" ht="12.75"/>
    <row r="47161" ht="12.75"/>
    <row r="47162" ht="12.75"/>
    <row r="47163" ht="12.75"/>
    <row r="47164" ht="12.75"/>
    <row r="47165" ht="12.75"/>
    <row r="47166" ht="12.75"/>
    <row r="47167" ht="12.75"/>
    <row r="47168" ht="12.75"/>
    <row r="47169" ht="12.75"/>
    <row r="47170" ht="12.75"/>
    <row r="47171" ht="12.75"/>
    <row r="47172" ht="12.75"/>
    <row r="47173" ht="12.75"/>
    <row r="47174" ht="12.75"/>
    <row r="47175" ht="12.75"/>
    <row r="47176" ht="12.75"/>
    <row r="47177" ht="12.75"/>
    <row r="47178" ht="12.75"/>
    <row r="47179" ht="12.75"/>
    <row r="47180" ht="12.75"/>
    <row r="47181" ht="12.75"/>
    <row r="47182" ht="12.75"/>
    <row r="47183" ht="12.75"/>
    <row r="47184" ht="12.75"/>
    <row r="47185" ht="12.75"/>
    <row r="47186" ht="12.75"/>
    <row r="47187" ht="12.75"/>
    <row r="47188" ht="12.75"/>
    <row r="47189" ht="12.75"/>
    <row r="47190" ht="12.75"/>
    <row r="47191" ht="12.75"/>
    <row r="47192" ht="12.75"/>
    <row r="47193" ht="12.75"/>
    <row r="47194" ht="12.75"/>
    <row r="47195" ht="12.75"/>
    <row r="47196" ht="12.75"/>
    <row r="47197" ht="12.75"/>
    <row r="47198" ht="12.75"/>
    <row r="47199" ht="12.75"/>
    <row r="47200" ht="12.75"/>
    <row r="47201" ht="12.75"/>
    <row r="47202" ht="12.75"/>
    <row r="47203" ht="12.75"/>
    <row r="47204" ht="12.75"/>
    <row r="47205" ht="12.75"/>
    <row r="47206" ht="12.75"/>
    <row r="47207" ht="12.75"/>
    <row r="47208" ht="12.75"/>
    <row r="47209" ht="12.75"/>
    <row r="47210" ht="12.75"/>
    <row r="47211" ht="12.75"/>
    <row r="47212" ht="12.75"/>
    <row r="47213" ht="12.75"/>
    <row r="47214" ht="12.75"/>
    <row r="47215" ht="12.75"/>
    <row r="47216" ht="12.75"/>
    <row r="47217" ht="12.75"/>
    <row r="47218" ht="12.75"/>
    <row r="47219" ht="12.75"/>
    <row r="47220" ht="12.75"/>
    <row r="47221" ht="12.75"/>
    <row r="47222" ht="12.75"/>
    <row r="47223" ht="12.75"/>
    <row r="47224" ht="12.75"/>
    <row r="47225" ht="12.75"/>
    <row r="47226" ht="12.75"/>
    <row r="47227" ht="12.75"/>
    <row r="47228" ht="12.75"/>
    <row r="47229" ht="12.75"/>
    <row r="47230" ht="12.75"/>
    <row r="47231" ht="12.75"/>
    <row r="47232" ht="12.75"/>
    <row r="47233" ht="12.75"/>
    <row r="47234" ht="12.75"/>
    <row r="47235" ht="12.75"/>
    <row r="47236" ht="12.75"/>
    <row r="47237" ht="12.75"/>
    <row r="47238" ht="12.75"/>
    <row r="47239" ht="12.75"/>
    <row r="47240" ht="12.75"/>
    <row r="47241" ht="12.75"/>
    <row r="47242" ht="12.75"/>
    <row r="47243" ht="12.75"/>
    <row r="47244" ht="12.75"/>
    <row r="47245" ht="12.75"/>
    <row r="47246" ht="12.75"/>
    <row r="47247" ht="12.75"/>
    <row r="47248" ht="12.75"/>
    <row r="47249" ht="12.75"/>
    <row r="47250" ht="12.75"/>
    <row r="47251" ht="12.75"/>
    <row r="47252" ht="12.75"/>
    <row r="47253" ht="12.75"/>
    <row r="47254" ht="12.75"/>
    <row r="47255" ht="12.75"/>
    <row r="47256" ht="12.75"/>
    <row r="47257" ht="12.75"/>
    <row r="47258" ht="12.75"/>
    <row r="47259" ht="12.75"/>
    <row r="47260" ht="12.75"/>
    <row r="47261" ht="12.75"/>
    <row r="47262" ht="12.75"/>
    <row r="47263" ht="12.75"/>
    <row r="47264" ht="12.75"/>
    <row r="47265" ht="12.75"/>
    <row r="47266" ht="12.75"/>
    <row r="47267" ht="12.75"/>
    <row r="47268" ht="12.75"/>
    <row r="47269" ht="12.75"/>
    <row r="47270" ht="12.75"/>
    <row r="47271" ht="12.75"/>
    <row r="47272" ht="12.75"/>
    <row r="47273" ht="12.75"/>
    <row r="47274" ht="12.75"/>
    <row r="47275" ht="12.75"/>
    <row r="47276" ht="12.75"/>
    <row r="47277" ht="12.75"/>
    <row r="47278" ht="12.75"/>
    <row r="47279" ht="12.75"/>
    <row r="47280" ht="12.75"/>
    <row r="47281" ht="12.75"/>
    <row r="47282" ht="12.75"/>
    <row r="47283" ht="12.75"/>
    <row r="47284" ht="12.75"/>
    <row r="47285" ht="12.75"/>
    <row r="47286" ht="12.75"/>
    <row r="47287" ht="12.75"/>
    <row r="47288" ht="12.75"/>
    <row r="47289" ht="12.75"/>
    <row r="47290" ht="12.75"/>
    <row r="47291" ht="12.75"/>
    <row r="47292" ht="12.75"/>
    <row r="47293" ht="12.75"/>
    <row r="47294" ht="12.75"/>
    <row r="47295" ht="12.75"/>
    <row r="47296" ht="12.75"/>
    <row r="47297" ht="12.75"/>
    <row r="47298" ht="12.75"/>
    <row r="47299" ht="12.75"/>
    <row r="47300" ht="12.75"/>
    <row r="47301" ht="12.75"/>
    <row r="47302" ht="12.75"/>
    <row r="47303" ht="12.75"/>
    <row r="47304" ht="12.75"/>
    <row r="47305" ht="12.75"/>
    <row r="47306" ht="12.75"/>
    <row r="47307" ht="12.75"/>
    <row r="47308" ht="12.75"/>
    <row r="47309" ht="12.75"/>
    <row r="47310" ht="12.75"/>
    <row r="47311" ht="12.75"/>
    <row r="47312" ht="12.75"/>
    <row r="47313" ht="12.75"/>
    <row r="47314" ht="12.75"/>
    <row r="47315" ht="12.75"/>
    <row r="47316" ht="12.75"/>
    <row r="47317" ht="12.75"/>
    <row r="47318" ht="12.75"/>
    <row r="47319" ht="12.75"/>
    <row r="47320" ht="12.75"/>
    <row r="47321" ht="12.75"/>
    <row r="47322" ht="12.75"/>
    <row r="47323" ht="12.75"/>
    <row r="47324" ht="12.75"/>
    <row r="47325" ht="12.75"/>
    <row r="47326" ht="12.75"/>
    <row r="47327" ht="12.75"/>
    <row r="47328" ht="12.75"/>
    <row r="47329" ht="12.75"/>
    <row r="47330" ht="12.75"/>
    <row r="47331" ht="12.75"/>
    <row r="47332" ht="12.75"/>
    <row r="47333" ht="12.75"/>
    <row r="47334" ht="12.75"/>
    <row r="47335" ht="12.75"/>
    <row r="47336" ht="12.75"/>
    <row r="47337" ht="12.75"/>
    <row r="47338" ht="12.75"/>
    <row r="47339" ht="12.75"/>
    <row r="47340" ht="12.75"/>
    <row r="47341" ht="12.75"/>
    <row r="47342" ht="12.75"/>
    <row r="47343" ht="12.75"/>
    <row r="47344" ht="12.75"/>
    <row r="47345" ht="12.75"/>
    <row r="47346" ht="12.75"/>
    <row r="47347" ht="12.75"/>
    <row r="47348" ht="12.75"/>
    <row r="47349" ht="12.75"/>
    <row r="47350" ht="12.75"/>
    <row r="47351" ht="12.75"/>
    <row r="47352" ht="12.75"/>
    <row r="47353" ht="12.75"/>
    <row r="47354" ht="12.75"/>
    <row r="47355" ht="12.75"/>
    <row r="47356" ht="12.75"/>
    <row r="47357" ht="12.75"/>
    <row r="47358" ht="12.75"/>
    <row r="47359" ht="12.75"/>
    <row r="47360" ht="12.75"/>
    <row r="47361" ht="12.75"/>
    <row r="47362" ht="12.75"/>
    <row r="47363" ht="12.75"/>
    <row r="47364" ht="12.75"/>
    <row r="47365" ht="12.75"/>
    <row r="47366" ht="12.75"/>
    <row r="47367" ht="12.75"/>
    <row r="47368" ht="12.75"/>
    <row r="47369" ht="12.75"/>
    <row r="47370" ht="12.75"/>
    <row r="47371" ht="12.75"/>
    <row r="47372" ht="12.75"/>
    <row r="47373" ht="12.75"/>
    <row r="47374" ht="12.75"/>
    <row r="47375" ht="12.75"/>
    <row r="47376" ht="12.75"/>
    <row r="47377" ht="12.75"/>
    <row r="47378" ht="12.75"/>
    <row r="47379" ht="12.75"/>
    <row r="47380" ht="12.75"/>
    <row r="47381" ht="12.75"/>
    <row r="47382" ht="12.75"/>
    <row r="47383" ht="12.75"/>
    <row r="47384" ht="12.75"/>
    <row r="47385" ht="12.75"/>
    <row r="47386" ht="12.75"/>
    <row r="47387" ht="12.75"/>
    <row r="47388" ht="12.75"/>
    <row r="47389" ht="12.75"/>
    <row r="47390" ht="12.75"/>
    <row r="47391" ht="12.75"/>
    <row r="47392" ht="12.75"/>
    <row r="47393" ht="12.75"/>
    <row r="47394" ht="12.75"/>
    <row r="47395" ht="12.75"/>
    <row r="47396" ht="12.75"/>
    <row r="47397" ht="12.75"/>
    <row r="47398" ht="12.75"/>
    <row r="47399" ht="12.75"/>
    <row r="47400" ht="12.75"/>
    <row r="47401" ht="12.75"/>
    <row r="47402" ht="12.75"/>
    <row r="47403" ht="12.75"/>
    <row r="47404" ht="12.75"/>
    <row r="47405" ht="12.75"/>
    <row r="47406" ht="12.75"/>
    <row r="47407" ht="12.75"/>
    <row r="47408" ht="12.75"/>
    <row r="47409" ht="12.75"/>
    <row r="47410" ht="12.75"/>
    <row r="47411" ht="12.75"/>
    <row r="47412" ht="12.75"/>
    <row r="47413" ht="12.75"/>
    <row r="47414" ht="12.75"/>
    <row r="47415" ht="12.75"/>
    <row r="47416" ht="12.75"/>
    <row r="47417" ht="12.75"/>
    <row r="47418" ht="12.75"/>
    <row r="47419" ht="12.75"/>
    <row r="47420" ht="12.75"/>
    <row r="47421" ht="12.75"/>
    <row r="47422" ht="12.75"/>
    <row r="47423" ht="12.75"/>
    <row r="47424" ht="12.75"/>
    <row r="47425" ht="12.75"/>
    <row r="47426" ht="12.75"/>
    <row r="47427" ht="12.75"/>
    <row r="47428" ht="12.75"/>
    <row r="47429" ht="12.75"/>
    <row r="47430" ht="12.75"/>
    <row r="47431" ht="12.75"/>
    <row r="47432" ht="12.75"/>
    <row r="47433" ht="12.75"/>
    <row r="47434" ht="12.75"/>
    <row r="47435" ht="12.75"/>
    <row r="47436" ht="12.75"/>
    <row r="47437" ht="12.75"/>
    <row r="47438" ht="12.75"/>
    <row r="47439" ht="12.75"/>
    <row r="47440" ht="12.75"/>
    <row r="47441" ht="12.75"/>
    <row r="47442" ht="12.75"/>
    <row r="47443" ht="12.75"/>
    <row r="47444" ht="12.75"/>
    <row r="47445" ht="12.75"/>
    <row r="47446" ht="12.75"/>
    <row r="47447" ht="12.75"/>
    <row r="47448" ht="12.75"/>
    <row r="47449" ht="12.75"/>
    <row r="47450" ht="12.75"/>
    <row r="47451" ht="12.75"/>
    <row r="47452" ht="12.75"/>
    <row r="47453" ht="12.75"/>
    <row r="47454" ht="12.75"/>
    <row r="47455" ht="12.75"/>
    <row r="47456" ht="12.75"/>
    <row r="47457" ht="12.75"/>
    <row r="47458" ht="12.75"/>
    <row r="47459" ht="12.75"/>
    <row r="47460" ht="12.75"/>
    <row r="47461" ht="12.75"/>
    <row r="47462" ht="12.75"/>
    <row r="47463" ht="12.75"/>
    <row r="47464" ht="12.75"/>
    <row r="47465" ht="12.75"/>
    <row r="47466" ht="12.75"/>
    <row r="47467" ht="12.75"/>
    <row r="47468" ht="12.75"/>
    <row r="47469" ht="12.75"/>
    <row r="47470" ht="12.75"/>
    <row r="47471" ht="12.75"/>
    <row r="47472" ht="12.75"/>
    <row r="47473" ht="12.75"/>
    <row r="47474" ht="12.75"/>
    <row r="47475" ht="12.75"/>
    <row r="47476" ht="12.75"/>
    <row r="47477" ht="12.75"/>
    <row r="47478" ht="12.75"/>
    <row r="47479" ht="12.75"/>
    <row r="47480" ht="12.75"/>
    <row r="47481" ht="12.75"/>
    <row r="47482" ht="12.75"/>
    <row r="47483" ht="12.75"/>
    <row r="47484" ht="12.75"/>
    <row r="47485" ht="12.75"/>
    <row r="47486" ht="12.75"/>
    <row r="47487" ht="12.75"/>
    <row r="47488" ht="12.75"/>
    <row r="47489" ht="12.75"/>
    <row r="47490" ht="12.75"/>
    <row r="47491" ht="12.75"/>
    <row r="47492" ht="12.75"/>
    <row r="47493" ht="12.75"/>
    <row r="47494" ht="12.75"/>
    <row r="47495" ht="12.75"/>
    <row r="47496" ht="12.75"/>
    <row r="47497" ht="12.75"/>
    <row r="47498" ht="12.75"/>
    <row r="47499" ht="12.75"/>
    <row r="47500" ht="12.75"/>
    <row r="47501" ht="12.75"/>
    <row r="47502" ht="12.75"/>
    <row r="47503" ht="12.75"/>
    <row r="47504" ht="12.75"/>
    <row r="47505" ht="12.75"/>
    <row r="47506" ht="12.75"/>
    <row r="47507" ht="12.75"/>
    <row r="47508" ht="12.75"/>
    <row r="47509" ht="12.75"/>
    <row r="47510" ht="12.75"/>
    <row r="47511" ht="12.75"/>
    <row r="47512" ht="12.75"/>
    <row r="47513" ht="12.75"/>
    <row r="47514" ht="12.75"/>
    <row r="47515" ht="12.75"/>
    <row r="47516" ht="12.75"/>
    <row r="47517" ht="12.75"/>
    <row r="47518" ht="12.75"/>
    <row r="47519" ht="12.75"/>
    <row r="47520" ht="12.75"/>
    <row r="47521" ht="12.75"/>
    <row r="47522" ht="12.75"/>
    <row r="47523" ht="12.75"/>
    <row r="47524" ht="12.75"/>
    <row r="47525" ht="12.75"/>
    <row r="47526" ht="12.75"/>
    <row r="47527" ht="12.75"/>
    <row r="47528" ht="12.75"/>
    <row r="47529" ht="12.75"/>
    <row r="47530" ht="12.75"/>
    <row r="47531" ht="12.75"/>
    <row r="47532" ht="12.75"/>
    <row r="47533" ht="12.75"/>
    <row r="47534" ht="12.75"/>
    <row r="47535" ht="12.75"/>
    <row r="47536" ht="12.75"/>
    <row r="47537" ht="12.75"/>
    <row r="47538" ht="12.75"/>
    <row r="47539" ht="12.75"/>
    <row r="47540" ht="12.75"/>
    <row r="47541" ht="12.75"/>
    <row r="47542" ht="12.75"/>
    <row r="47543" ht="12.75"/>
    <row r="47544" ht="12.75"/>
    <row r="47545" ht="12.75"/>
    <row r="47546" ht="12.75"/>
    <row r="47547" ht="12.75"/>
    <row r="47548" ht="12.75"/>
    <row r="47549" ht="12.75"/>
    <row r="47550" ht="12.75"/>
    <row r="47551" ht="12.75"/>
    <row r="47552" ht="12.75"/>
    <row r="47553" ht="12.75"/>
    <row r="47554" ht="12.75"/>
    <row r="47555" ht="12.75"/>
    <row r="47556" ht="12.75"/>
    <row r="47557" ht="12.75"/>
    <row r="47558" ht="12.75"/>
    <row r="47559" ht="12.75"/>
    <row r="47560" ht="12.75"/>
    <row r="47561" ht="12.75"/>
    <row r="47562" ht="12.75"/>
    <row r="47563" ht="12.75"/>
    <row r="47564" ht="12.75"/>
    <row r="47565" ht="12.75"/>
    <row r="47566" ht="12.75"/>
    <row r="47567" ht="12.75"/>
    <row r="47568" ht="12.75"/>
    <row r="47569" ht="12.75"/>
    <row r="47570" ht="12.75"/>
    <row r="47571" ht="12.75"/>
    <row r="47572" ht="12.75"/>
    <row r="47573" ht="12.75"/>
    <row r="47574" ht="12.75"/>
    <row r="47575" ht="12.75"/>
    <row r="47576" ht="12.75"/>
    <row r="47577" ht="12.75"/>
    <row r="47578" ht="12.75"/>
    <row r="47579" ht="12.75"/>
    <row r="47580" ht="12.75"/>
    <row r="47581" ht="12.75"/>
    <row r="47582" ht="12.75"/>
    <row r="47583" ht="12.75"/>
    <row r="47584" ht="12.75"/>
    <row r="47585" ht="12.75"/>
    <row r="47586" ht="12.75"/>
    <row r="47587" ht="12.75"/>
    <row r="47588" ht="12.75"/>
    <row r="47589" ht="12.75"/>
    <row r="47590" ht="12.75"/>
    <row r="47591" ht="12.75"/>
    <row r="47592" ht="12.75"/>
    <row r="47593" ht="12.75"/>
    <row r="47594" ht="12.75"/>
    <row r="47595" ht="12.75"/>
    <row r="47596" ht="12.75"/>
    <row r="47597" ht="12.75"/>
    <row r="47598" ht="12.75"/>
    <row r="47599" ht="12.75"/>
    <row r="47600" ht="12.75"/>
    <row r="47601" ht="12.75"/>
    <row r="47602" ht="12.75"/>
    <row r="47603" ht="12.75"/>
    <row r="47604" ht="12.75"/>
    <row r="47605" ht="12.75"/>
    <row r="47606" ht="12.75"/>
    <row r="47607" ht="12.75"/>
    <row r="47608" ht="12.75"/>
    <row r="47609" ht="12.75"/>
    <row r="47610" ht="12.75"/>
    <row r="47611" ht="12.75"/>
    <row r="47612" ht="12.75"/>
    <row r="47613" ht="12.75"/>
    <row r="47614" ht="12.75"/>
    <row r="47615" ht="12.75"/>
    <row r="47616" ht="12.75"/>
    <row r="47617" ht="12.75"/>
    <row r="47618" ht="12.75"/>
    <row r="47619" ht="12.75"/>
    <row r="47620" ht="12.75"/>
    <row r="47621" ht="12.75"/>
    <row r="47622" ht="12.75"/>
    <row r="47623" ht="12.75"/>
    <row r="47624" ht="12.75"/>
    <row r="47625" ht="12.75"/>
    <row r="47626" ht="12.75"/>
    <row r="47627" ht="12.75"/>
    <row r="47628" ht="12.75"/>
    <row r="47629" ht="12.75"/>
    <row r="47630" ht="12.75"/>
    <row r="47631" ht="12.75"/>
    <row r="47632" ht="12.75"/>
    <row r="47633" ht="12.75"/>
    <row r="47634" ht="12.75"/>
    <row r="47635" ht="12.75"/>
    <row r="47636" ht="12.75"/>
    <row r="47637" ht="12.75"/>
    <row r="47638" ht="12.75"/>
    <row r="47639" ht="12.75"/>
    <row r="47640" ht="12.75"/>
    <row r="47641" ht="12.75"/>
    <row r="47642" ht="12.75"/>
    <row r="47643" ht="12.75"/>
    <row r="47644" ht="12.75"/>
    <row r="47645" ht="12.75"/>
    <row r="47646" ht="12.75"/>
    <row r="47647" ht="12.75"/>
    <row r="47648" ht="12.75"/>
    <row r="47649" ht="12.75"/>
    <row r="47650" ht="12.75"/>
    <row r="47651" ht="12.75"/>
    <row r="47652" ht="12.75"/>
    <row r="47653" ht="12.75"/>
    <row r="47654" ht="12.75"/>
    <row r="47655" ht="12.75"/>
    <row r="47656" ht="12.75"/>
    <row r="47657" ht="12.75"/>
    <row r="47658" ht="12.75"/>
    <row r="47659" ht="12.75"/>
    <row r="47660" ht="12.75"/>
    <row r="47661" ht="12.75"/>
    <row r="47662" ht="12.75"/>
    <row r="47663" ht="12.75"/>
    <row r="47664" ht="12.75"/>
    <row r="47665" ht="12.75"/>
    <row r="47666" ht="12.75"/>
    <row r="47667" ht="12.75"/>
    <row r="47668" ht="12.75"/>
    <row r="47669" ht="12.75"/>
    <row r="47670" ht="12.75"/>
    <row r="47671" ht="12.75"/>
    <row r="47672" ht="12.75"/>
    <row r="47673" ht="12.75"/>
    <row r="47674" ht="12.75"/>
    <row r="47675" ht="12.75"/>
    <row r="47676" ht="12.75"/>
    <row r="47677" ht="12.75"/>
    <row r="47678" ht="12.75"/>
    <row r="47679" ht="12.75"/>
    <row r="47680" ht="12.75"/>
    <row r="47681" ht="12.75"/>
    <row r="47682" ht="12.75"/>
    <row r="47683" ht="12.75"/>
    <row r="47684" ht="12.75"/>
    <row r="47685" ht="12.75"/>
    <row r="47686" ht="12.75"/>
    <row r="47687" ht="12.75"/>
    <row r="47688" ht="12.75"/>
    <row r="47689" ht="12.75"/>
    <row r="47690" ht="12.75"/>
    <row r="47691" ht="12.75"/>
    <row r="47692" ht="12.75"/>
    <row r="47693" ht="12.75"/>
    <row r="47694" ht="12.75"/>
    <row r="47695" ht="12.75"/>
    <row r="47696" ht="12.75"/>
    <row r="47697" ht="12.75"/>
    <row r="47698" ht="12.75"/>
    <row r="47699" ht="12.75"/>
    <row r="47700" ht="12.75"/>
    <row r="47701" ht="12.75"/>
    <row r="47702" ht="12.75"/>
    <row r="47703" ht="12.75"/>
    <row r="47704" ht="12.75"/>
    <row r="47705" ht="12.75"/>
    <row r="47706" ht="12.75"/>
    <row r="47707" ht="12.75"/>
    <row r="47708" ht="12.75"/>
    <row r="47709" ht="12.75"/>
    <row r="47710" ht="12.75"/>
    <row r="47711" ht="12.75"/>
    <row r="47712" ht="12.75"/>
    <row r="47713" ht="12.75"/>
    <row r="47714" ht="12.75"/>
    <row r="47715" ht="12.75"/>
    <row r="47716" ht="12.75"/>
    <row r="47717" ht="12.75"/>
    <row r="47718" ht="12.75"/>
    <row r="47719" ht="12.75"/>
    <row r="47720" ht="12.75"/>
    <row r="47721" ht="12.75"/>
    <row r="47722" ht="12.75"/>
    <row r="47723" ht="12.75"/>
    <row r="47724" ht="12.75"/>
    <row r="47725" ht="12.75"/>
    <row r="47726" ht="12.75"/>
    <row r="47727" ht="12.75"/>
    <row r="47728" ht="12.75"/>
    <row r="47729" ht="12.75"/>
    <row r="47730" ht="12.75"/>
    <row r="47731" ht="12.75"/>
    <row r="47732" ht="12.75"/>
    <row r="47733" ht="12.75"/>
    <row r="47734" ht="12.75"/>
    <row r="47735" ht="12.75"/>
    <row r="47736" ht="12.75"/>
    <row r="47737" ht="12.75"/>
    <row r="47738" ht="12.75"/>
    <row r="47739" ht="12.75"/>
    <row r="47740" ht="12.75"/>
    <row r="47741" ht="12.75"/>
    <row r="47742" ht="12.75"/>
    <row r="47743" ht="12.75"/>
    <row r="47744" ht="12.75"/>
    <row r="47745" ht="12.75"/>
    <row r="47746" ht="12.75"/>
    <row r="47747" ht="12.75"/>
    <row r="47748" ht="12.75"/>
    <row r="47749" ht="12.75"/>
    <row r="47750" ht="12.75"/>
    <row r="47751" ht="12.75"/>
    <row r="47752" ht="12.75"/>
    <row r="47753" ht="12.75"/>
    <row r="47754" ht="12.75"/>
    <row r="47755" ht="12.75"/>
    <row r="47756" ht="12.75"/>
    <row r="47757" ht="12.75"/>
    <row r="47758" ht="12.75"/>
    <row r="47759" ht="12.75"/>
    <row r="47760" ht="12.75"/>
    <row r="47761" ht="12.75"/>
    <row r="47762" ht="12.75"/>
    <row r="47763" ht="12.75"/>
    <row r="47764" ht="12.75"/>
    <row r="47765" ht="12.75"/>
    <row r="47766" ht="12.75"/>
    <row r="47767" ht="12.75"/>
    <row r="47768" ht="12.75"/>
    <row r="47769" ht="12.75"/>
    <row r="47770" ht="12.75"/>
    <row r="47771" ht="12.75"/>
    <row r="47772" ht="12.75"/>
    <row r="47773" ht="12.75"/>
    <row r="47774" ht="12.75"/>
    <row r="47775" ht="12.75"/>
    <row r="47776" ht="12.75"/>
    <row r="47777" ht="12.75"/>
    <row r="47778" ht="12.75"/>
    <row r="47779" ht="12.75"/>
    <row r="47780" ht="12.75"/>
    <row r="47781" ht="12.75"/>
    <row r="47782" ht="12.75"/>
    <row r="47783" ht="12.75"/>
    <row r="47784" ht="12.75"/>
    <row r="47785" ht="12.75"/>
    <row r="47786" ht="12.75"/>
    <row r="47787" ht="12.75"/>
    <row r="47788" ht="12.75"/>
    <row r="47789" ht="12.75"/>
    <row r="47790" ht="12.75"/>
    <row r="47791" ht="12.75"/>
    <row r="47792" ht="12.75"/>
    <row r="47793" ht="12.75"/>
    <row r="47794" ht="12.75"/>
    <row r="47795" ht="12.75"/>
    <row r="47796" ht="12.75"/>
    <row r="47797" ht="12.75"/>
    <row r="47798" ht="12.75"/>
    <row r="47799" ht="12.75"/>
    <row r="47800" ht="12.75"/>
    <row r="47801" ht="12.75"/>
    <row r="47802" ht="12.75"/>
    <row r="47803" ht="12.75"/>
    <row r="47804" ht="12.75"/>
    <row r="47805" ht="12.75"/>
    <row r="47806" ht="12.75"/>
    <row r="47807" ht="12.75"/>
    <row r="47808" ht="12.75"/>
    <row r="47809" ht="12.75"/>
    <row r="47810" ht="12.75"/>
    <row r="47811" ht="12.75"/>
    <row r="47812" ht="12.75"/>
    <row r="47813" ht="12.75"/>
    <row r="47814" ht="12.75"/>
    <row r="47815" ht="12.75"/>
    <row r="47816" ht="12.75"/>
    <row r="47817" ht="12.75"/>
    <row r="47818" ht="12.75"/>
    <row r="47819" ht="12.75"/>
    <row r="47820" ht="12.75"/>
    <row r="47821" ht="12.75"/>
    <row r="47822" ht="12.75"/>
    <row r="47823" ht="12.75"/>
    <row r="47824" ht="12.75"/>
    <row r="47825" ht="12.75"/>
    <row r="47826" ht="12.75"/>
    <row r="47827" ht="12.75"/>
    <row r="47828" ht="12.75"/>
    <row r="47829" ht="12.75"/>
    <row r="47830" ht="12.75"/>
    <row r="47831" ht="12.75"/>
    <row r="47832" ht="12.75"/>
    <row r="47833" ht="12.75"/>
    <row r="47834" ht="12.75"/>
    <row r="47835" ht="12.75"/>
    <row r="47836" ht="12.75"/>
    <row r="47837" ht="12.75"/>
    <row r="47838" ht="12.75"/>
    <row r="47839" ht="12.75"/>
    <row r="47840" ht="12.75"/>
    <row r="47841" ht="12.75"/>
    <row r="47842" ht="12.75"/>
    <row r="47843" ht="12.75"/>
    <row r="47844" ht="12.75"/>
    <row r="47845" ht="12.75"/>
    <row r="47846" ht="12.75"/>
    <row r="47847" ht="12.75"/>
    <row r="47848" ht="12.75"/>
    <row r="47849" ht="12.75"/>
    <row r="47850" ht="12.75"/>
    <row r="47851" ht="12.75"/>
    <row r="47852" ht="12.75"/>
    <row r="47853" ht="12.75"/>
    <row r="47854" ht="12.75"/>
    <row r="47855" ht="12.75"/>
    <row r="47856" ht="12.75"/>
    <row r="47857" ht="12.75"/>
    <row r="47858" ht="12.75"/>
    <row r="47859" ht="12.75"/>
    <row r="47860" ht="12.75"/>
    <row r="47861" ht="12.75"/>
    <row r="47862" ht="12.75"/>
    <row r="47863" ht="12.75"/>
    <row r="47864" ht="12.75"/>
    <row r="47865" ht="12.75"/>
    <row r="47866" ht="12.75"/>
    <row r="47867" ht="12.75"/>
    <row r="47868" ht="12.75"/>
    <row r="47869" ht="12.75"/>
    <row r="47870" ht="12.75"/>
    <row r="47871" ht="12.75"/>
    <row r="47872" ht="12.75"/>
    <row r="47873" ht="12.75"/>
    <row r="47874" ht="12.75"/>
    <row r="47875" ht="12.75"/>
    <row r="47876" ht="12.75"/>
    <row r="47877" ht="12.75"/>
    <row r="47878" ht="12.75"/>
    <row r="47879" ht="12.75"/>
    <row r="47880" ht="12.75"/>
    <row r="47881" ht="12.75"/>
    <row r="47882" ht="12.75"/>
    <row r="47883" ht="12.75"/>
    <row r="47884" ht="12.75"/>
    <row r="47885" ht="12.75"/>
    <row r="47886" ht="12.75"/>
    <row r="47887" ht="12.75"/>
    <row r="47888" ht="12.75"/>
    <row r="47889" ht="12.75"/>
    <row r="47890" ht="12.75"/>
    <row r="47891" ht="12.75"/>
    <row r="47892" ht="12.75"/>
    <row r="47893" ht="12.75"/>
    <row r="47894" ht="12.75"/>
    <row r="47895" ht="12.75"/>
    <row r="47896" ht="12.75"/>
    <row r="47897" ht="12.75"/>
    <row r="47898" ht="12.75"/>
    <row r="47899" ht="12.75"/>
    <row r="47900" ht="12.75"/>
    <row r="47901" ht="12.75"/>
    <row r="47902" ht="12.75"/>
    <row r="47903" ht="12.75"/>
    <row r="47904" ht="12.75"/>
    <row r="47905" ht="12.75"/>
    <row r="47906" ht="12.75"/>
    <row r="47907" ht="12.75"/>
    <row r="47908" ht="12.75"/>
    <row r="47909" ht="12.75"/>
    <row r="47910" ht="12.75"/>
    <row r="47911" ht="12.75"/>
    <row r="47912" ht="12.75"/>
    <row r="47913" ht="12.75"/>
    <row r="47914" ht="12.75"/>
    <row r="47915" ht="12.75"/>
    <row r="47916" ht="12.75"/>
    <row r="47917" ht="12.75"/>
    <row r="47918" ht="12.75"/>
    <row r="47919" ht="12.75"/>
    <row r="47920" ht="12.75"/>
    <row r="47921" ht="12.75"/>
    <row r="47922" ht="12.75"/>
    <row r="47923" ht="12.75"/>
    <row r="47924" ht="12.75"/>
    <row r="47925" ht="12.75"/>
    <row r="47926" ht="12.75"/>
    <row r="47927" ht="12.75"/>
    <row r="47928" ht="12.75"/>
    <row r="47929" ht="12.75"/>
    <row r="47930" ht="12.75"/>
    <row r="47931" ht="12.75"/>
    <row r="47932" ht="12.75"/>
    <row r="47933" ht="12.75"/>
    <row r="47934" ht="12.75"/>
    <row r="47935" ht="12.75"/>
    <row r="47936" ht="12.75"/>
    <row r="47937" ht="12.75"/>
    <row r="47938" ht="12.75"/>
    <row r="47939" ht="12.75"/>
    <row r="47940" ht="12.75"/>
    <row r="47941" ht="12.75"/>
    <row r="47942" ht="12.75"/>
    <row r="47943" ht="12.75"/>
    <row r="47944" ht="12.75"/>
    <row r="47945" ht="12.75"/>
    <row r="47946" ht="12.75"/>
    <row r="47947" ht="12.75"/>
    <row r="47948" ht="12.75"/>
    <row r="47949" ht="12.75"/>
    <row r="47950" ht="12.75"/>
    <row r="47951" ht="12.75"/>
    <row r="47952" ht="12.75"/>
    <row r="47953" ht="12.75"/>
    <row r="47954" ht="12.75"/>
    <row r="47955" ht="12.75"/>
    <row r="47956" ht="12.75"/>
    <row r="47957" ht="12.75"/>
    <row r="47958" ht="12.75"/>
    <row r="47959" ht="12.75"/>
    <row r="47960" ht="12.75"/>
    <row r="47961" ht="12.75"/>
    <row r="47962" ht="12.75"/>
    <row r="47963" ht="12.75"/>
    <row r="47964" ht="12.75"/>
    <row r="47965" ht="12.75"/>
    <row r="47966" ht="12.75"/>
    <row r="47967" ht="12.75"/>
    <row r="47968" ht="12.75"/>
    <row r="47969" ht="12.75"/>
    <row r="47970" ht="12.75"/>
    <row r="47971" ht="12.75"/>
    <row r="47972" ht="12.75"/>
    <row r="47973" ht="12.75"/>
    <row r="47974" ht="12.75"/>
    <row r="47975" ht="12.75"/>
    <row r="47976" ht="12.75"/>
    <row r="47977" ht="12.75"/>
    <row r="47978" ht="12.75"/>
    <row r="47979" ht="12.75"/>
    <row r="47980" ht="12.75"/>
    <row r="47981" ht="12.75"/>
    <row r="47982" ht="12.75"/>
    <row r="47983" ht="12.75"/>
    <row r="47984" ht="12.75"/>
    <row r="47985" ht="12.75"/>
    <row r="47986" ht="12.75"/>
    <row r="47987" ht="12.75"/>
    <row r="47988" ht="12.75"/>
    <row r="47989" ht="12.75"/>
    <row r="47990" ht="12.75"/>
    <row r="47991" ht="12.75"/>
    <row r="47992" ht="12.75"/>
    <row r="47993" ht="12.75"/>
    <row r="47994" ht="12.75"/>
    <row r="47995" ht="12.75"/>
    <row r="47996" ht="12.75"/>
    <row r="47997" ht="12.75"/>
    <row r="47998" ht="12.75"/>
    <row r="47999" ht="12.75"/>
    <row r="48000" ht="12.75"/>
    <row r="48001" ht="12.75"/>
    <row r="48002" ht="12.75"/>
    <row r="48003" ht="12.75"/>
    <row r="48004" ht="12.75"/>
    <row r="48005" ht="12.75"/>
    <row r="48006" ht="12.75"/>
    <row r="48007" ht="12.75"/>
    <row r="48008" ht="12.75"/>
    <row r="48009" ht="12.75"/>
    <row r="48010" ht="12.75"/>
    <row r="48011" ht="12.75"/>
    <row r="48012" ht="12.75"/>
    <row r="48013" ht="12.75"/>
    <row r="48014" ht="12.75"/>
    <row r="48015" ht="12.75"/>
    <row r="48016" ht="12.75"/>
    <row r="48017" ht="12.75"/>
    <row r="48018" ht="12.75"/>
    <row r="48019" ht="12.75"/>
    <row r="48020" ht="12.75"/>
    <row r="48021" ht="12.75"/>
    <row r="48022" ht="12.75"/>
    <row r="48023" ht="12.75"/>
    <row r="48024" ht="12.75"/>
    <row r="48025" ht="12.75"/>
    <row r="48026" ht="12.75"/>
    <row r="48027" ht="12.75"/>
    <row r="48028" ht="12.75"/>
    <row r="48029" ht="12.75"/>
    <row r="48030" ht="12.75"/>
    <row r="48031" ht="12.75"/>
    <row r="48032" ht="12.75"/>
    <row r="48033" ht="12.75"/>
    <row r="48034" ht="12.75"/>
    <row r="48035" ht="12.75"/>
    <row r="48036" ht="12.75"/>
    <row r="48037" ht="12.75"/>
    <row r="48038" ht="12.75"/>
    <row r="48039" ht="12.75"/>
    <row r="48040" ht="12.75"/>
    <row r="48041" ht="12.75"/>
    <row r="48042" ht="12.75"/>
    <row r="48043" ht="12.75"/>
    <row r="48044" ht="12.75"/>
    <row r="48045" ht="12.75"/>
    <row r="48046" ht="12.75"/>
    <row r="48047" ht="12.75"/>
    <row r="48048" ht="12.75"/>
    <row r="48049" ht="12.75"/>
    <row r="48050" ht="12.75"/>
    <row r="48051" ht="12.75"/>
    <row r="48052" ht="12.75"/>
    <row r="48053" ht="12.75"/>
    <row r="48054" ht="12.75"/>
    <row r="48055" ht="12.75"/>
    <row r="48056" ht="12.75"/>
    <row r="48057" ht="12.75"/>
    <row r="48058" ht="12.75"/>
    <row r="48059" ht="12.75"/>
    <row r="48060" ht="12.75"/>
    <row r="48061" ht="12.75"/>
    <row r="48062" ht="12.75"/>
    <row r="48063" ht="12.75"/>
    <row r="48064" ht="12.75"/>
    <row r="48065" ht="12.75"/>
    <row r="48066" ht="12.75"/>
    <row r="48067" ht="12.75"/>
    <row r="48068" ht="12.75"/>
    <row r="48069" ht="12.75"/>
    <row r="48070" ht="12.75"/>
    <row r="48071" ht="12.75"/>
    <row r="48072" ht="12.75"/>
    <row r="48073" ht="12.75"/>
    <row r="48074" ht="12.75"/>
    <row r="48075" ht="12.75"/>
    <row r="48076" ht="12.75"/>
    <row r="48077" ht="12.75"/>
    <row r="48078" ht="12.75"/>
    <row r="48079" ht="12.75"/>
    <row r="48080" ht="12.75"/>
    <row r="48081" ht="12.75"/>
    <row r="48082" ht="12.75"/>
    <row r="48083" ht="12.75"/>
    <row r="48084" ht="12.75"/>
    <row r="48085" ht="12.75"/>
    <row r="48086" ht="12.75"/>
    <row r="48087" ht="12.75"/>
    <row r="48088" ht="12.75"/>
    <row r="48089" ht="12.75"/>
    <row r="48090" ht="12.75"/>
    <row r="48091" ht="12.75"/>
    <row r="48092" ht="12.75"/>
    <row r="48093" ht="12.75"/>
    <row r="48094" ht="12.75"/>
    <row r="48095" ht="12.75"/>
    <row r="48096" ht="12.75"/>
    <row r="48097" ht="12.75"/>
    <row r="48098" ht="12.75"/>
    <row r="48099" ht="12.75"/>
    <row r="48100" ht="12.75"/>
    <row r="48101" ht="12.75"/>
    <row r="48102" ht="12.75"/>
    <row r="48103" ht="12.75"/>
    <row r="48104" ht="12.75"/>
    <row r="48105" ht="12.75"/>
    <row r="48106" ht="12.75"/>
    <row r="48107" ht="12.75"/>
    <row r="48108" ht="12.75"/>
    <row r="48109" ht="12.75"/>
    <row r="48110" ht="12.75"/>
    <row r="48111" ht="12.75"/>
    <row r="48112" ht="12.75"/>
    <row r="48113" ht="12.75"/>
    <row r="48114" ht="12.75"/>
    <row r="48115" ht="12.75"/>
    <row r="48116" ht="12.75"/>
    <row r="48117" ht="12.75"/>
    <row r="48118" ht="12.75"/>
    <row r="48119" ht="12.75"/>
    <row r="48120" ht="12.75"/>
    <row r="48121" ht="12.75"/>
    <row r="48122" ht="12.75"/>
    <row r="48123" ht="12.75"/>
    <row r="48124" ht="12.75"/>
    <row r="48125" ht="12.75"/>
    <row r="48126" ht="12.75"/>
    <row r="48127" ht="12.75"/>
    <row r="48128" ht="12.75"/>
    <row r="48129" ht="12.75"/>
    <row r="48130" ht="12.75"/>
    <row r="48131" ht="12.75"/>
    <row r="48132" ht="12.75"/>
    <row r="48133" ht="12.75"/>
    <row r="48134" ht="12.75"/>
    <row r="48135" ht="12.75"/>
    <row r="48136" ht="12.75"/>
    <row r="48137" ht="12.75"/>
    <row r="48138" ht="12.75"/>
    <row r="48139" ht="12.75"/>
    <row r="48140" ht="12.75"/>
    <row r="48141" ht="12.75"/>
    <row r="48142" ht="12.75"/>
    <row r="48143" ht="12.75"/>
    <row r="48144" ht="12.75"/>
    <row r="48145" ht="12.75"/>
    <row r="48146" ht="12.75"/>
    <row r="48147" ht="12.75"/>
    <row r="48148" ht="12.75"/>
    <row r="48149" ht="12.75"/>
    <row r="48150" ht="12.75"/>
    <row r="48151" ht="12.75"/>
    <row r="48152" ht="12.75"/>
    <row r="48153" ht="12.75"/>
    <row r="48154" ht="12.75"/>
    <row r="48155" ht="12.75"/>
    <row r="48156" ht="12.75"/>
    <row r="48157" ht="12.75"/>
    <row r="48158" ht="12.75"/>
    <row r="48159" ht="12.75"/>
    <row r="48160" ht="12.75"/>
    <row r="48161" ht="12.75"/>
    <row r="48162" ht="12.75"/>
    <row r="48163" ht="12.75"/>
    <row r="48164" ht="12.75"/>
    <row r="48165" ht="12.75"/>
    <row r="48166" ht="12.75"/>
    <row r="48167" ht="12.75"/>
    <row r="48168" ht="12.75"/>
    <row r="48169" ht="12.75"/>
    <row r="48170" ht="12.75"/>
    <row r="48171" ht="12.75"/>
    <row r="48172" ht="12.75"/>
    <row r="48173" ht="12.75"/>
    <row r="48174" ht="12.75"/>
    <row r="48175" ht="12.75"/>
    <row r="48176" ht="12.75"/>
    <row r="48177" ht="12.75"/>
    <row r="48178" ht="12.75"/>
    <row r="48179" ht="12.75"/>
    <row r="48180" ht="12.75"/>
    <row r="48181" ht="12.75"/>
    <row r="48182" ht="12.75"/>
    <row r="48183" ht="12.75"/>
    <row r="48184" ht="12.75"/>
    <row r="48185" ht="12.75"/>
    <row r="48186" ht="12.75"/>
    <row r="48187" ht="12.75"/>
    <row r="48188" ht="12.75"/>
    <row r="48189" ht="12.75"/>
    <row r="48190" ht="12.75"/>
    <row r="48191" ht="12.75"/>
    <row r="48192" ht="12.75"/>
    <row r="48193" ht="12.75"/>
    <row r="48194" ht="12.75"/>
    <row r="48195" ht="12.75"/>
    <row r="48196" ht="12.75"/>
    <row r="48197" ht="12.75"/>
    <row r="48198" ht="12.75"/>
    <row r="48199" ht="12.75"/>
    <row r="48200" ht="12.75"/>
    <row r="48201" ht="12.75"/>
    <row r="48202" ht="12.75"/>
    <row r="48203" ht="12.75"/>
    <row r="48204" ht="12.75"/>
    <row r="48205" ht="12.75"/>
    <row r="48206" ht="12.75"/>
    <row r="48207" ht="12.75"/>
    <row r="48208" ht="12.75"/>
    <row r="48209" ht="12.75"/>
    <row r="48210" ht="12.75"/>
    <row r="48211" ht="12.75"/>
    <row r="48212" ht="12.75"/>
    <row r="48213" ht="12.75"/>
    <row r="48214" ht="12.75"/>
    <row r="48215" ht="12.75"/>
    <row r="48216" ht="12.75"/>
    <row r="48217" ht="12.75"/>
    <row r="48218" ht="12.75"/>
    <row r="48219" ht="12.75"/>
    <row r="48220" ht="12.75"/>
    <row r="48221" ht="12.75"/>
    <row r="48222" ht="12.75"/>
    <row r="48223" ht="12.75"/>
    <row r="48224" ht="12.75"/>
    <row r="48225" ht="12.75"/>
    <row r="48226" ht="12.75"/>
    <row r="48227" ht="12.75"/>
    <row r="48228" ht="12.75"/>
    <row r="48229" ht="12.75"/>
    <row r="48230" ht="12.75"/>
    <row r="48231" ht="12.75"/>
    <row r="48232" ht="12.75"/>
    <row r="48233" ht="12.75"/>
    <row r="48234" ht="12.75"/>
    <row r="48235" ht="12.75"/>
    <row r="48236" ht="12.75"/>
    <row r="48237" ht="12.75"/>
    <row r="48238" ht="12.75"/>
    <row r="48239" ht="12.75"/>
    <row r="48240" ht="12.75"/>
    <row r="48241" ht="12.75"/>
    <row r="48242" ht="12.75"/>
    <row r="48243" ht="12.75"/>
    <row r="48244" ht="12.75"/>
    <row r="48245" ht="12.75"/>
    <row r="48246" ht="12.75"/>
    <row r="48247" ht="12.75"/>
    <row r="48248" ht="12.75"/>
    <row r="48249" ht="12.75"/>
    <row r="48250" ht="12.75"/>
    <row r="48251" ht="12.75"/>
    <row r="48252" ht="12.75"/>
    <row r="48253" ht="12.75"/>
    <row r="48254" ht="12.75"/>
    <row r="48255" ht="12.75"/>
    <row r="48256" ht="12.75"/>
    <row r="48257" ht="12.75"/>
    <row r="48258" ht="12.75"/>
    <row r="48259" ht="12.75"/>
    <row r="48260" ht="12.75"/>
    <row r="48261" ht="12.75"/>
    <row r="48262" ht="12.75"/>
    <row r="48263" ht="12.75"/>
    <row r="48264" ht="12.75"/>
    <row r="48265" ht="12.75"/>
    <row r="48266" ht="12.75"/>
    <row r="48267" ht="12.75"/>
    <row r="48268" ht="12.75"/>
    <row r="48269" ht="12.75"/>
    <row r="48270" ht="12.75"/>
    <row r="48271" ht="12.75"/>
    <row r="48272" ht="12.75"/>
    <row r="48273" ht="12.75"/>
    <row r="48274" ht="12.75"/>
    <row r="48275" ht="12.75"/>
    <row r="48276" ht="12.75"/>
    <row r="48277" ht="12.75"/>
    <row r="48278" ht="12.75"/>
    <row r="48279" ht="12.75"/>
    <row r="48280" ht="12.75"/>
    <row r="48281" ht="12.75"/>
    <row r="48282" ht="12.75"/>
    <row r="48283" ht="12.75"/>
    <row r="48284" ht="12.75"/>
    <row r="48285" ht="12.75"/>
    <row r="48286" ht="12.75"/>
    <row r="48287" ht="12.75"/>
    <row r="48288" ht="12.75"/>
    <row r="48289" ht="12.75"/>
    <row r="48290" ht="12.75"/>
    <row r="48291" ht="12.75"/>
    <row r="48292" ht="12.75"/>
    <row r="48293" ht="12.75"/>
    <row r="48294" ht="12.75"/>
    <row r="48295" ht="12.75"/>
    <row r="48296" ht="12.75"/>
    <row r="48297" ht="12.75"/>
    <row r="48298" ht="12.75"/>
    <row r="48299" ht="12.75"/>
    <row r="48300" ht="12.75"/>
    <row r="48301" ht="12.75"/>
    <row r="48302" ht="12.75"/>
    <row r="48303" ht="12.75"/>
    <row r="48304" ht="12.75"/>
    <row r="48305" ht="12.75"/>
    <row r="48306" ht="12.75"/>
    <row r="48307" ht="12.75"/>
    <row r="48308" ht="12.75"/>
    <row r="48309" ht="12.75"/>
    <row r="48310" ht="12.75"/>
    <row r="48311" ht="12.75"/>
    <row r="48312" ht="12.75"/>
    <row r="48313" ht="12.75"/>
    <row r="48314" ht="12.75"/>
    <row r="48315" ht="12.75"/>
    <row r="48316" ht="12.75"/>
    <row r="48317" ht="12.75"/>
    <row r="48318" ht="12.75"/>
    <row r="48319" ht="12.75"/>
    <row r="48320" ht="12.75"/>
    <row r="48321" ht="12.75"/>
    <row r="48322" ht="12.75"/>
    <row r="48323" ht="12.75"/>
    <row r="48324" ht="12.75"/>
    <row r="48325" ht="12.75"/>
    <row r="48326" ht="12.75"/>
    <row r="48327" ht="12.75"/>
    <row r="48328" ht="12.75"/>
    <row r="48329" ht="12.75"/>
    <row r="48330" ht="12.75"/>
    <row r="48331" ht="12.75"/>
    <row r="48332" ht="12.75"/>
    <row r="48333" ht="12.75"/>
    <row r="48334" ht="12.75"/>
    <row r="48335" ht="12.75"/>
    <row r="48336" ht="12.75"/>
    <row r="48337" ht="12.75"/>
    <row r="48338" ht="12.75"/>
    <row r="48339" ht="12.75"/>
    <row r="48340" ht="12.75"/>
    <row r="48341" ht="12.75"/>
    <row r="48342" ht="12.75"/>
    <row r="48343" ht="12.75"/>
    <row r="48344" ht="12.75"/>
    <row r="48345" ht="12.75"/>
    <row r="48346" ht="12.75"/>
    <row r="48347" ht="12.75"/>
    <row r="48348" ht="12.75"/>
    <row r="48349" ht="12.75"/>
    <row r="48350" ht="12.75"/>
    <row r="48351" ht="12.75"/>
    <row r="48352" ht="12.75"/>
    <row r="48353" ht="12.75"/>
    <row r="48354" ht="12.75"/>
    <row r="48355" ht="12.75"/>
    <row r="48356" ht="12.75"/>
    <row r="48357" ht="12.75"/>
    <row r="48358" ht="12.75"/>
    <row r="48359" ht="12.75"/>
    <row r="48360" ht="12.75"/>
    <row r="48361" ht="12.75"/>
    <row r="48362" ht="12.75"/>
    <row r="48363" ht="12.75"/>
    <row r="48364" ht="12.75"/>
    <row r="48365" ht="12.75"/>
    <row r="48366" ht="12.75"/>
    <row r="48367" ht="12.75"/>
    <row r="48368" ht="12.75"/>
    <row r="48369" ht="12.75"/>
    <row r="48370" ht="12.75"/>
    <row r="48371" ht="12.75"/>
    <row r="48372" ht="12.75"/>
    <row r="48373" ht="12.75"/>
    <row r="48374" ht="12.75"/>
    <row r="48375" ht="12.75"/>
    <row r="48376" ht="12.75"/>
    <row r="48377" ht="12.75"/>
    <row r="48378" ht="12.75"/>
    <row r="48379" ht="12.75"/>
    <row r="48380" ht="12.75"/>
    <row r="48381" ht="12.75"/>
    <row r="48382" ht="12.75"/>
    <row r="48383" ht="12.75"/>
    <row r="48384" ht="12.75"/>
    <row r="48385" ht="12.75"/>
    <row r="48386" ht="12.75"/>
    <row r="48387" ht="12.75"/>
    <row r="48388" ht="12.75"/>
    <row r="48389" ht="12.75"/>
    <row r="48390" ht="12.75"/>
    <row r="48391" ht="12.75"/>
    <row r="48392" ht="12.75"/>
    <row r="48393" ht="12.75"/>
    <row r="48394" ht="12.75"/>
    <row r="48395" ht="12.75"/>
    <row r="48396" ht="12.75"/>
    <row r="48397" ht="12.75"/>
    <row r="48398" ht="12.75"/>
    <row r="48399" ht="12.75"/>
    <row r="48400" ht="12.75"/>
    <row r="48401" ht="12.75"/>
    <row r="48402" ht="12.75"/>
    <row r="48403" ht="12.75"/>
    <row r="48404" ht="12.75"/>
    <row r="48405" ht="12.75"/>
    <row r="48406" ht="12.75"/>
    <row r="48407" ht="12.75"/>
    <row r="48408" ht="12.75"/>
    <row r="48409" ht="12.75"/>
    <row r="48410" ht="12.75"/>
    <row r="48411" ht="12.75"/>
    <row r="48412" ht="12.75"/>
    <row r="48413" ht="12.75"/>
    <row r="48414" ht="12.75"/>
    <row r="48415" ht="12.75"/>
    <row r="48416" ht="12.75"/>
    <row r="48417" ht="12.75"/>
    <row r="48418" ht="12.75"/>
    <row r="48419" ht="12.75"/>
    <row r="48420" ht="12.75"/>
    <row r="48421" ht="12.75"/>
    <row r="48422" ht="12.75"/>
    <row r="48423" ht="12.75"/>
    <row r="48424" ht="12.75"/>
    <row r="48425" ht="12.75"/>
    <row r="48426" ht="12.75"/>
    <row r="48427" ht="12.75"/>
    <row r="48428" ht="12.75"/>
    <row r="48429" ht="12.75"/>
    <row r="48430" ht="12.75"/>
    <row r="48431" ht="12.75"/>
    <row r="48432" ht="12.75"/>
    <row r="48433" ht="12.75"/>
    <row r="48434" ht="12.75"/>
    <row r="48435" ht="12.75"/>
    <row r="48436" ht="12.75"/>
    <row r="48437" ht="12.75"/>
    <row r="48438" ht="12.75"/>
    <row r="48439" ht="12.75"/>
    <row r="48440" ht="12.75"/>
    <row r="48441" ht="12.75"/>
    <row r="48442" ht="12.75"/>
    <row r="48443" ht="12.75"/>
    <row r="48444" ht="12.75"/>
    <row r="48445" ht="12.75"/>
    <row r="48446" ht="12.75"/>
    <row r="48447" ht="12.75"/>
    <row r="48448" ht="12.75"/>
    <row r="48449" ht="12.75"/>
    <row r="48450" ht="12.75"/>
    <row r="48451" ht="12.75"/>
    <row r="48452" ht="12.75"/>
    <row r="48453" ht="12.75"/>
    <row r="48454" ht="12.75"/>
    <row r="48455" ht="12.75"/>
    <row r="48456" ht="12.75"/>
    <row r="48457" ht="12.75"/>
    <row r="48458" ht="12.75"/>
    <row r="48459" ht="12.75"/>
    <row r="48460" ht="12.75"/>
    <row r="48461" ht="12.75"/>
    <row r="48462" ht="12.75"/>
    <row r="48463" ht="12.75"/>
    <row r="48464" ht="12.75"/>
    <row r="48465" ht="12.75"/>
    <row r="48466" ht="12.75"/>
    <row r="48467" ht="12.75"/>
    <row r="48468" ht="12.75"/>
    <row r="48469" ht="12.75"/>
    <row r="48470" ht="12.75"/>
    <row r="48471" ht="12.75"/>
    <row r="48472" ht="12.75"/>
    <row r="48473" ht="12.75"/>
    <row r="48474" ht="12.75"/>
    <row r="48475" ht="12.75"/>
    <row r="48476" ht="12.75"/>
    <row r="48477" ht="12.75"/>
    <row r="48478" ht="12.75"/>
    <row r="48479" ht="12.75"/>
    <row r="48480" ht="12.75"/>
    <row r="48481" ht="12.75"/>
    <row r="48482" ht="12.75"/>
    <row r="48483" ht="12.75"/>
    <row r="48484" ht="12.75"/>
    <row r="48485" ht="12.75"/>
    <row r="48486" ht="12.75"/>
    <row r="48487" ht="12.75"/>
    <row r="48488" ht="12.75"/>
    <row r="48489" ht="12.75"/>
    <row r="48490" ht="12.75"/>
    <row r="48491" ht="12.75"/>
    <row r="48492" ht="12.75"/>
    <row r="48493" ht="12.75"/>
    <row r="48494" ht="12.75"/>
    <row r="48495" ht="12.75"/>
    <row r="48496" ht="12.75"/>
    <row r="48497" ht="12.75"/>
    <row r="48498" ht="12.75"/>
    <row r="48499" ht="12.75"/>
    <row r="48500" ht="12.75"/>
    <row r="48501" ht="12.75"/>
    <row r="48502" ht="12.75"/>
    <row r="48503" ht="12.75"/>
    <row r="48504" ht="12.75"/>
    <row r="48505" ht="12.75"/>
    <row r="48506" ht="12.75"/>
    <row r="48507" ht="12.75"/>
    <row r="48508" ht="12.75"/>
    <row r="48509" ht="12.75"/>
    <row r="48510" ht="12.75"/>
    <row r="48511" ht="12.75"/>
    <row r="48512" ht="12.75"/>
    <row r="48513" ht="12.75"/>
    <row r="48514" ht="12.75"/>
    <row r="48515" ht="12.75"/>
    <row r="48516" ht="12.75"/>
    <row r="48517" ht="12.75"/>
    <row r="48518" ht="12.75"/>
    <row r="48519" ht="12.75"/>
    <row r="48520" ht="12.75"/>
    <row r="48521" ht="12.75"/>
    <row r="48522" ht="12.75"/>
    <row r="48523" ht="12.75"/>
    <row r="48524" ht="12.75"/>
    <row r="48525" ht="12.75"/>
    <row r="48526" ht="12.75"/>
    <row r="48527" ht="12.75"/>
    <row r="48528" ht="12.75"/>
    <row r="48529" ht="12.75"/>
    <row r="48530" ht="12.75"/>
    <row r="48531" ht="12.75"/>
    <row r="48532" ht="12.75"/>
    <row r="48533" ht="12.75"/>
    <row r="48534" ht="12.75"/>
    <row r="48535" ht="12.75"/>
    <row r="48536" ht="12.75"/>
    <row r="48537" ht="12.75"/>
    <row r="48538" ht="12.75"/>
    <row r="48539" ht="12.75"/>
    <row r="48540" ht="12.75"/>
    <row r="48541" ht="12.75"/>
    <row r="48542" ht="12.75"/>
    <row r="48543" ht="12.75"/>
    <row r="48544" ht="12.75"/>
    <row r="48545" ht="12.75"/>
    <row r="48546" ht="12.75"/>
    <row r="48547" ht="12.75"/>
    <row r="48548" ht="12.75"/>
    <row r="48549" ht="12.75"/>
    <row r="48550" ht="12.75"/>
    <row r="48551" ht="12.75"/>
    <row r="48552" ht="12.75"/>
    <row r="48553" ht="12.75"/>
    <row r="48554" ht="12.75"/>
    <row r="48555" ht="12.75"/>
    <row r="48556" ht="12.75"/>
    <row r="48557" ht="12.75"/>
    <row r="48558" ht="12.75"/>
    <row r="48559" ht="12.75"/>
    <row r="48560" ht="12.75"/>
    <row r="48561" ht="12.75"/>
    <row r="48562" ht="12.75"/>
    <row r="48563" ht="12.75"/>
    <row r="48564" ht="12.75"/>
    <row r="48565" ht="12.75"/>
    <row r="48566" ht="12.75"/>
    <row r="48567" ht="12.75"/>
    <row r="48568" ht="12.75"/>
    <row r="48569" ht="12.75"/>
    <row r="48570" ht="12.75"/>
    <row r="48571" ht="12.75"/>
    <row r="48572" ht="12.75"/>
    <row r="48573" ht="12.75"/>
    <row r="48574" ht="12.75"/>
    <row r="48575" ht="12.75"/>
    <row r="48576" ht="12.75"/>
    <row r="48577" ht="12.75"/>
    <row r="48578" ht="12.75"/>
    <row r="48579" ht="12.75"/>
    <row r="48580" ht="12.75"/>
    <row r="48581" ht="12.75"/>
    <row r="48582" ht="12.75"/>
    <row r="48583" ht="12.75"/>
    <row r="48584" ht="12.75"/>
    <row r="48585" ht="12.75"/>
    <row r="48586" ht="12.75"/>
    <row r="48587" ht="12.75"/>
    <row r="48588" ht="12.75"/>
    <row r="48589" ht="12.75"/>
    <row r="48590" ht="12.75"/>
    <row r="48591" ht="12.75"/>
    <row r="48592" ht="12.75"/>
    <row r="48593" ht="12.75"/>
    <row r="48594" ht="12.75"/>
    <row r="48595" ht="12.75"/>
    <row r="48596" ht="12.75"/>
    <row r="48597" ht="12.75"/>
    <row r="48598" ht="12.75"/>
    <row r="48599" ht="12.75"/>
    <row r="48600" ht="12.75"/>
    <row r="48601" ht="12.75"/>
    <row r="48602" ht="12.75"/>
    <row r="48603" ht="12.75"/>
    <row r="48604" ht="12.75"/>
    <row r="48605" ht="12.75"/>
    <row r="48606" ht="12.75"/>
    <row r="48607" ht="12.75"/>
    <row r="48608" ht="12.75"/>
    <row r="48609" ht="12.75"/>
    <row r="48610" ht="12.75"/>
    <row r="48611" ht="12.75"/>
    <row r="48612" ht="12.75"/>
    <row r="48613" ht="12.75"/>
    <row r="48614" ht="12.75"/>
    <row r="48615" ht="12.75"/>
    <row r="48616" ht="12.75"/>
    <row r="48617" ht="12.75"/>
    <row r="48618" ht="12.75"/>
    <row r="48619" ht="12.75"/>
    <row r="48620" ht="12.75"/>
    <row r="48621" ht="12.75"/>
    <row r="48622" ht="12.75"/>
    <row r="48623" ht="12.75"/>
    <row r="48624" ht="12.75"/>
    <row r="48625" ht="12.75"/>
    <row r="48626" ht="12.75"/>
    <row r="48627" ht="12.75"/>
    <row r="48628" ht="12.75"/>
    <row r="48629" ht="12.75"/>
    <row r="48630" ht="12.75"/>
    <row r="48631" ht="12.75"/>
    <row r="48632" ht="12.75"/>
    <row r="48633" ht="12.75"/>
    <row r="48634" ht="12.75"/>
    <row r="48635" ht="12.75"/>
    <row r="48636" ht="12.75"/>
    <row r="48637" ht="12.75"/>
    <row r="48638" ht="12.75"/>
    <row r="48639" ht="12.75"/>
    <row r="48640" ht="12.75"/>
    <row r="48641" ht="12.75"/>
    <row r="48642" ht="12.75"/>
    <row r="48643" ht="12.75"/>
    <row r="48644" ht="12.75"/>
    <row r="48645" ht="12.75"/>
    <row r="48646" ht="12.75"/>
    <row r="48647" ht="12.75"/>
    <row r="48648" ht="12.75"/>
    <row r="48649" ht="12.75"/>
    <row r="48650" ht="12.75"/>
    <row r="48651" ht="12.75"/>
    <row r="48652" ht="12.75"/>
    <row r="48653" ht="12.75"/>
    <row r="48654" ht="12.75"/>
    <row r="48655" ht="12.75"/>
    <row r="48656" ht="12.75"/>
    <row r="48657" ht="12.75"/>
    <row r="48658" ht="12.75"/>
    <row r="48659" ht="12.75"/>
    <row r="48660" ht="12.75"/>
    <row r="48661" ht="12.75"/>
    <row r="48662" ht="12.75"/>
    <row r="48663" ht="12.75"/>
    <row r="48664" ht="12.75"/>
    <row r="48665" ht="12.75"/>
    <row r="48666" ht="12.75"/>
    <row r="48667" ht="12.75"/>
    <row r="48668" ht="12.75"/>
    <row r="48669" ht="12.75"/>
    <row r="48670" ht="12.75"/>
    <row r="48671" ht="12.75"/>
    <row r="48672" ht="12.75"/>
    <row r="48673" ht="12.75"/>
    <row r="48674" ht="12.75"/>
    <row r="48675" ht="12.75"/>
    <row r="48676" ht="12.75"/>
    <row r="48677" ht="12.75"/>
    <row r="48678" ht="12.75"/>
    <row r="48679" ht="12.75"/>
    <row r="48680" ht="12.75"/>
    <row r="48681" ht="12.75"/>
    <row r="48682" ht="12.75"/>
    <row r="48683" ht="12.75"/>
    <row r="48684" ht="12.75"/>
    <row r="48685" ht="12.75"/>
    <row r="48686" ht="12.75"/>
    <row r="48687" ht="12.75"/>
    <row r="48688" ht="12.75"/>
    <row r="48689" ht="12.75"/>
    <row r="48690" ht="12.75"/>
    <row r="48691" ht="12.75"/>
    <row r="48692" ht="12.75"/>
    <row r="48693" ht="12.75"/>
    <row r="48694" ht="12.75"/>
    <row r="48695" ht="12.75"/>
    <row r="48696" ht="12.75"/>
    <row r="48697" ht="12.75"/>
    <row r="48698" ht="12.75"/>
    <row r="48699" ht="12.75"/>
    <row r="48700" ht="12.75"/>
    <row r="48701" ht="12.75"/>
    <row r="48702" ht="12.75"/>
    <row r="48703" ht="12.75"/>
    <row r="48704" ht="12.75"/>
    <row r="48705" ht="12.75"/>
    <row r="48706" ht="12.75"/>
    <row r="48707" ht="12.75"/>
    <row r="48708" ht="12.75"/>
    <row r="48709" ht="12.75"/>
    <row r="48710" ht="12.75"/>
    <row r="48711" ht="12.75"/>
    <row r="48712" ht="12.75"/>
    <row r="48713" ht="12.75"/>
    <row r="48714" ht="12.75"/>
    <row r="48715" ht="12.75"/>
    <row r="48716" ht="12.75"/>
    <row r="48717" ht="12.75"/>
    <row r="48718" ht="12.75"/>
    <row r="48719" ht="12.75"/>
    <row r="48720" ht="12.75"/>
    <row r="48721" ht="12.75"/>
    <row r="48722" ht="12.75"/>
    <row r="48723" ht="12.75"/>
    <row r="48724" ht="12.75"/>
    <row r="48725" ht="12.75"/>
    <row r="48726" ht="12.75"/>
    <row r="48727" ht="12.75"/>
    <row r="48728" ht="12.75"/>
    <row r="48729" ht="12.75"/>
    <row r="48730" ht="12.75"/>
    <row r="48731" ht="12.75"/>
    <row r="48732" ht="12.75"/>
    <row r="48733" ht="12.75"/>
    <row r="48734" ht="12.75"/>
    <row r="48735" ht="12.75"/>
    <row r="48736" ht="12.75"/>
    <row r="48737" ht="12.75"/>
    <row r="48738" ht="12.75"/>
    <row r="48739" ht="12.75"/>
    <row r="48740" ht="12.75"/>
    <row r="48741" ht="12.75"/>
    <row r="48742" ht="12.75"/>
    <row r="48743" ht="12.75"/>
    <row r="48744" ht="12.75"/>
    <row r="48745" ht="12.75"/>
    <row r="48746" ht="12.75"/>
    <row r="48747" ht="12.75"/>
    <row r="48748" ht="12.75"/>
    <row r="48749" ht="12.75"/>
    <row r="48750" ht="12.75"/>
    <row r="48751" ht="12.75"/>
    <row r="48752" ht="12.75"/>
    <row r="48753" ht="12.75"/>
    <row r="48754" ht="12.75"/>
    <row r="48755" ht="12.75"/>
    <row r="48756" ht="12.75"/>
    <row r="48757" ht="12.75"/>
    <row r="48758" ht="12.75"/>
    <row r="48759" ht="12.75"/>
    <row r="48760" ht="12.75"/>
    <row r="48761" ht="12.75"/>
    <row r="48762" ht="12.75"/>
    <row r="48763" ht="12.75"/>
    <row r="48764" ht="12.75"/>
    <row r="48765" ht="12.75"/>
    <row r="48766" ht="12.75"/>
    <row r="48767" ht="12.75"/>
    <row r="48768" ht="12.75"/>
    <row r="48769" ht="12.75"/>
    <row r="48770" ht="12.75"/>
    <row r="48771" ht="12.75"/>
    <row r="48772" ht="12.75"/>
    <row r="48773" ht="12.75"/>
    <row r="48774" ht="12.75"/>
    <row r="48775" ht="12.75"/>
    <row r="48776" ht="12.75"/>
    <row r="48777" ht="12.75"/>
    <row r="48778" ht="12.75"/>
    <row r="48779" ht="12.75"/>
    <row r="48780" ht="12.75"/>
    <row r="48781" ht="12.75"/>
    <row r="48782" ht="12.75"/>
    <row r="48783" ht="12.75"/>
    <row r="48784" ht="12.75"/>
    <row r="48785" ht="12.75"/>
    <row r="48786" ht="12.75"/>
    <row r="48787" ht="12.75"/>
    <row r="48788" ht="12.75"/>
    <row r="48789" ht="12.75"/>
    <row r="48790" ht="12.75"/>
    <row r="48791" ht="12.75"/>
    <row r="48792" ht="12.75"/>
    <row r="48793" ht="12.75"/>
    <row r="48794" ht="12.75"/>
    <row r="48795" ht="12.75"/>
    <row r="48796" ht="12.75"/>
    <row r="48797" ht="12.75"/>
    <row r="48798" ht="12.75"/>
    <row r="48799" ht="12.75"/>
    <row r="48800" ht="12.75"/>
    <row r="48801" ht="12.75"/>
    <row r="48802" ht="12.75"/>
    <row r="48803" ht="12.75"/>
    <row r="48804" ht="12.75"/>
    <row r="48805" ht="12.75"/>
    <row r="48806" ht="12.75"/>
    <row r="48807" ht="12.75"/>
    <row r="48808" ht="12.75"/>
    <row r="48809" ht="12.75"/>
    <row r="48810" ht="12.75"/>
    <row r="48811" ht="12.75"/>
    <row r="48812" ht="12.75"/>
    <row r="48813" ht="12.75"/>
    <row r="48814" ht="12.75"/>
    <row r="48815" ht="12.75"/>
    <row r="48816" ht="12.75"/>
    <row r="48817" ht="12.75"/>
    <row r="48818" ht="12.75"/>
    <row r="48819" ht="12.75"/>
    <row r="48820" ht="12.75"/>
    <row r="48821" ht="12.75"/>
    <row r="48822" ht="12.75"/>
    <row r="48823" ht="12.75"/>
    <row r="48824" ht="12.75"/>
    <row r="48825" ht="12.75"/>
    <row r="48826" ht="12.75"/>
    <row r="48827" ht="12.75"/>
    <row r="48828" ht="12.75"/>
    <row r="48829" ht="12.75"/>
    <row r="48830" ht="12.75"/>
    <row r="48831" ht="12.75"/>
    <row r="48832" ht="12.75"/>
    <row r="48833" ht="12.75"/>
    <row r="48834" ht="12.75"/>
    <row r="48835" ht="12.75"/>
    <row r="48836" ht="12.75"/>
    <row r="48837" ht="12.75"/>
    <row r="48838" ht="12.75"/>
    <row r="48839" ht="12.75"/>
    <row r="48840" ht="12.75"/>
    <row r="48841" ht="12.75"/>
    <row r="48842" ht="12.75"/>
    <row r="48843" ht="12.75"/>
    <row r="48844" ht="12.75"/>
    <row r="48845" ht="12.75"/>
    <row r="48846" ht="12.75"/>
    <row r="48847" ht="12.75"/>
    <row r="48848" ht="12.75"/>
    <row r="48849" ht="12.75"/>
    <row r="48850" ht="12.75"/>
    <row r="48851" ht="12.75"/>
    <row r="48852" ht="12.75"/>
    <row r="48853" ht="12.75"/>
    <row r="48854" ht="12.75"/>
    <row r="48855" ht="12.75"/>
    <row r="48856" ht="12.75"/>
    <row r="48857" ht="12.75"/>
    <row r="48858" ht="12.75"/>
    <row r="48859" ht="12.75"/>
    <row r="48860" ht="12.75"/>
    <row r="48861" ht="12.75"/>
    <row r="48862" ht="12.75"/>
    <row r="48863" ht="12.75"/>
    <row r="48864" ht="12.75"/>
    <row r="48865" ht="12.75"/>
    <row r="48866" ht="12.75"/>
    <row r="48867" ht="12.75"/>
    <row r="48868" ht="12.75"/>
    <row r="48869" ht="12.75"/>
    <row r="48870" ht="12.75"/>
    <row r="48871" ht="12.75"/>
    <row r="48872" ht="12.75"/>
    <row r="48873" ht="12.75"/>
    <row r="48874" ht="12.75"/>
    <row r="48875" ht="12.75"/>
    <row r="48876" ht="12.75"/>
    <row r="48877" ht="12.75"/>
    <row r="48878" ht="12.75"/>
    <row r="48879" ht="12.75"/>
    <row r="48880" ht="12.75"/>
    <row r="48881" ht="12.75"/>
    <row r="48882" ht="12.75"/>
    <row r="48883" ht="12.75"/>
    <row r="48884" ht="12.75"/>
    <row r="48885" ht="12.75"/>
    <row r="48886" ht="12.75"/>
    <row r="48887" ht="12.75"/>
    <row r="48888" ht="12.75"/>
    <row r="48889" ht="12.75"/>
    <row r="48890" ht="12.75"/>
    <row r="48891" ht="12.75"/>
    <row r="48892" ht="12.75"/>
    <row r="48893" ht="12.75"/>
    <row r="48894" ht="12.75"/>
    <row r="48895" ht="12.75"/>
    <row r="48896" ht="12.75"/>
    <row r="48897" ht="12.75"/>
    <row r="48898" ht="12.75"/>
    <row r="48899" ht="12.75"/>
    <row r="48900" ht="12.75"/>
    <row r="48901" ht="12.75"/>
    <row r="48902" ht="12.75"/>
    <row r="48903" ht="12.75"/>
    <row r="48904" ht="12.75"/>
    <row r="48905" ht="12.75"/>
    <row r="48906" ht="12.75"/>
    <row r="48907" ht="12.75"/>
    <row r="48908" ht="12.75"/>
    <row r="48909" ht="12.75"/>
    <row r="48910" ht="12.75"/>
    <row r="48911" ht="12.75"/>
    <row r="48912" ht="12.75"/>
    <row r="48913" ht="12.75"/>
    <row r="48914" ht="12.75"/>
    <row r="48915" ht="12.75"/>
    <row r="48916" ht="12.75"/>
    <row r="48917" ht="12.75"/>
    <row r="48918" ht="12.75"/>
    <row r="48919" ht="12.75"/>
    <row r="48920" ht="12.75"/>
    <row r="48921" ht="12.75"/>
    <row r="48922" ht="12.75"/>
    <row r="48923" ht="12.75"/>
    <row r="48924" ht="12.75"/>
    <row r="48925" ht="12.75"/>
    <row r="48926" ht="12.75"/>
    <row r="48927" ht="12.75"/>
    <row r="48928" ht="12.75"/>
    <row r="48929" ht="12.75"/>
    <row r="48930" ht="12.75"/>
    <row r="48931" ht="12.75"/>
    <row r="48932" ht="12.75"/>
    <row r="48933" ht="12.75"/>
    <row r="48934" ht="12.75"/>
    <row r="48935" ht="12.75"/>
    <row r="48936" ht="12.75"/>
    <row r="48937" ht="12.75"/>
    <row r="48938" ht="12.75"/>
    <row r="48939" ht="12.75"/>
    <row r="48940" ht="12.75"/>
    <row r="48941" ht="12.75"/>
    <row r="48942" ht="12.75"/>
    <row r="48943" ht="12.75"/>
    <row r="48944" ht="12.75"/>
    <row r="48945" ht="12.75"/>
    <row r="48946" ht="12.75"/>
    <row r="48947" ht="12.75"/>
    <row r="48948" ht="12.75"/>
    <row r="48949" ht="12.75"/>
    <row r="48950" ht="12.75"/>
    <row r="48951" ht="12.75"/>
    <row r="48952" ht="12.75"/>
    <row r="48953" ht="12.75"/>
    <row r="48954" ht="12.75"/>
    <row r="48955" ht="12.75"/>
    <row r="48956" ht="12.75"/>
    <row r="48957" ht="12.75"/>
    <row r="48958" ht="12.75"/>
    <row r="48959" ht="12.75"/>
    <row r="48960" ht="12.75"/>
    <row r="48961" ht="12.75"/>
    <row r="48962" ht="12.75"/>
    <row r="48963" ht="12.75"/>
    <row r="48964" ht="12.75"/>
    <row r="48965" ht="12.75"/>
    <row r="48966" ht="12.75"/>
    <row r="48967" ht="12.75"/>
    <row r="48968" ht="12.75"/>
    <row r="48969" ht="12.75"/>
    <row r="48970" ht="12.75"/>
    <row r="48971" ht="12.75"/>
    <row r="48972" ht="12.75"/>
    <row r="48973" ht="12.75"/>
    <row r="48974" ht="12.75"/>
    <row r="48975" ht="12.75"/>
    <row r="48976" ht="12.75"/>
    <row r="48977" ht="12.75"/>
    <row r="48978" ht="12.75"/>
    <row r="48979" ht="12.75"/>
    <row r="48980" ht="12.75"/>
    <row r="48981" ht="12.75"/>
    <row r="48982" ht="12.75"/>
    <row r="48983" ht="12.75"/>
    <row r="48984" ht="12.75"/>
    <row r="48985" ht="12.75"/>
    <row r="48986" ht="12.75"/>
    <row r="48987" ht="12.75"/>
    <row r="48988" ht="12.75"/>
    <row r="48989" ht="12.75"/>
    <row r="48990" ht="12.75"/>
    <row r="48991" ht="12.75"/>
    <row r="48992" ht="12.75"/>
    <row r="48993" ht="12.75"/>
    <row r="48994" ht="12.75"/>
    <row r="48995" ht="12.75"/>
    <row r="48996" ht="12.75"/>
    <row r="48997" ht="12.75"/>
    <row r="48998" ht="12.75"/>
    <row r="48999" ht="12.75"/>
    <row r="49000" ht="12.75"/>
    <row r="49001" ht="12.75"/>
    <row r="49002" ht="12.75"/>
    <row r="49003" ht="12.75"/>
    <row r="49004" ht="12.75"/>
    <row r="49005" ht="12.75"/>
    <row r="49006" ht="12.75"/>
    <row r="49007" ht="12.75"/>
    <row r="49008" ht="12.75"/>
    <row r="49009" ht="12.75"/>
    <row r="49010" ht="12.75"/>
    <row r="49011" ht="12.75"/>
    <row r="49012" ht="12.75"/>
    <row r="49013" ht="12.75"/>
    <row r="49014" ht="12.75"/>
    <row r="49015" ht="12.75"/>
    <row r="49016" ht="12.75"/>
    <row r="49017" ht="12.75"/>
    <row r="49018" ht="12.75"/>
    <row r="49019" ht="12.75"/>
    <row r="49020" ht="12.75"/>
    <row r="49021" ht="12.75"/>
    <row r="49022" ht="12.75"/>
    <row r="49023" ht="12.75"/>
    <row r="49024" ht="12.75"/>
    <row r="49025" ht="12.75"/>
    <row r="49026" ht="12.75"/>
    <row r="49027" ht="12.75"/>
    <row r="49028" ht="12.75"/>
    <row r="49029" ht="12.75"/>
    <row r="49030" ht="12.75"/>
    <row r="49031" ht="12.75"/>
    <row r="49032" ht="12.75"/>
    <row r="49033" ht="12.75"/>
    <row r="49034" ht="12.75"/>
    <row r="49035" ht="12.75"/>
    <row r="49036" ht="12.75"/>
    <row r="49037" ht="12.75"/>
    <row r="49038" ht="12.75"/>
    <row r="49039" ht="12.75"/>
    <row r="49040" ht="12.75"/>
    <row r="49041" ht="12.75"/>
    <row r="49042" ht="12.75"/>
    <row r="49043" ht="12.75"/>
    <row r="49044" ht="12.75"/>
    <row r="49045" ht="12.75"/>
    <row r="49046" ht="12.75"/>
    <row r="49047" ht="12.75"/>
    <row r="49048" ht="12.75"/>
    <row r="49049" ht="12.75"/>
    <row r="49050" ht="12.75"/>
    <row r="49051" ht="12.75"/>
    <row r="49052" ht="12.75"/>
    <row r="49053" ht="12.75"/>
    <row r="49054" ht="12.75"/>
    <row r="49055" ht="12.75"/>
    <row r="49056" ht="12.75"/>
    <row r="49057" ht="12.75"/>
    <row r="49058" ht="12.75"/>
    <row r="49059" ht="12.75"/>
    <row r="49060" ht="12.75"/>
    <row r="49061" ht="12.75"/>
    <row r="49062" ht="12.75"/>
    <row r="49063" ht="12.75"/>
    <row r="49064" ht="12.75"/>
    <row r="49065" ht="12.75"/>
    <row r="49066" ht="12.75"/>
    <row r="49067" ht="12.75"/>
    <row r="49068" ht="12.75"/>
    <row r="49069" ht="12.75"/>
    <row r="49070" ht="12.75"/>
    <row r="49071" ht="12.75"/>
    <row r="49072" ht="12.75"/>
    <row r="49073" ht="12.75"/>
    <row r="49074" ht="12.75"/>
    <row r="49075" ht="12.75"/>
    <row r="49076" ht="12.75"/>
    <row r="49077" ht="12.75"/>
    <row r="49078" ht="12.75"/>
    <row r="49079" ht="12.75"/>
    <row r="49080" ht="12.75"/>
    <row r="49081" ht="12.75"/>
    <row r="49082" ht="12.75"/>
    <row r="49083" ht="12.75"/>
    <row r="49084" ht="12.75"/>
    <row r="49085" ht="12.75"/>
    <row r="49086" ht="12.75"/>
    <row r="49087" ht="12.75"/>
    <row r="49088" ht="12.75"/>
    <row r="49089" ht="12.75"/>
    <row r="49090" ht="12.75"/>
    <row r="49091" ht="12.75"/>
    <row r="49092" ht="12.75"/>
    <row r="49093" ht="12.75"/>
    <row r="49094" ht="12.75"/>
    <row r="49095" ht="12.75"/>
    <row r="49096" ht="12.75"/>
    <row r="49097" ht="12.75"/>
    <row r="49098" ht="12.75"/>
    <row r="49099" ht="12.75"/>
    <row r="49100" ht="12.75"/>
    <row r="49101" ht="12.75"/>
    <row r="49102" ht="12.75"/>
    <row r="49103" ht="12.75"/>
    <row r="49104" ht="12.75"/>
    <row r="49105" ht="12.75"/>
    <row r="49106" ht="12.75"/>
    <row r="49107" ht="12.75"/>
    <row r="49108" ht="12.75"/>
    <row r="49109" ht="12.75"/>
    <row r="49110" ht="12.75"/>
    <row r="49111" ht="12.75"/>
    <row r="49112" ht="12.75"/>
    <row r="49113" ht="12.75"/>
    <row r="49114" ht="12.75"/>
    <row r="49115" ht="12.75"/>
    <row r="49116" ht="12.75"/>
    <row r="49117" ht="12.75"/>
    <row r="49118" ht="12.75"/>
    <row r="49119" ht="12.75"/>
    <row r="49120" ht="12.75"/>
    <row r="49121" ht="12.75"/>
    <row r="49122" ht="12.75"/>
    <row r="49123" ht="12.75"/>
    <row r="49124" ht="12.75"/>
    <row r="49125" ht="12.75"/>
    <row r="49126" ht="12.75"/>
    <row r="49127" ht="12.75"/>
    <row r="49128" ht="12.75"/>
    <row r="49129" ht="12.75"/>
    <row r="49130" ht="12.75"/>
    <row r="49131" ht="12.75"/>
    <row r="49132" ht="12.75"/>
    <row r="49133" ht="12.75"/>
    <row r="49134" ht="12.75"/>
    <row r="49135" ht="12.75"/>
    <row r="49136" ht="12.75"/>
    <row r="49137" ht="12.75"/>
    <row r="49138" ht="12.75"/>
    <row r="49139" ht="12.75"/>
    <row r="49140" ht="12.75"/>
    <row r="49141" ht="12.75"/>
    <row r="49142" ht="12.75"/>
    <row r="49143" ht="12.75"/>
    <row r="49144" ht="12.75"/>
    <row r="49145" ht="12.75"/>
    <row r="49146" ht="12.75"/>
    <row r="49147" ht="12.75"/>
    <row r="49148" ht="12.75"/>
    <row r="49149" ht="12.75"/>
    <row r="49150" ht="12.75"/>
    <row r="49151" ht="12.75"/>
    <row r="49152" ht="12.75"/>
    <row r="49153" ht="12.75"/>
    <row r="49154" ht="12.75"/>
    <row r="49155" ht="12.75"/>
    <row r="49156" ht="12.75"/>
    <row r="49157" ht="12.75"/>
    <row r="49158" ht="12.75"/>
    <row r="49159" ht="12.75"/>
    <row r="49160" ht="12.75"/>
    <row r="49161" ht="12.75"/>
    <row r="49162" ht="12.75"/>
    <row r="49163" ht="12.75"/>
    <row r="49164" ht="12.75"/>
    <row r="49165" ht="12.75"/>
    <row r="49166" ht="12.75"/>
    <row r="49167" ht="12.75"/>
    <row r="49168" ht="12.75"/>
    <row r="49169" ht="12.75"/>
    <row r="49170" ht="12.75"/>
    <row r="49171" ht="12.75"/>
    <row r="49172" ht="12.75"/>
    <row r="49173" ht="12.75"/>
    <row r="49174" ht="12.75"/>
    <row r="49175" ht="12.75"/>
    <row r="49176" ht="12.75"/>
    <row r="49177" ht="12.75"/>
    <row r="49178" ht="12.75"/>
    <row r="49179" ht="12.75"/>
    <row r="49180" ht="12.75"/>
    <row r="49181" ht="12.75"/>
    <row r="49182" ht="12.75"/>
    <row r="49183" ht="12.75"/>
    <row r="49184" ht="12.75"/>
    <row r="49185" ht="12.75"/>
    <row r="49186" ht="12.75"/>
    <row r="49187" ht="12.75"/>
    <row r="49188" ht="12.75"/>
    <row r="49189" ht="12.75"/>
    <row r="49190" ht="12.75"/>
    <row r="49191" ht="12.75"/>
    <row r="49192" ht="12.75"/>
    <row r="49193" ht="12.75"/>
    <row r="49194" ht="12.75"/>
    <row r="49195" ht="12.75"/>
    <row r="49196" ht="12.75"/>
    <row r="49197" ht="12.75"/>
    <row r="49198" ht="12.75"/>
    <row r="49199" ht="12.75"/>
    <row r="49200" ht="12.75"/>
    <row r="49201" ht="12.75"/>
    <row r="49202" ht="12.75"/>
    <row r="49203" ht="12.75"/>
    <row r="49204" ht="12.75"/>
    <row r="49205" ht="12.75"/>
    <row r="49206" ht="12.75"/>
    <row r="49207" ht="12.75"/>
    <row r="49208" ht="12.75"/>
    <row r="49209" ht="12.75"/>
    <row r="49210" ht="12.75"/>
    <row r="49211" ht="12.75"/>
    <row r="49212" ht="12.75"/>
    <row r="49213" ht="12.75"/>
    <row r="49214" ht="12.75"/>
    <row r="49215" ht="12.75"/>
    <row r="49216" ht="12.75"/>
    <row r="49217" ht="12.75"/>
    <row r="49218" ht="12.75"/>
    <row r="49219" ht="12.75"/>
    <row r="49220" ht="12.75"/>
    <row r="49221" ht="12.75"/>
    <row r="49222" ht="12.75"/>
    <row r="49223" ht="12.75"/>
    <row r="49224" ht="12.75"/>
    <row r="49225" ht="12.75"/>
    <row r="49226" ht="12.75"/>
    <row r="49227" ht="12.75"/>
    <row r="49228" ht="12.75"/>
    <row r="49229" ht="12.75"/>
    <row r="49230" ht="12.75"/>
    <row r="49231" ht="12.75"/>
    <row r="49232" ht="12.75"/>
    <row r="49233" ht="12.75"/>
    <row r="49234" ht="12.75"/>
    <row r="49235" ht="12.75"/>
    <row r="49236" ht="12.75"/>
    <row r="49237" ht="12.75"/>
    <row r="49238" ht="12.75"/>
    <row r="49239" ht="12.75"/>
    <row r="49240" ht="12.75"/>
    <row r="49241" ht="12.75"/>
    <row r="49242" ht="12.75"/>
    <row r="49243" ht="12.75"/>
    <row r="49244" ht="12.75"/>
    <row r="49245" ht="12.75"/>
    <row r="49246" ht="12.75"/>
    <row r="49247" ht="12.75"/>
    <row r="49248" ht="12.75"/>
    <row r="49249" ht="12.75"/>
    <row r="49250" ht="12.75"/>
    <row r="49251" ht="12.75"/>
    <row r="49252" ht="12.75"/>
    <row r="49253" ht="12.75"/>
    <row r="49254" ht="12.75"/>
    <row r="49255" ht="12.75"/>
    <row r="49256" ht="12.75"/>
    <row r="49257" ht="12.75"/>
    <row r="49258" ht="12.75"/>
    <row r="49259" ht="12.75"/>
    <row r="49260" ht="12.75"/>
    <row r="49261" ht="12.75"/>
    <row r="49262" ht="12.75"/>
    <row r="49263" ht="12.75"/>
    <row r="49264" ht="12.75"/>
    <row r="49265" ht="12.75"/>
    <row r="49266" ht="12.75"/>
    <row r="49267" ht="12.75"/>
    <row r="49268" ht="12.75"/>
    <row r="49269" ht="12.75"/>
    <row r="49270" ht="12.75"/>
    <row r="49271" ht="12.75"/>
    <row r="49272" ht="12.75"/>
    <row r="49273" ht="12.75"/>
    <row r="49274" ht="12.75"/>
    <row r="49275" ht="12.75"/>
    <row r="49276" ht="12.75"/>
    <row r="49277" ht="12.75"/>
    <row r="49278" ht="12.75"/>
    <row r="49279" ht="12.75"/>
    <row r="49280" ht="12.75"/>
    <row r="49281" ht="12.75"/>
    <row r="49282" ht="12.75"/>
    <row r="49283" ht="12.75"/>
    <row r="49284" ht="12.75"/>
    <row r="49285" ht="12.75"/>
    <row r="49286" ht="12.75"/>
    <row r="49287" ht="12.75"/>
    <row r="49288" ht="12.75"/>
    <row r="49289" ht="12.75"/>
    <row r="49290" ht="12.75"/>
    <row r="49291" ht="12.75"/>
    <row r="49292" ht="12.75"/>
    <row r="49293" ht="12.75"/>
    <row r="49294" ht="12.75"/>
    <row r="49295" ht="12.75"/>
    <row r="49296" ht="12.75"/>
    <row r="49297" ht="12.75"/>
    <row r="49298" ht="12.75"/>
    <row r="49299" ht="12.75"/>
    <row r="49300" ht="12.75"/>
    <row r="49301" ht="12.75"/>
    <row r="49302" ht="12.75"/>
    <row r="49303" ht="12.75"/>
    <row r="49304" ht="12.75"/>
    <row r="49305" ht="12.75"/>
    <row r="49306" ht="12.75"/>
    <row r="49307" ht="12.75"/>
    <row r="49308" ht="12.75"/>
    <row r="49309" ht="12.75"/>
    <row r="49310" ht="12.75"/>
    <row r="49311" ht="12.75"/>
    <row r="49312" ht="12.75"/>
    <row r="49313" ht="12.75"/>
    <row r="49314" ht="12.75"/>
    <row r="49315" ht="12.75"/>
    <row r="49316" ht="12.75"/>
    <row r="49317" ht="12.75"/>
    <row r="49318" ht="12.75"/>
    <row r="49319" ht="12.75"/>
    <row r="49320" ht="12.75"/>
    <row r="49321" ht="12.75"/>
    <row r="49322" ht="12.75"/>
    <row r="49323" ht="12.75"/>
    <row r="49324" ht="12.75"/>
    <row r="49325" ht="12.75"/>
    <row r="49326" ht="12.75"/>
    <row r="49327" ht="12.75"/>
    <row r="49328" ht="12.75"/>
    <row r="49329" ht="12.75"/>
    <row r="49330" ht="12.75"/>
    <row r="49331" ht="12.75"/>
    <row r="49332" ht="12.75"/>
    <row r="49333" ht="12.75"/>
    <row r="49334" ht="12.75"/>
    <row r="49335" ht="12.75"/>
    <row r="49336" ht="12.75"/>
    <row r="49337" ht="12.75"/>
    <row r="49338" ht="12.75"/>
    <row r="49339" ht="12.75"/>
    <row r="49340" ht="12.75"/>
    <row r="49341" ht="12.75"/>
    <row r="49342" ht="12.75"/>
    <row r="49343" ht="12.75"/>
    <row r="49344" ht="12.75"/>
    <row r="49345" ht="12.75"/>
    <row r="49346" ht="12.75"/>
    <row r="49347" ht="12.75"/>
    <row r="49348" ht="12.75"/>
    <row r="49349" ht="12.75"/>
    <row r="49350" ht="12.75"/>
    <row r="49351" ht="12.75"/>
    <row r="49352" ht="12.75"/>
    <row r="49353" ht="12.75"/>
    <row r="49354" ht="12.75"/>
    <row r="49355" ht="12.75"/>
    <row r="49356" ht="12.75"/>
    <row r="49357" ht="12.75"/>
    <row r="49358" ht="12.75"/>
    <row r="49359" ht="12.75"/>
    <row r="49360" ht="12.75"/>
    <row r="49361" ht="12.75"/>
    <row r="49362" ht="12.75"/>
    <row r="49363" ht="12.75"/>
    <row r="49364" ht="12.75"/>
    <row r="49365" ht="12.75"/>
    <row r="49366" ht="12.75"/>
    <row r="49367" ht="12.75"/>
    <row r="49368" ht="12.75"/>
    <row r="49369" ht="12.75"/>
    <row r="49370" ht="12.75"/>
    <row r="49371" ht="12.75"/>
    <row r="49372" ht="12.75"/>
    <row r="49373" ht="12.75"/>
    <row r="49374" ht="12.75"/>
    <row r="49375" ht="12.75"/>
    <row r="49376" ht="12.75"/>
    <row r="49377" ht="12.75"/>
    <row r="49378" ht="12.75"/>
    <row r="49379" ht="12.75"/>
    <row r="49380" ht="12.75"/>
    <row r="49381" ht="12.75"/>
    <row r="49382" ht="12.75"/>
    <row r="49383" ht="12.75"/>
    <row r="49384" ht="12.75"/>
    <row r="49385" ht="12.75"/>
    <row r="49386" ht="12.75"/>
    <row r="49387" ht="12.75"/>
    <row r="49388" ht="12.75"/>
    <row r="49389" ht="12.75"/>
    <row r="49390" ht="12.75"/>
    <row r="49391" ht="12.75"/>
    <row r="49392" ht="12.75"/>
    <row r="49393" ht="12.75"/>
    <row r="49394" ht="12.75"/>
    <row r="49395" ht="12.75"/>
    <row r="49396" ht="12.75"/>
    <row r="49397" ht="12.75"/>
    <row r="49398" ht="12.75"/>
    <row r="49399" ht="12.75"/>
    <row r="49400" ht="12.75"/>
    <row r="49401" ht="12.75"/>
    <row r="49402" ht="12.75"/>
    <row r="49403" ht="12.75"/>
    <row r="49404" ht="12.75"/>
    <row r="49405" ht="12.75"/>
    <row r="49406" ht="12.75"/>
    <row r="49407" ht="12.75"/>
    <row r="49408" ht="12.75"/>
    <row r="49409" ht="12.75"/>
    <row r="49410" ht="12.75"/>
    <row r="49411" ht="12.75"/>
    <row r="49412" ht="12.75"/>
    <row r="49413" ht="12.75"/>
    <row r="49414" ht="12.75"/>
    <row r="49415" ht="12.75"/>
    <row r="49416" ht="12.75"/>
    <row r="49417" ht="12.75"/>
    <row r="49418" ht="12.75"/>
    <row r="49419" ht="12.75"/>
    <row r="49420" ht="12.75"/>
    <row r="49421" ht="12.75"/>
    <row r="49422" ht="12.75"/>
    <row r="49423" ht="12.75"/>
    <row r="49424" ht="12.75"/>
    <row r="49425" ht="12.75"/>
    <row r="49426" ht="12.75"/>
    <row r="49427" ht="12.75"/>
    <row r="49428" ht="12.75"/>
    <row r="49429" ht="12.75"/>
    <row r="49430" ht="12.75"/>
    <row r="49431" ht="12.75"/>
    <row r="49432" ht="12.75"/>
    <row r="49433" ht="12.75"/>
    <row r="49434" ht="12.75"/>
    <row r="49435" ht="12.75"/>
    <row r="49436" ht="12.75"/>
    <row r="49437" ht="12.75"/>
    <row r="49438" ht="12.75"/>
    <row r="49439" ht="12.75"/>
    <row r="49440" ht="12.75"/>
    <row r="49441" ht="12.75"/>
    <row r="49442" ht="12.75"/>
    <row r="49443" ht="12.75"/>
    <row r="49444" ht="12.75"/>
    <row r="49445" ht="12.75"/>
    <row r="49446" ht="12.75"/>
    <row r="49447" ht="12.75"/>
    <row r="49448" ht="12.75"/>
    <row r="49449" ht="12.75"/>
    <row r="49450" ht="12.75"/>
    <row r="49451" ht="12.75"/>
    <row r="49452" ht="12.75"/>
    <row r="49453" ht="12.75"/>
    <row r="49454" ht="12.75"/>
    <row r="49455" ht="12.75"/>
    <row r="49456" ht="12.75"/>
    <row r="49457" ht="12.75"/>
    <row r="49458" ht="12.75"/>
    <row r="49459" ht="12.75"/>
    <row r="49460" ht="12.75"/>
    <row r="49461" ht="12.75"/>
    <row r="49462" ht="12.75"/>
    <row r="49463" ht="12.75"/>
    <row r="49464" ht="12.75"/>
    <row r="49465" ht="12.75"/>
    <row r="49466" ht="12.75"/>
    <row r="49467" ht="12.75"/>
    <row r="49468" ht="12.75"/>
    <row r="49469" ht="12.75"/>
    <row r="49470" ht="12.75"/>
    <row r="49471" ht="12.75"/>
    <row r="49472" ht="12.75"/>
    <row r="49473" ht="12.75"/>
    <row r="49474" ht="12.75"/>
    <row r="49475" ht="12.75"/>
    <row r="49476" ht="12.75"/>
    <row r="49477" ht="12.75"/>
    <row r="49478" ht="12.75"/>
    <row r="49479" ht="12.75"/>
    <row r="49480" ht="12.75"/>
    <row r="49481" ht="12.75"/>
    <row r="49482" ht="12.75"/>
    <row r="49483" ht="12.75"/>
    <row r="49484" ht="12.75"/>
    <row r="49485" ht="12.75"/>
    <row r="49486" ht="12.75"/>
    <row r="49487" ht="12.75"/>
    <row r="49488" ht="12.75"/>
    <row r="49489" ht="12.75"/>
    <row r="49490" ht="12.75"/>
    <row r="49491" ht="12.75"/>
    <row r="49492" ht="12.75"/>
    <row r="49493" ht="12.75"/>
    <row r="49494" ht="12.75"/>
    <row r="49495" ht="12.75"/>
    <row r="49496" ht="12.75"/>
    <row r="49497" ht="12.75"/>
    <row r="49498" ht="12.75"/>
    <row r="49499" ht="12.75"/>
    <row r="49500" ht="12.75"/>
    <row r="49501" ht="12.75"/>
    <row r="49502" ht="12.75"/>
    <row r="49503" ht="12.75"/>
    <row r="49504" ht="12.75"/>
    <row r="49505" ht="12.75"/>
    <row r="49506" ht="12.75"/>
    <row r="49507" ht="12.75"/>
    <row r="49508" ht="12.75"/>
    <row r="49509" ht="12.75"/>
    <row r="49510" ht="12.75"/>
    <row r="49511" ht="12.75"/>
    <row r="49512" ht="12.75"/>
    <row r="49513" ht="12.75"/>
    <row r="49514" ht="12.75"/>
    <row r="49515" ht="12.75"/>
    <row r="49516" ht="12.75"/>
    <row r="49517" ht="12.75"/>
    <row r="49518" ht="12.75"/>
    <row r="49519" ht="12.75"/>
    <row r="49520" ht="12.75"/>
    <row r="49521" ht="12.75"/>
    <row r="49522" ht="12.75"/>
    <row r="49523" ht="12.75"/>
    <row r="49524" ht="12.75"/>
    <row r="49525" ht="12.75"/>
    <row r="49526" ht="12.75"/>
    <row r="49527" ht="12.75"/>
    <row r="49528" ht="12.75"/>
    <row r="49529" ht="12.75"/>
    <row r="49530" ht="12.75"/>
    <row r="49531" ht="12.75"/>
    <row r="49532" ht="12.75"/>
    <row r="49533" ht="12.75"/>
    <row r="49534" ht="12.75"/>
    <row r="49535" ht="12.75"/>
    <row r="49536" ht="12.75"/>
    <row r="49537" ht="12.75"/>
    <row r="49538" ht="12.75"/>
    <row r="49539" ht="12.75"/>
    <row r="49540" ht="12.75"/>
    <row r="49541" ht="12.75"/>
    <row r="49542" ht="12.75"/>
    <row r="49543" ht="12.75"/>
    <row r="49544" ht="12.75"/>
    <row r="49545" ht="12.75"/>
    <row r="49546" ht="12.75"/>
    <row r="49547" ht="12.75"/>
    <row r="49548" ht="12.75"/>
    <row r="49549" ht="12.75"/>
    <row r="49550" ht="12.75"/>
    <row r="49551" ht="12.75"/>
    <row r="49552" ht="12.75"/>
    <row r="49553" ht="12.75"/>
    <row r="49554" ht="12.75"/>
    <row r="49555" ht="12.75"/>
    <row r="49556" ht="12.75"/>
    <row r="49557" ht="12.75"/>
    <row r="49558" ht="12.75"/>
    <row r="49559" ht="12.75"/>
    <row r="49560" ht="12.75"/>
    <row r="49561" ht="12.75"/>
    <row r="49562" ht="12.75"/>
    <row r="49563" ht="12.75"/>
    <row r="49564" ht="12.75"/>
    <row r="49565" ht="12.75"/>
    <row r="49566" ht="12.75"/>
    <row r="49567" ht="12.75"/>
    <row r="49568" ht="12.75"/>
    <row r="49569" ht="12.75"/>
    <row r="49570" ht="12.75"/>
    <row r="49571" ht="12.75"/>
    <row r="49572" ht="12.75"/>
    <row r="49573" ht="12.75"/>
    <row r="49574" ht="12.75"/>
    <row r="49575" ht="12.75"/>
    <row r="49576" ht="12.75"/>
    <row r="49577" ht="12.75"/>
    <row r="49578" ht="12.75"/>
    <row r="49579" ht="12.75"/>
    <row r="49580" ht="12.75"/>
    <row r="49581" ht="12.75"/>
    <row r="49582" ht="12.75"/>
    <row r="49583" ht="12.75"/>
    <row r="49584" ht="12.75"/>
    <row r="49585" ht="12.75"/>
    <row r="49586" ht="12.75"/>
    <row r="49587" ht="12.75"/>
    <row r="49588" ht="12.75"/>
    <row r="49589" ht="12.75"/>
    <row r="49590" ht="12.75"/>
    <row r="49591" ht="12.75"/>
    <row r="49592" ht="12.75"/>
    <row r="49593" ht="12.75"/>
    <row r="49594" ht="12.75"/>
    <row r="49595" ht="12.75"/>
    <row r="49596" ht="12.75"/>
    <row r="49597" ht="12.75"/>
    <row r="49598" ht="12.75"/>
    <row r="49599" ht="12.75"/>
    <row r="49600" ht="12.75"/>
    <row r="49601" ht="12.75"/>
    <row r="49602" ht="12.75"/>
    <row r="49603" ht="12.75"/>
    <row r="49604" ht="12.75"/>
    <row r="49605" ht="12.75"/>
    <row r="49606" ht="12.75"/>
    <row r="49607" ht="12.75"/>
    <row r="49608" ht="12.75"/>
    <row r="49609" ht="12.75"/>
    <row r="49610" ht="12.75"/>
    <row r="49611" ht="12.75"/>
    <row r="49612" ht="12.75"/>
    <row r="49613" ht="12.75"/>
    <row r="49614" ht="12.75"/>
    <row r="49615" ht="12.75"/>
    <row r="49616" ht="12.75"/>
    <row r="49617" ht="12.75"/>
    <row r="49618" ht="12.75"/>
    <row r="49619" ht="12.75"/>
    <row r="49620" ht="12.75"/>
    <row r="49621" ht="12.75"/>
    <row r="49622" ht="12.75"/>
    <row r="49623" ht="12.75"/>
    <row r="49624" ht="12.75"/>
    <row r="49625" ht="12.75"/>
    <row r="49626" ht="12.75"/>
    <row r="49627" ht="12.75"/>
    <row r="49628" ht="12.75"/>
    <row r="49629" ht="12.75"/>
    <row r="49630" ht="12.75"/>
    <row r="49631" ht="12.75"/>
    <row r="49632" ht="12.75"/>
    <row r="49633" ht="12.75"/>
    <row r="49634" ht="12.75"/>
    <row r="49635" ht="12.75"/>
    <row r="49636" ht="12.75"/>
    <row r="49637" ht="12.75"/>
    <row r="49638" ht="12.75"/>
    <row r="49639" ht="12.75"/>
    <row r="49640" ht="12.75"/>
    <row r="49641" ht="12.75"/>
    <row r="49642" ht="12.75"/>
    <row r="49643" ht="12.75"/>
    <row r="49644" ht="12.75"/>
    <row r="49645" ht="12.75"/>
    <row r="49646" ht="12.75"/>
    <row r="49647" ht="12.75"/>
    <row r="49648" ht="12.75"/>
    <row r="49649" ht="12.75"/>
    <row r="49650" ht="12.75"/>
    <row r="49651" ht="12.75"/>
    <row r="49652" ht="12.75"/>
    <row r="49653" ht="12.75"/>
    <row r="49654" ht="12.75"/>
    <row r="49655" ht="12.75"/>
    <row r="49656" ht="12.75"/>
    <row r="49657" ht="12.75"/>
    <row r="49658" ht="12.75"/>
    <row r="49659" ht="12.75"/>
    <row r="49660" ht="12.75"/>
    <row r="49661" ht="12.75"/>
    <row r="49662" ht="12.75"/>
    <row r="49663" ht="12.75"/>
    <row r="49664" ht="12.75"/>
    <row r="49665" ht="12.75"/>
    <row r="49666" ht="12.75"/>
    <row r="49667" ht="12.75"/>
    <row r="49668" ht="12.75"/>
    <row r="49669" ht="12.75"/>
    <row r="49670" ht="12.75"/>
    <row r="49671" ht="12.75"/>
    <row r="49672" ht="12.75"/>
    <row r="49673" ht="12.75"/>
    <row r="49674" ht="12.75"/>
    <row r="49675" ht="12.75"/>
    <row r="49676" ht="12.75"/>
    <row r="49677" ht="12.75"/>
    <row r="49678" ht="12.75"/>
    <row r="49679" ht="12.75"/>
    <row r="49680" ht="12.75"/>
    <row r="49681" ht="12.75"/>
    <row r="49682" ht="12.75"/>
    <row r="49683" ht="12.75"/>
    <row r="49684" ht="12.75"/>
    <row r="49685" ht="12.75"/>
    <row r="49686" ht="12.75"/>
    <row r="49687" ht="12.75"/>
    <row r="49688" ht="12.75"/>
    <row r="49689" ht="12.75"/>
    <row r="49690" ht="12.75"/>
    <row r="49691" ht="12.75"/>
    <row r="49692" ht="12.75"/>
    <row r="49693" ht="12.75"/>
    <row r="49694" ht="12.75"/>
    <row r="49695" ht="12.75"/>
    <row r="49696" ht="12.75"/>
    <row r="49697" ht="12.75"/>
    <row r="49698" ht="12.75"/>
    <row r="49699" ht="12.75"/>
    <row r="49700" ht="12.75"/>
    <row r="49701" ht="12.75"/>
    <row r="49702" ht="12.75"/>
    <row r="49703" ht="12.75"/>
    <row r="49704" ht="12.75"/>
    <row r="49705" ht="12.75"/>
    <row r="49706" ht="12.75"/>
    <row r="49707" ht="12.75"/>
    <row r="49708" ht="12.75"/>
    <row r="49709" ht="12.75"/>
    <row r="49710" ht="12.75"/>
    <row r="49711" ht="12.75"/>
    <row r="49712" ht="12.75"/>
    <row r="49713" ht="12.75"/>
    <row r="49714" ht="12.75"/>
    <row r="49715" ht="12.75"/>
    <row r="49716" ht="12.75"/>
    <row r="49717" ht="12.75"/>
    <row r="49718" ht="12.75"/>
    <row r="49719" ht="12.75"/>
    <row r="49720" ht="12.75"/>
    <row r="49721" ht="12.75"/>
    <row r="49722" ht="12.75"/>
    <row r="49723" ht="12.75"/>
    <row r="49724" ht="12.75"/>
    <row r="49725" ht="12.75"/>
    <row r="49726" ht="12.75"/>
    <row r="49727" ht="12.75"/>
    <row r="49728" ht="12.75"/>
    <row r="49729" ht="12.75"/>
    <row r="49730" ht="12.75"/>
    <row r="49731" ht="12.75"/>
    <row r="49732" ht="12.75"/>
    <row r="49733" ht="12.75"/>
    <row r="49734" ht="12.75"/>
    <row r="49735" ht="12.75"/>
    <row r="49736" ht="12.75"/>
    <row r="49737" ht="12.75"/>
    <row r="49738" ht="12.75"/>
    <row r="49739" ht="12.75"/>
    <row r="49740" ht="12.75"/>
    <row r="49741" ht="12.75"/>
    <row r="49742" ht="12.75"/>
    <row r="49743" ht="12.75"/>
    <row r="49744" ht="12.75"/>
    <row r="49745" ht="12.75"/>
    <row r="49746" ht="12.75"/>
    <row r="49747" ht="12.75"/>
    <row r="49748" ht="12.75"/>
    <row r="49749" ht="12.75"/>
    <row r="49750" ht="12.75"/>
    <row r="49751" ht="12.75"/>
    <row r="49752" ht="12.75"/>
    <row r="49753" ht="12.75"/>
    <row r="49754" ht="12.75"/>
    <row r="49755" ht="12.75"/>
    <row r="49756" ht="12.75"/>
    <row r="49757" ht="12.75"/>
    <row r="49758" ht="12.75"/>
    <row r="49759" ht="12.75"/>
    <row r="49760" ht="12.75"/>
    <row r="49761" ht="12.75"/>
    <row r="49762" ht="12.75"/>
    <row r="49763" ht="12.75"/>
    <row r="49764" ht="12.75"/>
    <row r="49765" ht="12.75"/>
    <row r="49766" ht="12.75"/>
    <row r="49767" ht="12.75"/>
    <row r="49768" ht="12.75"/>
    <row r="49769" ht="12.75"/>
    <row r="49770" ht="12.75"/>
    <row r="49771" ht="12.75"/>
    <row r="49772" ht="12.75"/>
    <row r="49773" ht="12.75"/>
    <row r="49774" ht="12.75"/>
    <row r="49775" ht="12.75"/>
    <row r="49776" ht="12.75"/>
    <row r="49777" ht="12.75"/>
    <row r="49778" ht="12.75"/>
    <row r="49779" ht="12.75"/>
    <row r="49780" ht="12.75"/>
    <row r="49781" ht="12.75"/>
    <row r="49782" ht="12.75"/>
    <row r="49783" ht="12.75"/>
    <row r="49784" ht="12.75"/>
    <row r="49785" ht="12.75"/>
    <row r="49786" ht="12.75"/>
    <row r="49787" ht="12.75"/>
    <row r="49788" ht="12.75"/>
    <row r="49789" ht="12.75"/>
    <row r="49790" ht="12.75"/>
    <row r="49791" ht="12.75"/>
    <row r="49792" ht="12.75"/>
    <row r="49793" ht="12.75"/>
    <row r="49794" ht="12.75"/>
    <row r="49795" ht="12.75"/>
    <row r="49796" ht="12.75"/>
    <row r="49797" ht="12.75"/>
    <row r="49798" ht="12.75"/>
    <row r="49799" ht="12.75"/>
    <row r="49800" ht="12.75"/>
    <row r="49801" ht="12.75"/>
    <row r="49802" ht="12.75"/>
    <row r="49803" ht="12.75"/>
    <row r="49804" ht="12.75"/>
    <row r="49805" ht="12.75"/>
    <row r="49806" ht="12.75"/>
    <row r="49807" ht="12.75"/>
    <row r="49808" ht="12.75"/>
    <row r="49809" ht="12.75"/>
    <row r="49810" ht="12.75"/>
    <row r="49811" ht="12.75"/>
    <row r="49812" ht="12.75"/>
    <row r="49813" ht="12.75"/>
    <row r="49814" ht="12.75"/>
    <row r="49815" ht="12.75"/>
    <row r="49816" ht="12.75"/>
    <row r="49817" ht="12.75"/>
    <row r="49818" ht="12.75"/>
    <row r="49819" ht="12.75"/>
    <row r="49820" ht="12.75"/>
    <row r="49821" ht="12.75"/>
    <row r="49822" ht="12.75"/>
    <row r="49823" ht="12.75"/>
    <row r="49824" ht="12.75"/>
    <row r="49825" ht="12.75"/>
    <row r="49826" ht="12.75"/>
    <row r="49827" ht="12.75"/>
    <row r="49828" ht="12.75"/>
    <row r="49829" ht="12.75"/>
    <row r="49830" ht="12.75"/>
    <row r="49831" ht="12.75"/>
    <row r="49832" ht="12.75"/>
    <row r="49833" ht="12.75"/>
    <row r="49834" ht="12.75"/>
    <row r="49835" ht="12.75"/>
    <row r="49836" ht="12.75"/>
    <row r="49837" ht="12.75"/>
    <row r="49838" ht="12.75"/>
    <row r="49839" ht="12.75"/>
    <row r="49840" ht="12.75"/>
    <row r="49841" ht="12.75"/>
    <row r="49842" ht="12.75"/>
    <row r="49843" ht="12.75"/>
    <row r="49844" ht="12.75"/>
    <row r="49845" ht="12.75"/>
    <row r="49846" ht="12.75"/>
    <row r="49847" ht="12.75"/>
    <row r="49848" ht="12.75"/>
    <row r="49849" ht="12.75"/>
    <row r="49850" ht="12.75"/>
    <row r="49851" ht="12.75"/>
    <row r="49852" ht="12.75"/>
    <row r="49853" ht="12.75"/>
    <row r="49854" ht="12.75"/>
    <row r="49855" ht="12.75"/>
    <row r="49856" ht="12.75"/>
    <row r="49857" ht="12.75"/>
    <row r="49858" ht="12.75"/>
    <row r="49859" ht="12.75"/>
    <row r="49860" ht="12.75"/>
    <row r="49861" ht="12.75"/>
    <row r="49862" ht="12.75"/>
    <row r="49863" ht="12.75"/>
    <row r="49864" ht="12.75"/>
    <row r="49865" ht="12.75"/>
    <row r="49866" ht="12.75"/>
    <row r="49867" ht="12.75"/>
    <row r="49868" ht="12.75"/>
    <row r="49869" ht="12.75"/>
    <row r="49870" ht="12.75"/>
    <row r="49871" ht="12.75"/>
    <row r="49872" ht="12.75"/>
    <row r="49873" ht="12.75"/>
    <row r="49874" ht="12.75"/>
    <row r="49875" ht="12.75"/>
    <row r="49876" ht="12.75"/>
    <row r="49877" ht="12.75"/>
    <row r="49878" ht="12.75"/>
    <row r="49879" ht="12.75"/>
    <row r="49880" ht="12.75"/>
    <row r="49881" ht="12.75"/>
    <row r="49882" ht="12.75"/>
    <row r="49883" ht="12.75"/>
    <row r="49884" ht="12.75"/>
    <row r="49885" ht="12.75"/>
    <row r="49886" ht="12.75"/>
    <row r="49887" ht="12.75"/>
    <row r="49888" ht="12.75"/>
    <row r="49889" ht="12.75"/>
    <row r="49890" ht="12.75"/>
    <row r="49891" ht="12.75"/>
    <row r="49892" ht="12.75"/>
    <row r="49893" ht="12.75"/>
    <row r="49894" ht="12.75"/>
    <row r="49895" ht="12.75"/>
    <row r="49896" ht="12.75"/>
    <row r="49897" ht="12.75"/>
    <row r="49898" ht="12.75"/>
    <row r="49899" ht="12.75"/>
    <row r="49900" ht="12.75"/>
    <row r="49901" ht="12.75"/>
    <row r="49902" ht="12.75"/>
    <row r="49903" ht="12.75"/>
    <row r="49904" ht="12.75"/>
    <row r="49905" ht="12.75"/>
    <row r="49906" ht="12.75"/>
    <row r="49907" ht="12.75"/>
    <row r="49908" ht="12.75"/>
    <row r="49909" ht="12.75"/>
    <row r="49910" ht="12.75"/>
    <row r="49911" ht="12.75"/>
    <row r="49912" ht="12.75"/>
    <row r="49913" ht="12.75"/>
    <row r="49914" ht="12.75"/>
    <row r="49915" ht="12.75"/>
    <row r="49916" ht="12.75"/>
    <row r="49917" ht="12.75"/>
    <row r="49918" ht="12.75"/>
    <row r="49919" ht="12.75"/>
    <row r="49920" ht="12.75"/>
    <row r="49921" ht="12.75"/>
    <row r="49922" ht="12.75"/>
    <row r="49923" ht="12.75"/>
    <row r="49924" ht="12.75"/>
    <row r="49925" ht="12.75"/>
    <row r="49926" ht="12.75"/>
    <row r="49927" ht="12.75"/>
    <row r="49928" ht="12.75"/>
    <row r="49929" ht="12.75"/>
    <row r="49930" ht="12.75"/>
    <row r="49931" ht="12.75"/>
    <row r="49932" ht="12.75"/>
    <row r="49933" ht="12.75"/>
    <row r="49934" ht="12.75"/>
    <row r="49935" ht="12.75"/>
    <row r="49936" ht="12.75"/>
    <row r="49937" ht="12.75"/>
    <row r="49938" ht="12.75"/>
    <row r="49939" ht="12.75"/>
    <row r="49940" ht="12.75"/>
    <row r="49941" ht="12.75"/>
    <row r="49942" ht="12.75"/>
    <row r="49943" ht="12.75"/>
    <row r="49944" ht="12.75"/>
    <row r="49945" ht="12.75"/>
    <row r="49946" ht="12.75"/>
    <row r="49947" ht="12.75"/>
    <row r="49948" ht="12.75"/>
    <row r="49949" ht="12.75"/>
    <row r="49950" ht="12.75"/>
    <row r="49951" ht="12.75"/>
    <row r="49952" ht="12.75"/>
    <row r="49953" ht="12.75"/>
    <row r="49954" ht="12.75"/>
    <row r="49955" ht="12.75"/>
    <row r="49956" ht="12.75"/>
    <row r="49957" ht="12.75"/>
    <row r="49958" ht="12.75"/>
    <row r="49959" ht="12.75"/>
    <row r="49960" ht="12.75"/>
    <row r="49961" ht="12.75"/>
    <row r="49962" ht="12.75"/>
    <row r="49963" ht="12.75"/>
    <row r="49964" ht="12.75"/>
    <row r="49965" ht="12.75"/>
    <row r="49966" ht="12.75"/>
    <row r="49967" ht="12.75"/>
    <row r="49968" ht="12.75"/>
    <row r="49969" ht="12.75"/>
    <row r="49970" ht="12.75"/>
    <row r="49971" ht="12.75"/>
    <row r="49972" ht="12.75"/>
    <row r="49973" ht="12.75"/>
    <row r="49974" ht="12.75"/>
    <row r="49975" ht="12.75"/>
    <row r="49976" ht="12.75"/>
    <row r="49977" ht="12.75"/>
    <row r="49978" ht="12.75"/>
    <row r="49979" ht="12.75"/>
    <row r="49980" ht="12.75"/>
    <row r="49981" ht="12.75"/>
    <row r="49982" ht="12.75"/>
    <row r="49983" ht="12.75"/>
    <row r="49984" ht="12.75"/>
    <row r="49985" ht="12.75"/>
    <row r="49986" ht="12.75"/>
    <row r="49987" ht="12.75"/>
    <row r="49988" ht="12.75"/>
    <row r="49989" ht="12.75"/>
    <row r="49990" ht="12.75"/>
    <row r="49991" ht="12.75"/>
    <row r="49992" ht="12.75"/>
    <row r="49993" ht="12.75"/>
    <row r="49994" ht="12.75"/>
    <row r="49995" ht="12.75"/>
    <row r="49996" ht="12.75"/>
    <row r="49997" ht="12.75"/>
    <row r="49998" ht="12.75"/>
    <row r="49999" ht="12.75"/>
    <row r="50000" ht="12.75"/>
    <row r="50001" ht="12.75"/>
    <row r="50002" ht="12.75"/>
    <row r="50003" ht="12.75"/>
    <row r="50004" ht="12.75"/>
    <row r="50005" ht="12.75"/>
    <row r="50006" ht="12.75"/>
    <row r="50007" ht="12.75"/>
    <row r="50008" ht="12.75"/>
    <row r="50009" ht="12.75"/>
    <row r="50010" ht="12.75"/>
    <row r="50011" ht="12.75"/>
    <row r="50012" ht="12.75"/>
    <row r="50013" ht="12.75"/>
    <row r="50014" ht="12.75"/>
    <row r="50015" ht="12.75"/>
    <row r="50016" ht="12.75"/>
    <row r="50017" ht="12.75"/>
    <row r="50018" ht="12.75"/>
    <row r="50019" ht="12.75"/>
    <row r="50020" ht="12.75"/>
    <row r="50021" ht="12.75"/>
    <row r="50022" ht="12.75"/>
    <row r="50023" ht="12.75"/>
    <row r="50024" ht="12.75"/>
    <row r="50025" ht="12.75"/>
    <row r="50026" ht="12.75"/>
    <row r="50027" ht="12.75"/>
    <row r="50028" ht="12.75"/>
    <row r="50029" ht="12.75"/>
    <row r="50030" ht="12.75"/>
    <row r="50031" ht="12.75"/>
    <row r="50032" ht="12.75"/>
    <row r="50033" ht="12.75"/>
    <row r="50034" ht="12.75"/>
    <row r="50035" ht="12.75"/>
    <row r="50036" ht="12.75"/>
    <row r="50037" ht="12.75"/>
    <row r="50038" ht="12.75"/>
    <row r="50039" ht="12.75"/>
    <row r="50040" ht="12.75"/>
    <row r="50041" ht="12.75"/>
    <row r="50042" ht="12.75"/>
    <row r="50043" ht="12.75"/>
    <row r="50044" ht="12.75"/>
    <row r="50045" ht="12.75"/>
    <row r="50046" ht="12.75"/>
    <row r="50047" ht="12.75"/>
    <row r="50048" ht="12.75"/>
    <row r="50049" ht="12.75"/>
    <row r="50050" ht="12.75"/>
    <row r="50051" ht="12.75"/>
    <row r="50052" ht="12.75"/>
    <row r="50053" ht="12.75"/>
    <row r="50054" ht="12.75"/>
    <row r="50055" ht="12.75"/>
    <row r="50056" ht="12.75"/>
    <row r="50057" ht="12.75"/>
    <row r="50058" ht="12.75"/>
    <row r="50059" ht="12.75"/>
    <row r="50060" ht="12.75"/>
    <row r="50061" ht="12.75"/>
    <row r="50062" ht="12.75"/>
    <row r="50063" ht="12.75"/>
    <row r="50064" ht="12.75"/>
    <row r="50065" ht="12.75"/>
    <row r="50066" ht="12.75"/>
    <row r="50067" ht="12.75"/>
    <row r="50068" ht="12.75"/>
    <row r="50069" ht="12.75"/>
    <row r="50070" ht="12.75"/>
    <row r="50071" ht="12.75"/>
    <row r="50072" ht="12.75"/>
    <row r="50073" ht="12.75"/>
    <row r="50074" ht="12.75"/>
    <row r="50075" ht="12.75"/>
    <row r="50076" ht="12.75"/>
    <row r="50077" ht="12.75"/>
    <row r="50078" ht="12.75"/>
    <row r="50079" ht="12.75"/>
    <row r="50080" ht="12.75"/>
    <row r="50081" ht="12.75"/>
    <row r="50082" ht="12.75"/>
    <row r="50083" ht="12.75"/>
    <row r="50084" ht="12.75"/>
    <row r="50085" ht="12.75"/>
    <row r="50086" ht="12.75"/>
    <row r="50087" ht="12.75"/>
    <row r="50088" ht="12.75"/>
    <row r="50089" ht="12.75"/>
    <row r="50090" ht="12.75"/>
    <row r="50091" ht="12.75"/>
    <row r="50092" ht="12.75"/>
    <row r="50093" ht="12.75"/>
    <row r="50094" ht="12.75"/>
    <row r="50095" ht="12.75"/>
    <row r="50096" ht="12.75"/>
    <row r="50097" ht="12.75"/>
    <row r="50098" ht="12.75"/>
    <row r="50099" ht="12.75"/>
    <row r="50100" ht="12.75"/>
    <row r="50101" ht="12.75"/>
    <row r="50102" ht="12.75"/>
    <row r="50103" ht="12.75"/>
    <row r="50104" ht="12.75"/>
    <row r="50105" ht="12.75"/>
    <row r="50106" ht="12.75"/>
    <row r="50107" ht="12.75"/>
    <row r="50108" ht="12.75"/>
    <row r="50109" ht="12.75"/>
    <row r="50110" ht="12.75"/>
    <row r="50111" ht="12.75"/>
    <row r="50112" ht="12.75"/>
    <row r="50113" ht="12.75"/>
    <row r="50114" ht="12.75"/>
    <row r="50115" ht="12.75"/>
    <row r="50116" ht="12.75"/>
    <row r="50117" ht="12.75"/>
    <row r="50118" ht="12.75"/>
    <row r="50119" ht="12.75"/>
    <row r="50120" ht="12.75"/>
    <row r="50121" ht="12.75"/>
    <row r="50122" ht="12.75"/>
    <row r="50123" ht="12.75"/>
    <row r="50124" ht="12.75"/>
    <row r="50125" ht="12.75"/>
    <row r="50126" ht="12.75"/>
    <row r="50127" ht="12.75"/>
    <row r="50128" ht="12.75"/>
    <row r="50129" ht="12.75"/>
    <row r="50130" ht="12.75"/>
    <row r="50131" ht="12.75"/>
    <row r="50132" ht="12.75"/>
    <row r="50133" ht="12.75"/>
    <row r="50134" ht="12.75"/>
    <row r="50135" ht="12.75"/>
    <row r="50136" ht="12.75"/>
    <row r="50137" ht="12.75"/>
    <row r="50138" ht="12.75"/>
    <row r="50139" ht="12.75"/>
    <row r="50140" ht="12.75"/>
    <row r="50141" ht="12.75"/>
    <row r="50142" ht="12.75"/>
    <row r="50143" ht="12.75"/>
    <row r="50144" ht="12.75"/>
    <row r="50145" ht="12.75"/>
    <row r="50146" ht="12.75"/>
    <row r="50147" ht="12.75"/>
    <row r="50148" ht="12.75"/>
    <row r="50149" ht="12.75"/>
    <row r="50150" ht="12.75"/>
    <row r="50151" ht="12.75"/>
    <row r="50152" ht="12.75"/>
    <row r="50153" ht="12.75"/>
    <row r="50154" ht="12.75"/>
    <row r="50155" ht="12.75"/>
    <row r="50156" ht="12.75"/>
    <row r="50157" ht="12.75"/>
    <row r="50158" ht="12.75"/>
    <row r="50159" ht="12.75"/>
    <row r="50160" ht="12.75"/>
    <row r="50161" ht="12.75"/>
    <row r="50162" ht="12.75"/>
    <row r="50163" ht="12.75"/>
    <row r="50164" ht="12.75"/>
    <row r="50165" ht="12.75"/>
    <row r="50166" ht="12.75"/>
    <row r="50167" ht="12.75"/>
    <row r="50168" ht="12.75"/>
    <row r="50169" ht="12.75"/>
    <row r="50170" ht="12.75"/>
    <row r="50171" ht="12.75"/>
    <row r="50172" ht="12.75"/>
    <row r="50173" ht="12.75"/>
    <row r="50174" ht="12.75"/>
    <row r="50175" ht="12.75"/>
    <row r="50176" ht="12.75"/>
    <row r="50177" ht="12.75"/>
    <row r="50178" ht="12.75"/>
    <row r="50179" ht="12.75"/>
    <row r="50180" ht="12.75"/>
    <row r="50181" ht="12.75"/>
    <row r="50182" ht="12.75"/>
    <row r="50183" ht="12.75"/>
    <row r="50184" ht="12.75"/>
    <row r="50185" ht="12.75"/>
    <row r="50186" ht="12.75"/>
    <row r="50187" ht="12.75"/>
    <row r="50188" ht="12.75"/>
    <row r="50189" ht="12.75"/>
    <row r="50190" ht="12.75"/>
    <row r="50191" ht="12.75"/>
    <row r="50192" ht="12.75"/>
    <row r="50193" ht="12.75"/>
    <row r="50194" ht="12.75"/>
    <row r="50195" ht="12.75"/>
    <row r="50196" ht="12.75"/>
    <row r="50197" ht="12.75"/>
    <row r="50198" ht="12.75"/>
    <row r="50199" ht="12.75"/>
    <row r="50200" ht="12.75"/>
    <row r="50201" ht="12.75"/>
    <row r="50202" ht="12.75"/>
    <row r="50203" ht="12.75"/>
    <row r="50204" ht="12.75"/>
    <row r="50205" ht="12.75"/>
    <row r="50206" ht="12.75"/>
    <row r="50207" ht="12.75"/>
    <row r="50208" ht="12.75"/>
    <row r="50209" ht="12.75"/>
    <row r="50210" ht="12.75"/>
    <row r="50211" ht="12.75"/>
    <row r="50212" ht="12.75"/>
    <row r="50213" ht="12.75"/>
    <row r="50214" ht="12.75"/>
    <row r="50215" ht="12.75"/>
    <row r="50216" ht="12.75"/>
    <row r="50217" ht="12.75"/>
    <row r="50218" ht="12.75"/>
    <row r="50219" ht="12.75"/>
    <row r="50220" ht="12.75"/>
    <row r="50221" ht="12.75"/>
    <row r="50222" ht="12.75"/>
    <row r="50223" ht="12.75"/>
    <row r="50224" ht="12.75"/>
    <row r="50225" ht="12.75"/>
    <row r="50226" ht="12.75"/>
    <row r="50227" ht="12.75"/>
    <row r="50228" ht="12.75"/>
    <row r="50229" ht="12.75"/>
    <row r="50230" ht="12.75"/>
    <row r="50231" ht="12.75"/>
    <row r="50232" ht="12.75"/>
    <row r="50233" ht="12.75"/>
    <row r="50234" ht="12.75"/>
    <row r="50235" ht="12.75"/>
    <row r="50236" ht="12.75"/>
    <row r="50237" ht="12.75"/>
    <row r="50238" ht="12.75"/>
    <row r="50239" ht="12.75"/>
    <row r="50240" ht="12.75"/>
    <row r="50241" ht="12.75"/>
    <row r="50242" ht="12.75"/>
    <row r="50243" ht="12.75"/>
    <row r="50244" ht="12.75"/>
    <row r="50245" ht="12.75"/>
    <row r="50246" ht="12.75"/>
    <row r="50247" ht="12.75"/>
    <row r="50248" ht="12.75"/>
    <row r="50249" ht="12.75"/>
    <row r="50250" ht="12.75"/>
    <row r="50251" ht="12.75"/>
    <row r="50252" ht="12.75"/>
    <row r="50253" ht="12.75"/>
    <row r="50254" ht="12.75"/>
    <row r="50255" ht="12.75"/>
    <row r="50256" ht="12.75"/>
    <row r="50257" ht="12.75"/>
    <row r="50258" ht="12.75"/>
    <row r="50259" ht="12.75"/>
    <row r="50260" ht="12.75"/>
    <row r="50261" ht="12.75"/>
    <row r="50262" ht="12.75"/>
    <row r="50263" ht="12.75"/>
    <row r="50264" ht="12.75"/>
    <row r="50265" ht="12.75"/>
    <row r="50266" ht="12.75"/>
    <row r="50267" ht="12.75"/>
    <row r="50268" ht="12.75"/>
    <row r="50269" ht="12.75"/>
    <row r="50270" ht="12.75"/>
    <row r="50271" ht="12.75"/>
    <row r="50272" ht="12.75"/>
    <row r="50273" ht="12.75"/>
    <row r="50274" ht="12.75"/>
    <row r="50275" ht="12.75"/>
    <row r="50276" ht="12.75"/>
    <row r="50277" ht="12.75"/>
    <row r="50278" ht="12.75"/>
    <row r="50279" ht="12.75"/>
    <row r="50280" ht="12.75"/>
    <row r="50281" ht="12.75"/>
    <row r="50282" ht="12.75"/>
    <row r="50283" ht="12.75"/>
    <row r="50284" ht="12.75"/>
    <row r="50285" ht="12.75"/>
    <row r="50286" ht="12.75"/>
    <row r="50287" ht="12.75"/>
    <row r="50288" ht="12.75"/>
    <row r="50289" ht="12.75"/>
    <row r="50290" ht="12.75"/>
    <row r="50291" ht="12.75"/>
    <row r="50292" ht="12.75"/>
    <row r="50293" ht="12.75"/>
    <row r="50294" ht="12.75"/>
    <row r="50295" ht="12.75"/>
    <row r="50296" ht="12.75"/>
    <row r="50297" ht="12.75"/>
    <row r="50298" ht="12.75"/>
    <row r="50299" ht="12.75"/>
    <row r="50300" ht="12.75"/>
    <row r="50301" ht="12.75"/>
    <row r="50302" ht="12.75"/>
    <row r="50303" ht="12.75"/>
    <row r="50304" ht="12.75"/>
    <row r="50305" ht="12.75"/>
    <row r="50306" ht="12.75"/>
    <row r="50307" ht="12.75"/>
    <row r="50308" ht="12.75"/>
    <row r="50309" ht="12.75"/>
    <row r="50310" ht="12.75"/>
    <row r="50311" ht="12.75"/>
    <row r="50312" ht="12.75"/>
    <row r="50313" ht="12.75"/>
    <row r="50314" ht="12.75"/>
    <row r="50315" ht="12.75"/>
    <row r="50316" ht="12.75"/>
    <row r="50317" ht="12.75"/>
    <row r="50318" ht="12.75"/>
    <row r="50319" ht="12.75"/>
    <row r="50320" ht="12.75"/>
    <row r="50321" ht="12.75"/>
    <row r="50322" ht="12.75"/>
    <row r="50323" ht="12.75"/>
    <row r="50324" ht="12.75"/>
    <row r="50325" ht="12.75"/>
    <row r="50326" ht="12.75"/>
    <row r="50327" ht="12.75"/>
    <row r="50328" ht="12.75"/>
    <row r="50329" ht="12.75"/>
    <row r="50330" ht="12.75"/>
    <row r="50331" ht="12.75"/>
    <row r="50332" ht="12.75"/>
    <row r="50333" ht="12.75"/>
    <row r="50334" ht="12.75"/>
    <row r="50335" ht="12.75"/>
    <row r="50336" ht="12.75"/>
    <row r="50337" ht="12.75"/>
    <row r="50338" ht="12.75"/>
    <row r="50339" ht="12.75"/>
    <row r="50340" ht="12.75"/>
    <row r="50341" ht="12.75"/>
    <row r="50342" ht="12.75"/>
    <row r="50343" ht="12.75"/>
    <row r="50344" ht="12.75"/>
    <row r="50345" ht="12.75"/>
    <row r="50346" ht="12.75"/>
    <row r="50347" ht="12.75"/>
    <row r="50348" ht="12.75"/>
    <row r="50349" ht="12.75"/>
    <row r="50350" ht="12.75"/>
    <row r="50351" ht="12.75"/>
    <row r="50352" ht="12.75"/>
    <row r="50353" ht="12.75"/>
    <row r="50354" ht="12.75"/>
    <row r="50355" ht="12.75"/>
    <row r="50356" ht="12.75"/>
    <row r="50357" ht="12.75"/>
    <row r="50358" ht="12.75"/>
    <row r="50359" ht="12.75"/>
    <row r="50360" ht="12.75"/>
    <row r="50361" ht="12.75"/>
    <row r="50362" ht="12.75"/>
    <row r="50363" ht="12.75"/>
    <row r="50364" ht="12.75"/>
    <row r="50365" ht="12.75"/>
    <row r="50366" ht="12.75"/>
    <row r="50367" ht="12.75"/>
    <row r="50368" ht="12.75"/>
    <row r="50369" ht="12.75"/>
    <row r="50370" ht="12.75"/>
    <row r="50371" ht="12.75"/>
    <row r="50372" ht="12.75"/>
    <row r="50373" ht="12.75"/>
    <row r="50374" ht="12.75"/>
    <row r="50375" ht="12.75"/>
    <row r="50376" ht="12.75"/>
    <row r="50377" ht="12.75"/>
    <row r="50378" ht="12.75"/>
    <row r="50379" ht="12.75"/>
    <row r="50380" ht="12.75"/>
    <row r="50381" ht="12.75"/>
    <row r="50382" ht="12.75"/>
    <row r="50383" ht="12.75"/>
    <row r="50384" ht="12.75"/>
    <row r="50385" ht="12.75"/>
    <row r="50386" ht="12.75"/>
    <row r="50387" ht="12.75"/>
    <row r="50388" ht="12.75"/>
    <row r="50389" ht="12.75"/>
    <row r="50390" ht="12.75"/>
    <row r="50391" ht="12.75"/>
    <row r="50392" ht="12.75"/>
    <row r="50393" ht="12.75"/>
    <row r="50394" ht="12.75"/>
    <row r="50395" ht="12.75"/>
    <row r="50396" ht="12.75"/>
    <row r="50397" ht="12.75"/>
    <row r="50398" ht="12.75"/>
    <row r="50399" ht="12.75"/>
    <row r="50400" ht="12.75"/>
    <row r="50401" ht="12.75"/>
    <row r="50402" ht="12.75"/>
    <row r="50403" ht="12.75"/>
    <row r="50404" ht="12.75"/>
    <row r="50405" ht="12.75"/>
    <row r="50406" ht="12.75"/>
    <row r="50407" ht="12.75"/>
    <row r="50408" ht="12.75"/>
    <row r="50409" ht="12.75"/>
    <row r="50410" ht="12.75"/>
    <row r="50411" ht="12.75"/>
    <row r="50412" ht="12.75"/>
    <row r="50413" ht="12.75"/>
    <row r="50414" ht="12.75"/>
    <row r="50415" ht="12.75"/>
    <row r="50416" ht="12.75"/>
    <row r="50417" ht="12.75"/>
    <row r="50418" ht="12.75"/>
    <row r="50419" ht="12.75"/>
    <row r="50420" ht="12.75"/>
    <row r="50421" ht="12.75"/>
    <row r="50422" ht="12.75"/>
    <row r="50423" ht="12.75"/>
    <row r="50424" ht="12.75"/>
    <row r="50425" ht="12.75"/>
    <row r="50426" ht="12.75"/>
    <row r="50427" ht="12.75"/>
    <row r="50428" ht="12.75"/>
    <row r="50429" ht="12.75"/>
    <row r="50430" ht="12.75"/>
    <row r="50431" ht="12.75"/>
    <row r="50432" ht="12.75"/>
    <row r="50433" ht="12.75"/>
    <row r="50434" ht="12.75"/>
    <row r="50435" ht="12.75"/>
    <row r="50436" ht="12.75"/>
    <row r="50437" ht="12.75"/>
    <row r="50438" ht="12.75"/>
    <row r="50439" ht="12.75"/>
    <row r="50440" ht="12.75"/>
    <row r="50441" ht="12.75"/>
    <row r="50442" ht="12.75"/>
    <row r="50443" ht="12.75"/>
    <row r="50444" ht="12.75"/>
    <row r="50445" ht="12.75"/>
    <row r="50446" ht="12.75"/>
    <row r="50447" ht="12.75"/>
    <row r="50448" ht="12.75"/>
    <row r="50449" ht="12.75"/>
    <row r="50450" ht="12.75"/>
    <row r="50451" ht="12.75"/>
    <row r="50452" ht="12.75"/>
    <row r="50453" ht="12.75"/>
    <row r="50454" ht="12.75"/>
    <row r="50455" ht="12.75"/>
    <row r="50456" ht="12.75"/>
    <row r="50457" ht="12.75"/>
    <row r="50458" ht="12.75"/>
    <row r="50459" ht="12.75"/>
    <row r="50460" ht="12.75"/>
    <row r="50461" ht="12.75"/>
    <row r="50462" ht="12.75"/>
    <row r="50463" ht="12.75"/>
    <row r="50464" ht="12.75"/>
    <row r="50465" ht="12.75"/>
    <row r="50466" ht="12.75"/>
    <row r="50467" ht="12.75"/>
    <row r="50468" ht="12.75"/>
    <row r="50469" ht="12.75"/>
    <row r="50470" ht="12.75"/>
    <row r="50471" ht="12.75"/>
    <row r="50472" ht="12.75"/>
    <row r="50473" ht="12.75"/>
    <row r="50474" ht="12.75"/>
    <row r="50475" ht="12.75"/>
    <row r="50476" ht="12.75"/>
    <row r="50477" ht="12.75"/>
    <row r="50478" ht="12.75"/>
    <row r="50479" ht="12.75"/>
    <row r="50480" ht="12.75"/>
    <row r="50481" ht="12.75"/>
    <row r="50482" ht="12.75"/>
    <row r="50483" ht="12.75"/>
    <row r="50484" ht="12.75"/>
    <row r="50485" ht="12.75"/>
    <row r="50486" ht="12.75"/>
    <row r="50487" ht="12.75"/>
    <row r="50488" ht="12.75"/>
    <row r="50489" ht="12.75"/>
    <row r="50490" ht="12.75"/>
    <row r="50491" ht="12.75"/>
    <row r="50492" ht="12.75"/>
    <row r="50493" ht="12.75"/>
    <row r="50494" ht="12.75"/>
    <row r="50495" ht="12.75"/>
    <row r="50496" ht="12.75"/>
    <row r="50497" ht="12.75"/>
    <row r="50498" ht="12.75"/>
    <row r="50499" ht="12.75"/>
    <row r="50500" ht="12.75"/>
    <row r="50501" ht="12.75"/>
    <row r="50502" ht="12.75"/>
    <row r="50503" ht="12.75"/>
    <row r="50504" ht="12.75"/>
    <row r="50505" ht="12.75"/>
    <row r="50506" ht="12.75"/>
    <row r="50507" ht="12.75"/>
    <row r="50508" ht="12.75"/>
    <row r="50509" ht="12.75"/>
    <row r="50510" ht="12.75"/>
    <row r="50511" ht="12.75"/>
    <row r="50512" ht="12.75"/>
    <row r="50513" ht="12.75"/>
    <row r="50514" ht="12.75"/>
    <row r="50515" ht="12.75"/>
    <row r="50516" ht="12.75"/>
    <row r="50517" ht="12.75"/>
    <row r="50518" ht="12.75"/>
    <row r="50519" ht="12.75"/>
    <row r="50520" ht="12.75"/>
    <row r="50521" ht="12.75"/>
    <row r="50522" ht="12.75"/>
    <row r="50523" ht="12.75"/>
    <row r="50524" ht="12.75"/>
    <row r="50525" ht="12.75"/>
    <row r="50526" ht="12.75"/>
    <row r="50527" ht="12.75"/>
    <row r="50528" ht="12.75"/>
    <row r="50529" ht="12.75"/>
    <row r="50530" ht="12.75"/>
    <row r="50531" ht="12.75"/>
    <row r="50532" ht="12.75"/>
    <row r="50533" ht="12.75"/>
    <row r="50534" ht="12.75"/>
    <row r="50535" ht="12.75"/>
    <row r="50536" ht="12.75"/>
    <row r="50537" ht="12.75"/>
    <row r="50538" ht="12.75"/>
    <row r="50539" ht="12.75"/>
    <row r="50540" ht="12.75"/>
    <row r="50541" ht="12.75"/>
    <row r="50542" ht="12.75"/>
    <row r="50543" ht="12.75"/>
    <row r="50544" ht="12.75"/>
    <row r="50545" ht="12.75"/>
    <row r="50546" ht="12.75"/>
    <row r="50547" ht="12.75"/>
    <row r="50548" ht="12.75"/>
    <row r="50549" ht="12.75"/>
    <row r="50550" ht="12.75"/>
    <row r="50551" ht="12.75"/>
    <row r="50552" ht="12.75"/>
    <row r="50553" ht="12.75"/>
    <row r="50554" ht="12.75"/>
    <row r="50555" ht="12.75"/>
    <row r="50556" ht="12.75"/>
    <row r="50557" ht="12.75"/>
    <row r="50558" ht="12.75"/>
    <row r="50559" ht="12.75"/>
    <row r="50560" ht="12.75"/>
    <row r="50561" ht="12.75"/>
    <row r="50562" ht="12.75"/>
    <row r="50563" ht="12.75"/>
    <row r="50564" ht="12.75"/>
    <row r="50565" ht="12.75"/>
    <row r="50566" ht="12.75"/>
    <row r="50567" ht="12.75"/>
    <row r="50568" ht="12.75"/>
    <row r="50569" ht="12.75"/>
    <row r="50570" ht="12.75"/>
    <row r="50571" ht="12.75"/>
    <row r="50572" ht="12.75"/>
    <row r="50573" ht="12.75"/>
    <row r="50574" ht="12.75"/>
    <row r="50575" ht="12.75"/>
    <row r="50576" ht="12.75"/>
    <row r="50577" ht="12.75"/>
    <row r="50578" ht="12.75"/>
    <row r="50579" ht="12.75"/>
    <row r="50580" ht="12.75"/>
    <row r="50581" ht="12.75"/>
    <row r="50582" ht="12.75"/>
    <row r="50583" ht="12.75"/>
    <row r="50584" ht="12.75"/>
    <row r="50585" ht="12.75"/>
    <row r="50586" ht="12.75"/>
    <row r="50587" ht="12.75"/>
    <row r="50588" ht="12.75"/>
    <row r="50589" ht="12.75"/>
    <row r="50590" ht="12.75"/>
    <row r="50591" ht="12.75"/>
    <row r="50592" ht="12.75"/>
    <row r="50593" ht="12.75"/>
    <row r="50594" ht="12.75"/>
    <row r="50595" ht="12.75"/>
    <row r="50596" ht="12.75"/>
    <row r="50597" ht="12.75"/>
    <row r="50598" ht="12.75"/>
    <row r="50599" ht="12.75"/>
    <row r="50600" ht="12.75"/>
    <row r="50601" ht="12.75"/>
    <row r="50602" ht="12.75"/>
    <row r="50603" ht="12.75"/>
    <row r="50604" ht="12.75"/>
    <row r="50605" ht="12.75"/>
    <row r="50606" ht="12.75"/>
    <row r="50607" ht="12.75"/>
    <row r="50608" ht="12.75"/>
    <row r="50609" ht="12.75"/>
    <row r="50610" ht="12.75"/>
    <row r="50611" ht="12.75"/>
    <row r="50612" ht="12.75"/>
    <row r="50613" ht="12.75"/>
    <row r="50614" ht="12.75"/>
    <row r="50615" ht="12.75"/>
    <row r="50616" ht="12.75"/>
    <row r="50617" ht="12.75"/>
    <row r="50618" ht="12.75"/>
    <row r="50619" ht="12.75"/>
    <row r="50620" ht="12.75"/>
    <row r="50621" ht="12.75"/>
    <row r="50622" ht="12.75"/>
    <row r="50623" ht="12.75"/>
    <row r="50624" ht="12.75"/>
    <row r="50625" ht="12.75"/>
    <row r="50626" ht="12.75"/>
    <row r="50627" ht="12.75"/>
    <row r="50628" ht="12.75"/>
    <row r="50629" ht="12.75"/>
    <row r="50630" ht="12.75"/>
    <row r="50631" ht="12.75"/>
    <row r="50632" ht="12.75"/>
    <row r="50633" ht="12.75"/>
    <row r="50634" ht="12.75"/>
    <row r="50635" ht="12.75"/>
    <row r="50636" ht="12.75"/>
    <row r="50637" ht="12.75"/>
    <row r="50638" ht="12.75"/>
    <row r="50639" ht="12.75"/>
    <row r="50640" ht="12.75"/>
    <row r="50641" ht="12.75"/>
    <row r="50642" ht="12.75"/>
    <row r="50643" ht="12.75"/>
    <row r="50644" ht="12.75"/>
    <row r="50645" ht="12.75"/>
    <row r="50646" ht="12.75"/>
    <row r="50647" ht="12.75"/>
    <row r="50648" ht="12.75"/>
    <row r="50649" ht="12.75"/>
    <row r="50650" ht="12.75"/>
    <row r="50651" ht="12.75"/>
    <row r="50652" ht="12.75"/>
    <row r="50653" ht="12.75"/>
    <row r="50654" ht="12.75"/>
    <row r="50655" ht="12.75"/>
    <row r="50656" ht="12.75"/>
    <row r="50657" ht="12.75"/>
    <row r="50658" ht="12.75"/>
    <row r="50659" ht="12.75"/>
    <row r="50660" ht="12.75"/>
    <row r="50661" ht="12.75"/>
    <row r="50662" ht="12.75"/>
    <row r="50663" ht="12.75"/>
    <row r="50664" ht="12.75"/>
    <row r="50665" ht="12.75"/>
    <row r="50666" ht="12.75"/>
    <row r="50667" ht="12.75"/>
    <row r="50668" ht="12.75"/>
    <row r="50669" ht="12.75"/>
    <row r="50670" ht="12.75"/>
    <row r="50671" ht="12.75"/>
    <row r="50672" ht="12.75"/>
    <row r="50673" ht="12.75"/>
    <row r="50674" ht="12.75"/>
    <row r="50675" ht="12.75"/>
    <row r="50676" ht="12.75"/>
    <row r="50677" ht="12.75"/>
    <row r="50678" ht="12.75"/>
    <row r="50679" ht="12.75"/>
    <row r="50680" ht="12.75"/>
    <row r="50681" ht="12.75"/>
    <row r="50682" ht="12.75"/>
    <row r="50683" ht="12.75"/>
    <row r="50684" ht="12.75"/>
    <row r="50685" ht="12.75"/>
    <row r="50686" ht="12.75"/>
    <row r="50687" ht="12.75"/>
    <row r="50688" ht="12.75"/>
    <row r="50689" ht="12.75"/>
    <row r="50690" ht="12.75"/>
    <row r="50691" ht="12.75"/>
    <row r="50692" ht="12.75"/>
    <row r="50693" ht="12.75"/>
    <row r="50694" ht="12.75"/>
    <row r="50695" ht="12.75"/>
    <row r="50696" ht="12.75"/>
    <row r="50697" ht="12.75"/>
    <row r="50698" ht="12.75"/>
    <row r="50699" ht="12.75"/>
    <row r="50700" ht="12.75"/>
    <row r="50701" ht="12.75"/>
    <row r="50702" ht="12.75"/>
    <row r="50703" ht="12.75"/>
    <row r="50704" ht="12.75"/>
    <row r="50705" ht="12.75"/>
    <row r="50706" ht="12.75"/>
    <row r="50707" ht="12.75"/>
    <row r="50708" ht="12.75"/>
    <row r="50709" ht="12.75"/>
    <row r="50710" ht="12.75"/>
    <row r="50711" ht="12.75"/>
    <row r="50712" ht="12.75"/>
    <row r="50713" ht="12.75"/>
    <row r="50714" ht="12.75"/>
    <row r="50715" ht="12.75"/>
    <row r="50716" ht="12.75"/>
    <row r="50717" ht="12.75"/>
    <row r="50718" ht="12.75"/>
    <row r="50719" ht="12.75"/>
    <row r="50720" ht="12.75"/>
    <row r="50721" ht="12.75"/>
    <row r="50722" ht="12.75"/>
    <row r="50723" ht="12.75"/>
    <row r="50724" ht="12.75"/>
    <row r="50725" ht="12.75"/>
    <row r="50726" ht="12.75"/>
    <row r="50727" ht="12.75"/>
    <row r="50728" ht="12.75"/>
    <row r="50729" ht="12.75"/>
    <row r="50730" ht="12.75"/>
    <row r="50731" ht="12.75"/>
    <row r="50732" ht="12.75"/>
    <row r="50733" ht="12.75"/>
    <row r="50734" ht="12.75"/>
    <row r="50735" ht="12.75"/>
    <row r="50736" ht="12.75"/>
    <row r="50737" ht="12.75"/>
    <row r="50738" ht="12.75"/>
    <row r="50739" ht="12.75"/>
    <row r="50740" ht="12.75"/>
    <row r="50741" ht="12.75"/>
    <row r="50742" ht="12.75"/>
    <row r="50743" ht="12.75"/>
    <row r="50744" ht="12.75"/>
    <row r="50745" ht="12.75"/>
    <row r="50746" ht="12.75"/>
    <row r="50747" ht="12.75"/>
    <row r="50748" ht="12.75"/>
    <row r="50749" ht="12.75"/>
    <row r="50750" ht="12.75"/>
    <row r="50751" ht="12.75"/>
    <row r="50752" ht="12.75"/>
    <row r="50753" ht="12.75"/>
    <row r="50754" ht="12.75"/>
    <row r="50755" ht="12.75"/>
    <row r="50756" ht="12.75"/>
    <row r="50757" ht="12.75"/>
    <row r="50758" ht="12.75"/>
    <row r="50759" ht="12.75"/>
    <row r="50760" ht="12.75"/>
    <row r="50761" ht="12.75"/>
    <row r="50762" ht="12.75"/>
    <row r="50763" ht="12.75"/>
    <row r="50764" ht="12.75"/>
    <row r="50765" ht="12.75"/>
    <row r="50766" ht="12.75"/>
    <row r="50767" ht="12.75"/>
    <row r="50768" ht="12.75"/>
    <row r="50769" ht="12.75"/>
    <row r="50770" ht="12.75"/>
    <row r="50771" ht="12.75"/>
    <row r="50772" ht="12.75"/>
    <row r="50773" ht="12.75"/>
    <row r="50774" ht="12.75"/>
    <row r="50775" ht="12.75"/>
    <row r="50776" ht="12.75"/>
    <row r="50777" ht="12.75"/>
    <row r="50778" ht="12.75"/>
    <row r="50779" ht="12.75"/>
    <row r="50780" ht="12.75"/>
    <row r="50781" ht="12.75"/>
    <row r="50782" ht="12.75"/>
    <row r="50783" ht="12.75"/>
    <row r="50784" ht="12.75"/>
    <row r="50785" ht="12.75"/>
    <row r="50786" ht="12.75"/>
    <row r="50787" ht="12.75"/>
    <row r="50788" ht="12.75"/>
    <row r="50789" ht="12.75"/>
    <row r="50790" ht="12.75"/>
    <row r="50791" ht="12.75"/>
    <row r="50792" ht="12.75"/>
    <row r="50793" ht="12.75"/>
    <row r="50794" ht="12.75"/>
    <row r="50795" ht="12.75"/>
    <row r="50796" ht="12.75"/>
    <row r="50797" ht="12.75"/>
    <row r="50798" ht="12.75"/>
    <row r="50799" ht="12.75"/>
    <row r="50800" ht="12.75"/>
    <row r="50801" ht="12.75"/>
    <row r="50802" ht="12.75"/>
    <row r="50803" ht="12.75"/>
    <row r="50804" ht="12.75"/>
    <row r="50805" ht="12.75"/>
    <row r="50806" ht="12.75"/>
    <row r="50807" ht="12.75"/>
    <row r="50808" ht="12.75"/>
    <row r="50809" ht="12.75"/>
    <row r="50810" ht="12.75"/>
    <row r="50811" ht="12.75"/>
    <row r="50812" ht="12.75"/>
    <row r="50813" ht="12.75"/>
    <row r="50814" ht="12.75"/>
    <row r="50815" ht="12.75"/>
    <row r="50816" ht="12.75"/>
    <row r="50817" ht="12.75"/>
    <row r="50818" ht="12.75"/>
    <row r="50819" ht="12.75"/>
    <row r="50820" ht="12.75"/>
    <row r="50821" ht="12.75"/>
    <row r="50822" ht="12.75"/>
    <row r="50823" ht="12.75"/>
    <row r="50824" ht="12.75"/>
    <row r="50825" ht="12.75"/>
    <row r="50826" ht="12.75"/>
    <row r="50827" ht="12.75"/>
    <row r="50828" ht="12.75"/>
    <row r="50829" ht="12.75"/>
    <row r="50830" ht="12.75"/>
    <row r="50831" ht="12.75"/>
    <row r="50832" ht="12.75"/>
    <row r="50833" ht="12.75"/>
    <row r="50834" ht="12.75"/>
    <row r="50835" ht="12.75"/>
    <row r="50836" ht="12.75"/>
    <row r="50837" ht="12.75"/>
    <row r="50838" ht="12.75"/>
    <row r="50839" ht="12.75"/>
    <row r="50840" ht="12.75"/>
    <row r="50841" ht="12.75"/>
    <row r="50842" ht="12.75"/>
    <row r="50843" ht="12.75"/>
    <row r="50844" ht="12.75"/>
    <row r="50845" ht="12.75"/>
    <row r="50846" ht="12.75"/>
    <row r="50847" ht="12.75"/>
    <row r="50848" ht="12.75"/>
    <row r="50849" ht="12.75"/>
    <row r="50850" ht="12.75"/>
    <row r="50851" ht="12.75"/>
    <row r="50852" ht="12.75"/>
    <row r="50853" ht="12.75"/>
    <row r="50854" ht="12.75"/>
    <row r="50855" ht="12.75"/>
    <row r="50856" ht="12.75"/>
    <row r="50857" ht="12.75"/>
    <row r="50858" ht="12.75"/>
    <row r="50859" ht="12.75"/>
    <row r="50860" ht="12.75"/>
    <row r="50861" ht="12.75"/>
    <row r="50862" ht="12.75"/>
    <row r="50863" ht="12.75"/>
    <row r="50864" ht="12.75"/>
    <row r="50865" ht="12.75"/>
    <row r="50866" ht="12.75"/>
    <row r="50867" ht="12.75"/>
    <row r="50868" ht="12.75"/>
    <row r="50869" ht="12.75"/>
    <row r="50870" ht="12.75"/>
    <row r="50871" ht="12.75"/>
    <row r="50872" ht="12.75"/>
    <row r="50873" ht="12.75"/>
    <row r="50874" ht="12.75"/>
    <row r="50875" ht="12.75"/>
    <row r="50876" ht="12.75"/>
    <row r="50877" ht="12.75"/>
    <row r="50878" ht="12.75"/>
    <row r="50879" ht="12.75"/>
    <row r="50880" ht="12.75"/>
    <row r="50881" ht="12.75"/>
    <row r="50882" ht="12.75"/>
    <row r="50883" ht="12.75"/>
    <row r="50884" ht="12.75"/>
    <row r="50885" ht="12.75"/>
    <row r="50886" ht="12.75"/>
    <row r="50887" ht="12.75"/>
    <row r="50888" ht="12.75"/>
    <row r="50889" ht="12.75"/>
    <row r="50890" ht="12.75"/>
    <row r="50891" ht="12.75"/>
    <row r="50892" ht="12.75"/>
    <row r="50893" ht="12.75"/>
    <row r="50894" ht="12.75"/>
    <row r="50895" ht="12.75"/>
    <row r="50896" ht="12.75"/>
    <row r="50897" ht="12.75"/>
    <row r="50898" ht="12.75"/>
    <row r="50899" ht="12.75"/>
    <row r="50900" ht="12.75"/>
    <row r="50901" ht="12.75"/>
    <row r="50902" ht="12.75"/>
    <row r="50903" ht="12.75"/>
    <row r="50904" ht="12.75"/>
    <row r="50905" ht="12.75"/>
    <row r="50906" ht="12.75"/>
    <row r="50907" ht="12.75"/>
    <row r="50908" ht="12.75"/>
    <row r="50909" ht="12.75"/>
    <row r="50910" ht="12.75"/>
    <row r="50911" ht="12.75"/>
    <row r="50912" ht="12.75"/>
    <row r="50913" ht="12.75"/>
    <row r="50914" ht="12.75"/>
    <row r="50915" ht="12.75"/>
    <row r="50916" ht="12.75"/>
    <row r="50917" ht="12.75"/>
    <row r="50918" ht="12.75"/>
    <row r="50919" ht="12.75"/>
    <row r="50920" ht="12.75"/>
    <row r="50921" ht="12.75"/>
    <row r="50922" ht="12.75"/>
    <row r="50923" ht="12.75"/>
    <row r="50924" ht="12.75"/>
    <row r="50925" ht="12.75"/>
    <row r="50926" ht="12.75"/>
    <row r="50927" ht="12.75"/>
    <row r="50928" ht="12.75"/>
    <row r="50929" ht="12.75"/>
    <row r="50930" ht="12.75"/>
    <row r="50931" ht="12.75"/>
    <row r="50932" ht="12.75"/>
    <row r="50933" ht="12.75"/>
    <row r="50934" ht="12.75"/>
    <row r="50935" ht="12.75"/>
    <row r="50936" ht="12.75"/>
    <row r="50937" ht="12.75"/>
    <row r="50938" ht="12.75"/>
    <row r="50939" ht="12.75"/>
    <row r="50940" ht="12.75"/>
    <row r="50941" ht="12.75"/>
    <row r="50942" ht="12.75"/>
    <row r="50943" ht="12.75"/>
    <row r="50944" ht="12.75"/>
    <row r="50945" ht="12.75"/>
    <row r="50946" ht="12.75"/>
    <row r="50947" ht="12.75"/>
    <row r="50948" ht="12.75"/>
    <row r="50949" ht="12.75"/>
    <row r="50950" ht="12.75"/>
    <row r="50951" ht="12.75"/>
    <row r="50952" ht="12.75"/>
    <row r="50953" ht="12.75"/>
    <row r="50954" ht="12.75"/>
    <row r="50955" ht="12.75"/>
    <row r="50956" ht="12.75"/>
    <row r="50957" ht="12.75"/>
    <row r="50958" ht="12.75"/>
    <row r="50959" ht="12.75"/>
    <row r="50960" ht="12.75"/>
    <row r="50961" ht="12.75"/>
    <row r="50962" ht="12.75"/>
    <row r="50963" ht="12.75"/>
    <row r="50964" ht="12.75"/>
    <row r="50965" ht="12.75"/>
    <row r="50966" ht="12.75"/>
    <row r="50967" ht="12.75"/>
    <row r="50968" ht="12.75"/>
    <row r="50969" ht="12.75"/>
    <row r="50970" ht="12.75"/>
    <row r="50971" ht="12.75"/>
    <row r="50972" ht="12.75"/>
    <row r="50973" ht="12.75"/>
    <row r="50974" ht="12.75"/>
    <row r="50975" ht="12.75"/>
    <row r="50976" ht="12.75"/>
    <row r="50977" ht="12.75"/>
    <row r="50978" ht="12.75"/>
    <row r="50979" ht="12.75"/>
    <row r="50980" ht="12.75"/>
    <row r="50981" ht="12.75"/>
    <row r="50982" ht="12.75"/>
    <row r="50983" ht="12.75"/>
    <row r="50984" ht="12.75"/>
    <row r="50985" ht="12.75"/>
    <row r="50986" ht="12.75"/>
    <row r="50987" ht="12.75"/>
    <row r="50988" ht="12.75"/>
    <row r="50989" ht="12.75"/>
    <row r="50990" ht="12.75"/>
    <row r="50991" ht="12.75"/>
    <row r="50992" ht="12.75"/>
    <row r="50993" ht="12.75"/>
    <row r="50994" ht="12.75"/>
    <row r="50995" ht="12.75"/>
    <row r="50996" ht="12.75"/>
    <row r="50997" ht="12.75"/>
    <row r="50998" ht="12.75"/>
    <row r="50999" ht="12.75"/>
    <row r="51000" ht="12.75"/>
    <row r="51001" ht="12.75"/>
    <row r="51002" ht="12.75"/>
    <row r="51003" ht="12.75"/>
    <row r="51004" ht="12.75"/>
    <row r="51005" ht="12.75"/>
    <row r="51006" ht="12.75"/>
    <row r="51007" ht="12.75"/>
    <row r="51008" ht="12.75"/>
    <row r="51009" ht="12.75"/>
    <row r="51010" ht="12.75"/>
    <row r="51011" ht="12.75"/>
    <row r="51012" ht="12.75"/>
    <row r="51013" ht="12.75"/>
    <row r="51014" ht="12.75"/>
    <row r="51015" ht="12.75"/>
    <row r="51016" ht="12.75"/>
    <row r="51017" ht="12.75"/>
    <row r="51018" ht="12.75"/>
    <row r="51019" ht="12.75"/>
    <row r="51020" ht="12.75"/>
    <row r="51021" ht="12.75"/>
    <row r="51022" ht="12.75"/>
    <row r="51023" ht="12.75"/>
    <row r="51024" ht="12.75"/>
    <row r="51025" ht="12.75"/>
    <row r="51026" ht="12.75"/>
    <row r="51027" ht="12.75"/>
    <row r="51028" ht="12.75"/>
    <row r="51029" ht="12.75"/>
    <row r="51030" ht="12.75"/>
    <row r="51031" ht="12.75"/>
    <row r="51032" ht="12.75"/>
    <row r="51033" ht="12.75"/>
    <row r="51034" ht="12.75"/>
    <row r="51035" ht="12.75"/>
    <row r="51036" ht="12.75"/>
    <row r="51037" ht="12.75"/>
    <row r="51038" ht="12.75"/>
    <row r="51039" ht="12.75"/>
    <row r="51040" ht="12.75"/>
    <row r="51041" ht="12.75"/>
    <row r="51042" ht="12.75"/>
    <row r="51043" ht="12.75"/>
    <row r="51044" ht="12.75"/>
    <row r="51045" ht="12.75"/>
    <row r="51046" ht="12.75"/>
    <row r="51047" ht="12.75"/>
    <row r="51048" ht="12.75"/>
    <row r="51049" ht="12.75"/>
    <row r="51050" ht="12.75"/>
    <row r="51051" ht="12.75"/>
    <row r="51052" ht="12.75"/>
    <row r="51053" ht="12.75"/>
    <row r="51054" ht="12.75"/>
    <row r="51055" ht="12.75"/>
    <row r="51056" ht="12.75"/>
    <row r="51057" ht="12.75"/>
    <row r="51058" ht="12.75"/>
    <row r="51059" ht="12.75"/>
    <row r="51060" ht="12.75"/>
    <row r="51061" ht="12.75"/>
    <row r="51062" ht="12.75"/>
    <row r="51063" ht="12.75"/>
    <row r="51064" ht="12.75"/>
    <row r="51065" ht="12.75"/>
    <row r="51066" ht="12.75"/>
    <row r="51067" ht="12.75"/>
    <row r="51068" ht="12.75"/>
    <row r="51069" ht="12.75"/>
    <row r="51070" ht="12.75"/>
    <row r="51071" ht="12.75"/>
    <row r="51072" ht="12.75"/>
    <row r="51073" ht="12.75"/>
    <row r="51074" ht="12.75"/>
    <row r="51075" ht="12.75"/>
    <row r="51076" ht="12.75"/>
    <row r="51077" ht="12.75"/>
    <row r="51078" ht="12.75"/>
    <row r="51079" ht="12.75"/>
    <row r="51080" ht="12.75"/>
    <row r="51081" ht="12.75"/>
    <row r="51082" ht="12.75"/>
    <row r="51083" ht="12.75"/>
    <row r="51084" ht="12.75"/>
    <row r="51085" ht="12.75"/>
    <row r="51086" ht="12.75"/>
    <row r="51087" ht="12.75"/>
    <row r="51088" ht="12.75"/>
    <row r="51089" ht="12.75"/>
    <row r="51090" ht="12.75"/>
    <row r="51091" ht="12.75"/>
    <row r="51092" ht="12.75"/>
    <row r="51093" ht="12.75"/>
    <row r="51094" ht="12.75"/>
    <row r="51095" ht="12.75"/>
    <row r="51096" ht="12.75"/>
    <row r="51097" ht="12.75"/>
    <row r="51098" ht="12.75"/>
    <row r="51099" ht="12.75"/>
    <row r="51100" ht="12.75"/>
    <row r="51101" ht="12.75"/>
    <row r="51102" ht="12.75"/>
    <row r="51103" ht="12.75"/>
    <row r="51104" ht="12.75"/>
    <row r="51105" ht="12.75"/>
    <row r="51106" ht="12.75"/>
    <row r="51107" ht="12.75"/>
    <row r="51108" ht="12.75"/>
    <row r="51109" ht="12.75"/>
    <row r="51110" ht="12.75"/>
    <row r="51111" ht="12.75"/>
    <row r="51112" ht="12.75"/>
    <row r="51113" ht="12.75"/>
    <row r="51114" ht="12.75"/>
    <row r="51115" ht="12.75"/>
    <row r="51116" ht="12.75"/>
    <row r="51117" ht="12.75"/>
    <row r="51118" ht="12.75"/>
    <row r="51119" ht="12.75"/>
    <row r="51120" ht="12.75"/>
    <row r="51121" ht="12.75"/>
    <row r="51122" ht="12.75"/>
    <row r="51123" ht="12.75"/>
    <row r="51124" ht="12.75"/>
    <row r="51125" ht="12.75"/>
    <row r="51126" ht="12.75"/>
    <row r="51127" ht="12.75"/>
    <row r="51128" ht="12.75"/>
    <row r="51129" ht="12.75"/>
    <row r="51130" ht="12.75"/>
    <row r="51131" ht="12.75"/>
    <row r="51132" ht="12.75"/>
    <row r="51133" ht="12.75"/>
    <row r="51134" ht="12.75"/>
    <row r="51135" ht="12.75"/>
    <row r="51136" ht="12.75"/>
    <row r="51137" ht="12.75"/>
    <row r="51138" ht="12.75"/>
    <row r="51139" ht="12.75"/>
    <row r="51140" ht="12.75"/>
    <row r="51141" ht="12.75"/>
    <row r="51142" ht="12.75"/>
    <row r="51143" ht="12.75"/>
    <row r="51144" ht="12.75"/>
    <row r="51145" ht="12.75"/>
    <row r="51146" ht="12.75"/>
    <row r="51147" ht="12.75"/>
    <row r="51148" ht="12.75"/>
    <row r="51149" ht="12.75"/>
    <row r="51150" ht="12.75"/>
    <row r="51151" ht="12.75"/>
    <row r="51152" ht="12.75"/>
    <row r="51153" ht="12.75"/>
    <row r="51154" ht="12.75"/>
    <row r="51155" ht="12.75"/>
    <row r="51156" ht="12.75"/>
    <row r="51157" ht="12.75"/>
    <row r="51158" ht="12.75"/>
    <row r="51159" ht="12.75"/>
    <row r="51160" ht="12.75"/>
    <row r="51161" ht="12.75"/>
    <row r="51162" ht="12.75"/>
    <row r="51163" ht="12.75"/>
    <row r="51164" ht="12.75"/>
    <row r="51165" ht="12.75"/>
    <row r="51166" ht="12.75"/>
    <row r="51167" ht="12.75"/>
    <row r="51168" ht="12.75"/>
    <row r="51169" ht="12.75"/>
    <row r="51170" ht="12.75"/>
    <row r="51171" ht="12.75"/>
    <row r="51172" ht="12.75"/>
    <row r="51173" ht="12.75"/>
    <row r="51174" ht="12.75"/>
    <row r="51175" ht="12.75"/>
    <row r="51176" ht="12.75"/>
    <row r="51177" ht="12.75"/>
    <row r="51178" ht="12.75"/>
    <row r="51179" ht="12.75"/>
    <row r="51180" ht="12.75"/>
    <row r="51181" ht="12.75"/>
    <row r="51182" ht="12.75"/>
    <row r="51183" ht="12.75"/>
    <row r="51184" ht="12.75"/>
    <row r="51185" ht="12.75"/>
    <row r="51186" ht="12.75"/>
    <row r="51187" ht="12.75"/>
    <row r="51188" ht="12.75"/>
    <row r="51189" ht="12.75"/>
    <row r="51190" ht="12.75"/>
    <row r="51191" ht="12.75"/>
    <row r="51192" ht="12.75"/>
    <row r="51193" ht="12.75"/>
    <row r="51194" ht="12.75"/>
    <row r="51195" ht="12.75"/>
    <row r="51196" ht="12.75"/>
    <row r="51197" ht="12.75"/>
    <row r="51198" ht="12.75"/>
    <row r="51199" ht="12.75"/>
    <row r="51200" ht="12.75"/>
    <row r="51201" ht="12.75"/>
    <row r="51202" ht="12.75"/>
    <row r="51203" ht="12.75"/>
    <row r="51204" ht="12.75"/>
    <row r="51205" ht="12.75"/>
    <row r="51206" ht="12.75"/>
    <row r="51207" ht="12.75"/>
    <row r="51208" ht="12.75"/>
    <row r="51209" ht="12.75"/>
    <row r="51210" ht="12.75"/>
    <row r="51211" ht="12.75"/>
    <row r="51212" ht="12.75"/>
    <row r="51213" ht="12.75"/>
    <row r="51214" ht="12.75"/>
    <row r="51215" ht="12.75"/>
    <row r="51216" ht="12.75"/>
    <row r="51217" ht="12.75"/>
    <row r="51218" ht="12.75"/>
    <row r="51219" ht="12.75"/>
    <row r="51220" ht="12.75"/>
    <row r="51221" ht="12.75"/>
    <row r="51222" ht="12.75"/>
    <row r="51223" ht="12.75"/>
    <row r="51224" ht="12.75"/>
    <row r="51225" ht="12.75"/>
    <row r="51226" ht="12.75"/>
    <row r="51227" ht="12.75"/>
    <row r="51228" ht="12.75"/>
    <row r="51229" ht="12.75"/>
    <row r="51230" ht="12.75"/>
    <row r="51231" ht="12.75"/>
    <row r="51232" ht="12.75"/>
    <row r="51233" ht="12.75"/>
    <row r="51234" ht="12.75"/>
    <row r="51235" ht="12.75"/>
    <row r="51236" ht="12.75"/>
    <row r="51237" ht="12.75"/>
    <row r="51238" ht="12.75"/>
    <row r="51239" ht="12.75"/>
    <row r="51240" ht="12.75"/>
    <row r="51241" ht="12.75"/>
    <row r="51242" ht="12.75"/>
    <row r="51243" ht="12.75"/>
    <row r="51244" ht="12.75"/>
    <row r="51245" ht="12.75"/>
    <row r="51246" ht="12.75"/>
    <row r="51247" ht="12.75"/>
    <row r="51248" ht="12.75"/>
    <row r="51249" ht="12.75"/>
    <row r="51250" ht="12.75"/>
    <row r="51251" ht="12.75"/>
    <row r="51252" ht="12.75"/>
    <row r="51253" ht="12.75"/>
    <row r="51254" ht="12.75"/>
    <row r="51255" ht="12.75"/>
    <row r="51256" ht="12.75"/>
    <row r="51257" ht="12.75"/>
    <row r="51258" ht="12.75"/>
    <row r="51259" ht="12.75"/>
    <row r="51260" ht="12.75"/>
    <row r="51261" ht="12.75"/>
    <row r="51262" ht="12.75"/>
    <row r="51263" ht="12.75"/>
    <row r="51264" ht="12.75"/>
    <row r="51265" ht="12.75"/>
    <row r="51266" ht="12.75"/>
    <row r="51267" ht="12.75"/>
    <row r="51268" ht="12.75"/>
    <row r="51269" ht="12.75"/>
    <row r="51270" ht="12.75"/>
    <row r="51271" ht="12.75"/>
    <row r="51272" ht="12.75"/>
    <row r="51273" ht="12.75"/>
    <row r="51274" ht="12.75"/>
    <row r="51275" ht="12.75"/>
    <row r="51276" ht="12.75"/>
    <row r="51277" ht="12.75"/>
    <row r="51278" ht="12.75"/>
    <row r="51279" ht="12.75"/>
    <row r="51280" ht="12.75"/>
    <row r="51281" ht="12.75"/>
    <row r="51282" ht="12.75"/>
    <row r="51283" ht="12.75"/>
    <row r="51284" ht="12.75"/>
    <row r="51285" ht="12.75"/>
    <row r="51286" ht="12.75"/>
    <row r="51287" ht="12.75"/>
    <row r="51288" ht="12.75"/>
    <row r="51289" ht="12.75"/>
    <row r="51290" ht="12.75"/>
    <row r="51291" ht="12.75"/>
    <row r="51292" ht="12.75"/>
    <row r="51293" ht="12.75"/>
    <row r="51294" ht="12.75"/>
    <row r="51295" ht="12.75"/>
    <row r="51296" ht="12.75"/>
    <row r="51297" ht="12.75"/>
    <row r="51298" ht="12.75"/>
    <row r="51299" ht="12.75"/>
    <row r="51300" ht="12.75"/>
    <row r="51301" ht="12.75"/>
    <row r="51302" ht="12.75"/>
    <row r="51303" ht="12.75"/>
    <row r="51304" ht="12.75"/>
    <row r="51305" ht="12.75"/>
    <row r="51306" ht="12.75"/>
    <row r="51307" ht="12.75"/>
    <row r="51308" ht="12.75"/>
    <row r="51309" ht="12.75"/>
    <row r="51310" ht="12.75"/>
    <row r="51311" ht="12.75"/>
    <row r="51312" ht="12.75"/>
    <row r="51313" ht="12.75"/>
    <row r="51314" ht="12.75"/>
    <row r="51315" ht="12.75"/>
    <row r="51316" ht="12.75"/>
    <row r="51317" ht="12.75"/>
    <row r="51318" ht="12.75"/>
    <row r="51319" ht="12.75"/>
    <row r="51320" ht="12.75"/>
    <row r="51321" ht="12.75"/>
    <row r="51322" ht="12.75"/>
    <row r="51323" ht="12.75"/>
    <row r="51324" ht="12.75"/>
    <row r="51325" ht="12.75"/>
    <row r="51326" ht="12.75"/>
    <row r="51327" ht="12.75"/>
    <row r="51328" ht="12.75"/>
    <row r="51329" ht="12.75"/>
    <row r="51330" ht="12.75"/>
    <row r="51331" ht="12.75"/>
    <row r="51332" ht="12.75"/>
    <row r="51333" ht="12.75"/>
    <row r="51334" ht="12.75"/>
    <row r="51335" ht="12.75"/>
    <row r="51336" ht="12.75"/>
    <row r="51337" ht="12.75"/>
    <row r="51338" ht="12.75"/>
    <row r="51339" ht="12.75"/>
    <row r="51340" ht="12.75"/>
    <row r="51341" ht="12.75"/>
    <row r="51342" ht="12.75"/>
    <row r="51343" ht="12.75"/>
    <row r="51344" ht="12.75"/>
    <row r="51345" ht="12.75"/>
    <row r="51346" ht="12.75"/>
    <row r="51347" ht="12.75"/>
    <row r="51348" ht="12.75"/>
    <row r="51349" ht="12.75"/>
    <row r="51350" ht="12.75"/>
    <row r="51351" ht="12.75"/>
    <row r="51352" ht="12.75"/>
    <row r="51353" ht="12.75"/>
    <row r="51354" ht="12.75"/>
    <row r="51355" ht="12.75"/>
    <row r="51356" ht="12.75"/>
    <row r="51357" ht="12.75"/>
    <row r="51358" ht="12.75"/>
    <row r="51359" ht="12.75"/>
    <row r="51360" ht="12.75"/>
    <row r="51361" ht="12.75"/>
    <row r="51362" ht="12.75"/>
    <row r="51363" ht="12.75"/>
    <row r="51364" ht="12.75"/>
    <row r="51365" ht="12.75"/>
    <row r="51366" ht="12.75"/>
    <row r="51367" ht="12.75"/>
    <row r="51368" ht="12.75"/>
    <row r="51369" ht="12.75"/>
    <row r="51370" ht="12.75"/>
    <row r="51371" ht="12.75"/>
    <row r="51372" ht="12.75"/>
    <row r="51373" ht="12.75"/>
    <row r="51374" ht="12.75"/>
    <row r="51375" ht="12.75"/>
    <row r="51376" ht="12.75"/>
    <row r="51377" ht="12.75"/>
    <row r="51378" ht="12.75"/>
    <row r="51379" ht="12.75"/>
    <row r="51380" ht="12.75"/>
    <row r="51381" ht="12.75"/>
    <row r="51382" ht="12.75"/>
    <row r="51383" ht="12.75"/>
    <row r="51384" ht="12.75"/>
    <row r="51385" ht="12.75"/>
    <row r="51386" ht="12.75"/>
    <row r="51387" ht="12.75"/>
    <row r="51388" ht="12.75"/>
    <row r="51389" ht="12.75"/>
    <row r="51390" ht="12.75"/>
    <row r="51391" ht="12.75"/>
    <row r="51392" ht="12.75"/>
    <row r="51393" ht="12.75"/>
    <row r="51394" ht="12.75"/>
    <row r="51395" ht="12.75"/>
    <row r="51396" ht="12.75"/>
    <row r="51397" ht="12.75"/>
    <row r="51398" ht="12.75"/>
    <row r="51399" ht="12.75"/>
    <row r="51400" ht="12.75"/>
    <row r="51401" ht="12.75"/>
    <row r="51402" ht="12.75"/>
    <row r="51403" ht="12.75"/>
    <row r="51404" ht="12.75"/>
    <row r="51405" ht="12.75"/>
    <row r="51406" ht="12.75"/>
    <row r="51407" ht="12.75"/>
    <row r="51408" ht="12.75"/>
    <row r="51409" ht="12.75"/>
    <row r="51410" ht="12.75"/>
    <row r="51411" ht="12.75"/>
    <row r="51412" ht="12.75"/>
    <row r="51413" ht="12.75"/>
    <row r="51414" ht="12.75"/>
    <row r="51415" ht="12.75"/>
    <row r="51416" ht="12.75"/>
    <row r="51417" ht="12.75"/>
    <row r="51418" ht="12.75"/>
    <row r="51419" ht="12.75"/>
    <row r="51420" ht="12.75"/>
    <row r="51421" ht="12.75"/>
    <row r="51422" ht="12.75"/>
    <row r="51423" ht="12.75"/>
    <row r="51424" ht="12.75"/>
    <row r="51425" ht="12.75"/>
    <row r="51426" ht="12.75"/>
    <row r="51427" ht="12.75"/>
    <row r="51428" ht="12.75"/>
    <row r="51429" ht="12.75"/>
    <row r="51430" ht="12.75"/>
    <row r="51431" ht="12.75"/>
    <row r="51432" ht="12.75"/>
    <row r="51433" ht="12.75"/>
    <row r="51434" ht="12.75"/>
    <row r="51435" ht="12.75"/>
    <row r="51436" ht="12.75"/>
    <row r="51437" ht="12.75"/>
    <row r="51438" ht="12.75"/>
    <row r="51439" ht="12.75"/>
    <row r="51440" ht="12.75"/>
    <row r="51441" ht="12.75"/>
    <row r="51442" ht="12.75"/>
    <row r="51443" ht="12.75"/>
    <row r="51444" ht="12.75"/>
    <row r="51445" ht="12.75"/>
    <row r="51446" ht="12.75"/>
    <row r="51447" ht="12.75"/>
    <row r="51448" ht="12.75"/>
    <row r="51449" ht="12.75"/>
    <row r="51450" ht="12.75"/>
    <row r="51451" ht="12.75"/>
    <row r="51452" ht="12.75"/>
    <row r="51453" ht="12.75"/>
    <row r="51454" ht="12.75"/>
    <row r="51455" ht="12.75"/>
    <row r="51456" ht="12.75"/>
    <row r="51457" ht="12.75"/>
    <row r="51458" ht="12.75"/>
    <row r="51459" ht="12.75"/>
    <row r="51460" ht="12.75"/>
    <row r="51461" ht="12.75"/>
    <row r="51462" ht="12.75"/>
    <row r="51463" ht="12.75"/>
    <row r="51464" ht="12.75"/>
    <row r="51465" ht="12.75"/>
    <row r="51466" ht="12.75"/>
    <row r="51467" ht="12.75"/>
    <row r="51468" ht="12.75"/>
    <row r="51469" ht="12.75"/>
    <row r="51470" ht="12.75"/>
    <row r="51471" ht="12.75"/>
    <row r="51472" ht="12.75"/>
    <row r="51473" ht="12.75"/>
    <row r="51474" ht="12.75"/>
    <row r="51475" ht="12.75"/>
    <row r="51476" ht="12.75"/>
    <row r="51477" ht="12.75"/>
    <row r="51478" ht="12.75"/>
    <row r="51479" ht="12.75"/>
    <row r="51480" ht="12.75"/>
    <row r="51481" ht="12.75"/>
    <row r="51482" ht="12.75"/>
    <row r="51483" ht="12.75"/>
    <row r="51484" ht="12.75"/>
    <row r="51485" ht="12.75"/>
    <row r="51486" ht="12.75"/>
    <row r="51487" ht="12.75"/>
    <row r="51488" ht="12.75"/>
    <row r="51489" ht="12.75"/>
    <row r="51490" ht="12.75"/>
    <row r="51491" ht="12.75"/>
    <row r="51492" ht="12.75"/>
    <row r="51493" ht="12.75"/>
    <row r="51494" ht="12.75"/>
    <row r="51495" ht="12.75"/>
    <row r="51496" ht="12.75"/>
    <row r="51497" ht="12.75"/>
    <row r="51498" ht="12.75"/>
    <row r="51499" ht="12.75"/>
    <row r="51500" ht="12.75"/>
    <row r="51501" ht="12.75"/>
    <row r="51502" ht="12.75"/>
    <row r="51503" ht="12.75"/>
    <row r="51504" ht="12.75"/>
    <row r="51505" ht="12.75"/>
    <row r="51506" ht="12.75"/>
    <row r="51507" ht="12.75"/>
    <row r="51508" ht="12.75"/>
    <row r="51509" ht="12.75"/>
    <row r="51510" ht="12.75"/>
    <row r="51511" ht="12.75"/>
    <row r="51512" ht="12.75"/>
    <row r="51513" ht="12.75"/>
    <row r="51514" ht="12.75"/>
    <row r="51515" ht="12.75"/>
    <row r="51516" ht="12.75"/>
    <row r="51517" ht="12.75"/>
    <row r="51518" ht="12.75"/>
    <row r="51519" ht="12.75"/>
    <row r="51520" ht="12.75"/>
    <row r="51521" ht="12.75"/>
    <row r="51522" ht="12.75"/>
    <row r="51523" ht="12.75"/>
    <row r="51524" ht="12.75"/>
    <row r="51525" ht="12.75"/>
    <row r="51526" ht="12.75"/>
    <row r="51527" ht="12.75"/>
    <row r="51528" ht="12.75"/>
    <row r="51529" ht="12.75"/>
    <row r="51530" ht="12.75"/>
    <row r="51531" ht="12.75"/>
    <row r="51532" ht="12.75"/>
    <row r="51533" ht="12.75"/>
    <row r="51534" ht="12.75"/>
    <row r="51535" ht="12.75"/>
    <row r="51536" ht="12.75"/>
    <row r="51537" ht="12.75"/>
    <row r="51538" ht="12.75"/>
    <row r="51539" ht="12.75"/>
    <row r="51540" ht="12.75"/>
    <row r="51541" ht="12.75"/>
    <row r="51542" ht="12.75"/>
    <row r="51543" ht="12.75"/>
    <row r="51544" ht="12.75"/>
    <row r="51545" ht="12.75"/>
    <row r="51546" ht="12.75"/>
    <row r="51547" ht="12.75"/>
    <row r="51548" ht="12.75"/>
    <row r="51549" ht="12.75"/>
    <row r="51550" ht="12.75"/>
    <row r="51551" ht="12.75"/>
    <row r="51552" ht="12.75"/>
    <row r="51553" ht="12.75"/>
    <row r="51554" ht="12.75"/>
    <row r="51555" ht="12.75"/>
    <row r="51556" ht="12.75"/>
    <row r="51557" ht="12.75"/>
    <row r="51558" ht="12.75"/>
    <row r="51559" ht="12.75"/>
    <row r="51560" ht="12.75"/>
    <row r="51561" ht="12.75"/>
    <row r="51562" ht="12.75"/>
    <row r="51563" ht="12.75"/>
    <row r="51564" ht="12.75"/>
    <row r="51565" ht="12.75"/>
    <row r="51566" ht="12.75"/>
    <row r="51567" ht="12.75"/>
    <row r="51568" ht="12.75"/>
    <row r="51569" ht="12.75"/>
    <row r="51570" ht="12.75"/>
    <row r="51571" ht="12.75"/>
    <row r="51572" ht="12.75"/>
    <row r="51573" ht="12.75"/>
    <row r="51574" ht="12.75"/>
    <row r="51575" ht="12.75"/>
    <row r="51576" ht="12.75"/>
    <row r="51577" ht="12.75"/>
    <row r="51578" ht="12.75"/>
    <row r="51579" ht="12.75"/>
    <row r="51580" ht="12.75"/>
    <row r="51581" ht="12.75"/>
    <row r="51582" ht="12.75"/>
    <row r="51583" ht="12.75"/>
    <row r="51584" ht="12.75"/>
    <row r="51585" ht="12.75"/>
    <row r="51586" ht="12.75"/>
    <row r="51587" ht="12.75"/>
    <row r="51588" ht="12.75"/>
    <row r="51589" ht="12.75"/>
    <row r="51590" ht="12.75"/>
    <row r="51591" ht="12.75"/>
    <row r="51592" ht="12.75"/>
    <row r="51593" ht="12.75"/>
    <row r="51594" ht="12.75"/>
    <row r="51595" ht="12.75"/>
    <row r="51596" ht="12.75"/>
    <row r="51597" ht="12.75"/>
    <row r="51598" ht="12.75"/>
    <row r="51599" ht="12.75"/>
    <row r="51600" ht="12.75"/>
    <row r="51601" ht="12.75"/>
    <row r="51602" ht="12.75"/>
    <row r="51603" ht="12.75"/>
    <row r="51604" ht="12.75"/>
    <row r="51605" ht="12.75"/>
    <row r="51606" ht="12.75"/>
    <row r="51607" ht="12.75"/>
    <row r="51608" ht="12.75"/>
    <row r="51609" ht="12.75"/>
    <row r="51610" ht="12.75"/>
    <row r="51611" ht="12.75"/>
    <row r="51612" ht="12.75"/>
    <row r="51613" ht="12.75"/>
    <row r="51614" ht="12.75"/>
    <row r="51615" ht="12.75"/>
    <row r="51616" ht="12.75"/>
    <row r="51617" ht="12.75"/>
    <row r="51618" ht="12.75"/>
    <row r="51619" ht="12.75"/>
    <row r="51620" ht="12.75"/>
    <row r="51621" ht="12.75"/>
    <row r="51622" ht="12.75"/>
    <row r="51623" ht="12.75"/>
    <row r="51624" ht="12.75"/>
    <row r="51625" ht="12.75"/>
    <row r="51626" ht="12.75"/>
    <row r="51627" ht="12.75"/>
    <row r="51628" ht="12.75"/>
    <row r="51629" ht="12.75"/>
    <row r="51630" ht="12.75"/>
    <row r="51631" ht="12.75"/>
    <row r="51632" ht="12.75"/>
    <row r="51633" ht="12.75"/>
    <row r="51634" ht="12.75"/>
    <row r="51635" ht="12.75"/>
    <row r="51636" ht="12.75"/>
    <row r="51637" ht="12.75"/>
    <row r="51638" ht="12.75"/>
    <row r="51639" ht="12.75"/>
    <row r="51640" ht="12.75"/>
    <row r="51641" ht="12.75"/>
    <row r="51642" ht="12.75"/>
    <row r="51643" ht="12.75"/>
    <row r="51644" ht="12.75"/>
    <row r="51645" ht="12.75"/>
    <row r="51646" ht="12.75"/>
    <row r="51647" ht="12.75"/>
    <row r="51648" ht="12.75"/>
    <row r="51649" ht="12.75"/>
    <row r="51650" ht="12.75"/>
    <row r="51651" ht="12.75"/>
    <row r="51652" ht="12.75"/>
    <row r="51653" ht="12.75"/>
    <row r="51654" ht="12.75"/>
    <row r="51655" ht="12.75"/>
    <row r="51656" ht="12.75"/>
    <row r="51657" ht="12.75"/>
    <row r="51658" ht="12.75"/>
    <row r="51659" ht="12.75"/>
    <row r="51660" ht="12.75"/>
    <row r="51661" ht="12.75"/>
    <row r="51662" ht="12.75"/>
    <row r="51663" ht="12.75"/>
    <row r="51664" ht="12.75"/>
    <row r="51665" ht="12.75"/>
    <row r="51666" ht="12.75"/>
    <row r="51667" ht="12.75"/>
    <row r="51668" ht="12.75"/>
    <row r="51669" ht="12.75"/>
    <row r="51670" ht="12.75"/>
    <row r="51671" ht="12.75"/>
    <row r="51672" ht="12.75"/>
    <row r="51673" ht="12.75"/>
    <row r="51674" ht="12.75"/>
    <row r="51675" ht="12.75"/>
    <row r="51676" ht="12.75"/>
    <row r="51677" ht="12.75"/>
    <row r="51678" ht="12.75"/>
    <row r="51679" ht="12.75"/>
    <row r="51680" ht="12.75"/>
    <row r="51681" ht="12.75"/>
    <row r="51682" ht="12.75"/>
    <row r="51683" ht="12.75"/>
    <row r="51684" ht="12.75"/>
    <row r="51685" ht="12.75"/>
    <row r="51686" ht="12.75"/>
    <row r="51687" ht="12.75"/>
    <row r="51688" ht="12.75"/>
    <row r="51689" ht="12.75"/>
    <row r="51690" ht="12.75"/>
    <row r="51691" ht="12.75"/>
    <row r="51692" ht="12.75"/>
    <row r="51693" ht="12.75"/>
    <row r="51694" ht="12.75"/>
    <row r="51695" ht="12.75"/>
    <row r="51696" ht="12.75"/>
    <row r="51697" ht="12.75"/>
    <row r="51698" ht="12.75"/>
    <row r="51699" ht="12.75"/>
    <row r="51700" ht="12.75"/>
    <row r="51701" ht="12.75"/>
    <row r="51702" ht="12.75"/>
    <row r="51703" ht="12.75"/>
    <row r="51704" ht="12.75"/>
    <row r="51705" ht="12.75"/>
    <row r="51706" ht="12.75"/>
    <row r="51707" ht="12.75"/>
    <row r="51708" ht="12.75"/>
    <row r="51709" ht="12.75"/>
    <row r="51710" ht="12.75"/>
    <row r="51711" ht="12.75"/>
    <row r="51712" ht="12.75"/>
    <row r="51713" ht="12.75"/>
    <row r="51714" ht="12.75"/>
    <row r="51715" ht="12.75"/>
    <row r="51716" ht="12.75"/>
    <row r="51717" ht="12.75"/>
    <row r="51718" ht="12.75"/>
    <row r="51719" ht="12.75"/>
    <row r="51720" ht="12.75"/>
    <row r="51721" ht="12.75"/>
    <row r="51722" ht="12.75"/>
    <row r="51723" ht="12.75"/>
    <row r="51724" ht="12.75"/>
    <row r="51725" ht="12.75"/>
    <row r="51726" ht="12.75"/>
    <row r="51727" ht="12.75"/>
    <row r="51728" ht="12.75"/>
    <row r="51729" ht="12.75"/>
    <row r="51730" ht="12.75"/>
    <row r="51731" ht="12.75"/>
    <row r="51732" ht="12.75"/>
    <row r="51733" ht="12.75"/>
    <row r="51734" ht="12.75"/>
    <row r="51735" ht="12.75"/>
    <row r="51736" ht="12.75"/>
    <row r="51737" ht="12.75"/>
    <row r="51738" ht="12.75"/>
    <row r="51739" ht="12.75"/>
    <row r="51740" ht="12.75"/>
    <row r="51741" ht="12.75"/>
    <row r="51742" ht="12.75"/>
    <row r="51743" ht="12.75"/>
    <row r="51744" ht="12.75"/>
    <row r="51745" ht="12.75"/>
    <row r="51746" ht="12.75"/>
    <row r="51747" ht="12.75"/>
    <row r="51748" ht="12.75"/>
    <row r="51749" ht="12.75"/>
    <row r="51750" ht="12.75"/>
    <row r="51751" ht="12.75"/>
    <row r="51752" ht="12.75"/>
    <row r="51753" ht="12.75"/>
    <row r="51754" ht="12.75"/>
    <row r="51755" ht="12.75"/>
    <row r="51756" ht="12.75"/>
    <row r="51757" ht="12.75"/>
    <row r="51758" ht="12.75"/>
    <row r="51759" ht="12.75"/>
    <row r="51760" ht="12.75"/>
    <row r="51761" ht="12.75"/>
    <row r="51762" ht="12.75"/>
    <row r="51763" ht="12.75"/>
    <row r="51764" ht="12.75"/>
    <row r="51765" ht="12.75"/>
    <row r="51766" ht="12.75"/>
    <row r="51767" ht="12.75"/>
    <row r="51768" ht="12.75"/>
    <row r="51769" ht="12.75"/>
    <row r="51770" ht="12.75"/>
    <row r="51771" ht="12.75"/>
    <row r="51772" ht="12.75"/>
    <row r="51773" ht="12.75"/>
    <row r="51774" ht="12.75"/>
    <row r="51775" ht="12.75"/>
    <row r="51776" ht="12.75"/>
    <row r="51777" ht="12.75"/>
    <row r="51778" ht="12.75"/>
    <row r="51779" ht="12.75"/>
    <row r="51780" ht="12.75"/>
    <row r="51781" ht="12.75"/>
    <row r="51782" ht="12.75"/>
    <row r="51783" ht="12.75"/>
    <row r="51784" ht="12.75"/>
    <row r="51785" ht="12.75"/>
    <row r="51786" ht="12.75"/>
    <row r="51787" ht="12.75"/>
    <row r="51788" ht="12.75"/>
    <row r="51789" ht="12.75"/>
    <row r="51790" ht="12.75"/>
    <row r="51791" ht="12.75"/>
    <row r="51792" ht="12.75"/>
    <row r="51793" ht="12.75"/>
    <row r="51794" ht="12.75"/>
    <row r="51795" ht="12.75"/>
    <row r="51796" ht="12.75"/>
    <row r="51797" ht="12.75"/>
    <row r="51798" ht="12.75"/>
    <row r="51799" ht="12.75"/>
    <row r="51800" ht="12.75"/>
    <row r="51801" ht="12.75"/>
    <row r="51802" ht="12.75"/>
    <row r="51803" ht="12.75"/>
    <row r="51804" ht="12.75"/>
    <row r="51805" ht="12.75"/>
    <row r="51806" ht="12.75"/>
    <row r="51807" ht="12.75"/>
    <row r="51808" ht="12.75"/>
    <row r="51809" ht="12.75"/>
    <row r="51810" ht="12.75"/>
    <row r="51811" ht="12.75"/>
    <row r="51812" ht="12.75"/>
    <row r="51813" ht="12.75"/>
    <row r="51814" ht="12.75"/>
    <row r="51815" ht="12.75"/>
    <row r="51816" ht="12.75"/>
    <row r="51817" ht="12.75"/>
    <row r="51818" ht="12.75"/>
    <row r="51819" ht="12.75"/>
    <row r="51820" ht="12.75"/>
    <row r="51821" ht="12.75"/>
    <row r="51822" ht="12.75"/>
    <row r="51823" ht="12.75"/>
    <row r="51824" ht="12.75"/>
    <row r="51825" ht="12.75"/>
    <row r="51826" ht="12.75"/>
    <row r="51827" ht="12.75"/>
    <row r="51828" ht="12.75"/>
    <row r="51829" ht="12.75"/>
    <row r="51830" ht="12.75"/>
    <row r="51831" ht="12.75"/>
    <row r="51832" ht="12.75"/>
    <row r="51833" ht="12.75"/>
    <row r="51834" ht="12.75"/>
    <row r="51835" ht="12.75"/>
    <row r="51836" ht="12.75"/>
    <row r="51837" ht="12.75"/>
    <row r="51838" ht="12.75"/>
    <row r="51839" ht="12.75"/>
    <row r="51840" ht="12.75"/>
    <row r="51841" ht="12.75"/>
    <row r="51842" ht="12.75"/>
    <row r="51843" ht="12.75"/>
    <row r="51844" ht="12.75"/>
    <row r="51845" ht="12.75"/>
    <row r="51846" ht="12.75"/>
    <row r="51847" ht="12.75"/>
    <row r="51848" ht="12.75"/>
    <row r="51849" ht="12.75"/>
    <row r="51850" ht="12.75"/>
    <row r="51851" ht="12.75"/>
    <row r="51852" ht="12.75"/>
    <row r="51853" ht="12.75"/>
    <row r="51854" ht="12.75"/>
    <row r="51855" ht="12.75"/>
    <row r="51856" ht="12.75"/>
    <row r="51857" ht="12.75"/>
    <row r="51858" ht="12.75"/>
    <row r="51859" ht="12.75"/>
    <row r="51860" ht="12.75"/>
    <row r="51861" ht="12.75"/>
    <row r="51862" ht="12.75"/>
    <row r="51863" ht="12.75"/>
    <row r="51864" ht="12.75"/>
    <row r="51865" ht="12.75"/>
    <row r="51866" ht="12.75"/>
    <row r="51867" ht="12.75"/>
    <row r="51868" ht="12.75"/>
    <row r="51869" ht="12.75"/>
    <row r="51870" ht="12.75"/>
    <row r="51871" ht="12.75"/>
    <row r="51872" ht="12.75"/>
    <row r="51873" ht="12.75"/>
    <row r="51874" ht="12.75"/>
    <row r="51875" ht="12.75"/>
    <row r="51876" ht="12.75"/>
    <row r="51877" ht="12.75"/>
    <row r="51878" ht="12.75"/>
    <row r="51879" ht="12.75"/>
    <row r="51880" ht="12.75"/>
    <row r="51881" ht="12.75"/>
    <row r="51882" ht="12.75"/>
    <row r="51883" ht="12.75"/>
    <row r="51884" ht="12.75"/>
    <row r="51885" ht="12.75"/>
    <row r="51886" ht="12.75"/>
    <row r="51887" ht="12.75"/>
    <row r="51888" ht="12.75"/>
    <row r="51889" ht="12.75"/>
    <row r="51890" ht="12.75"/>
    <row r="51891" ht="12.75"/>
    <row r="51892" ht="12.75"/>
    <row r="51893" ht="12.75"/>
    <row r="51894" ht="12.75"/>
    <row r="51895" ht="12.75"/>
    <row r="51896" ht="12.75"/>
    <row r="51897" ht="12.75"/>
    <row r="51898" ht="12.75"/>
    <row r="51899" ht="12.75"/>
    <row r="51900" ht="12.75"/>
    <row r="51901" ht="12.75"/>
    <row r="51902" ht="12.75"/>
    <row r="51903" ht="12.75"/>
    <row r="51904" ht="12.75"/>
    <row r="51905" ht="12.75"/>
    <row r="51906" ht="12.75"/>
    <row r="51907" ht="12.75"/>
    <row r="51908" ht="12.75"/>
    <row r="51909" ht="12.75"/>
    <row r="51910" ht="12.75"/>
    <row r="51911" ht="12.75"/>
    <row r="51912" ht="12.75"/>
    <row r="51913" ht="12.75"/>
    <row r="51914" ht="12.75"/>
    <row r="51915" ht="12.75"/>
    <row r="51916" ht="12.75"/>
    <row r="51917" ht="12.75"/>
    <row r="51918" ht="12.75"/>
    <row r="51919" ht="12.75"/>
    <row r="51920" ht="12.75"/>
    <row r="51921" ht="12.75"/>
    <row r="51922" ht="12.75"/>
    <row r="51923" ht="12.75"/>
    <row r="51924" ht="12.75"/>
    <row r="51925" ht="12.75"/>
    <row r="51926" ht="12.75"/>
    <row r="51927" ht="12.75"/>
    <row r="51928" ht="12.75"/>
    <row r="51929" ht="12.75"/>
    <row r="51930" ht="12.75"/>
    <row r="51931" ht="12.75"/>
    <row r="51932" ht="12.75"/>
    <row r="51933" ht="12.75"/>
    <row r="51934" ht="12.75"/>
    <row r="51935" ht="12.75"/>
    <row r="51936" ht="12.75"/>
    <row r="51937" ht="12.75"/>
    <row r="51938" ht="12.75"/>
    <row r="51939" ht="12.75"/>
    <row r="51940" ht="12.75"/>
    <row r="51941" ht="12.75"/>
    <row r="51942" ht="12.75"/>
    <row r="51943" ht="12.75"/>
    <row r="51944" ht="12.75"/>
    <row r="51945" ht="12.75"/>
    <row r="51946" ht="12.75"/>
    <row r="51947" ht="12.75"/>
    <row r="51948" ht="12.75"/>
    <row r="51949" ht="12.75"/>
    <row r="51950" ht="12.75"/>
    <row r="51951" ht="12.75"/>
    <row r="51952" ht="12.75"/>
    <row r="51953" ht="12.75"/>
    <row r="51954" ht="12.75"/>
    <row r="51955" ht="12.75"/>
    <row r="51956" ht="12.75"/>
    <row r="51957" ht="12.75"/>
    <row r="51958" ht="12.75"/>
    <row r="51959" ht="12.75"/>
    <row r="51960" ht="12.75"/>
    <row r="51961" ht="12.75"/>
    <row r="51962" ht="12.75"/>
    <row r="51963" ht="12.75"/>
    <row r="51964" ht="12.75"/>
    <row r="51965" ht="12.75"/>
    <row r="51966" ht="12.75"/>
    <row r="51967" ht="12.75"/>
    <row r="51968" ht="12.75"/>
    <row r="51969" ht="12.75"/>
    <row r="51970" ht="12.75"/>
    <row r="51971" ht="12.75"/>
    <row r="51972" ht="12.75"/>
    <row r="51973" ht="12.75"/>
    <row r="51974" ht="12.75"/>
    <row r="51975" ht="12.75"/>
    <row r="51976" ht="12.75"/>
    <row r="51977" ht="12.75"/>
    <row r="51978" ht="12.75"/>
    <row r="51979" ht="12.75"/>
    <row r="51980" ht="12.75"/>
    <row r="51981" ht="12.75"/>
    <row r="51982" ht="12.75"/>
    <row r="51983" ht="12.75"/>
    <row r="51984" ht="12.75"/>
    <row r="51985" ht="12.75"/>
    <row r="51986" ht="12.75"/>
    <row r="51987" ht="12.75"/>
    <row r="51988" ht="12.75"/>
    <row r="51989" ht="12.75"/>
    <row r="51990" ht="12.75"/>
    <row r="51991" ht="12.75"/>
    <row r="51992" ht="12.75"/>
    <row r="51993" ht="12.75"/>
    <row r="51994" ht="12.75"/>
    <row r="51995" ht="12.75"/>
    <row r="51996" ht="12.75"/>
    <row r="51997" ht="12.75"/>
    <row r="51998" ht="12.75"/>
    <row r="51999" ht="12.75"/>
    <row r="52000" ht="12.75"/>
    <row r="52001" ht="12.75"/>
    <row r="52002" ht="12.75"/>
    <row r="52003" ht="12.75"/>
    <row r="52004" ht="12.75"/>
    <row r="52005" ht="12.75"/>
    <row r="52006" ht="12.75"/>
    <row r="52007" ht="12.75"/>
    <row r="52008" ht="12.75"/>
    <row r="52009" ht="12.75"/>
    <row r="52010" ht="12.75"/>
    <row r="52011" ht="12.75"/>
    <row r="52012" ht="12.75"/>
    <row r="52013" ht="12.75"/>
    <row r="52014" ht="12.75"/>
    <row r="52015" ht="12.75"/>
    <row r="52016" ht="12.75"/>
    <row r="52017" ht="12.75"/>
    <row r="52018" ht="12.75"/>
    <row r="52019" ht="12.75"/>
    <row r="52020" ht="12.75"/>
    <row r="52021" ht="12.75"/>
    <row r="52022" ht="12.75"/>
    <row r="52023" ht="12.75"/>
    <row r="52024" ht="12.75"/>
    <row r="52025" ht="12.75"/>
    <row r="52026" ht="12.75"/>
    <row r="52027" ht="12.75"/>
    <row r="52028" ht="12.75"/>
    <row r="52029" ht="12.75"/>
    <row r="52030" ht="12.75"/>
    <row r="52031" ht="12.75"/>
    <row r="52032" ht="12.75"/>
    <row r="52033" ht="12.75"/>
    <row r="52034" ht="12.75"/>
    <row r="52035" ht="12.75"/>
    <row r="52036" ht="12.75"/>
    <row r="52037" ht="12.75"/>
    <row r="52038" ht="12.75"/>
    <row r="52039" ht="12.75"/>
    <row r="52040" ht="12.75"/>
    <row r="52041" ht="12.75"/>
    <row r="52042" ht="12.75"/>
    <row r="52043" ht="12.75"/>
    <row r="52044" ht="12.75"/>
    <row r="52045" ht="12.75"/>
    <row r="52046" ht="12.75"/>
    <row r="52047" ht="12.75"/>
    <row r="52048" ht="12.75"/>
    <row r="52049" ht="12.75"/>
    <row r="52050" ht="12.75"/>
    <row r="52051" ht="12.75"/>
    <row r="52052" ht="12.75"/>
    <row r="52053" ht="12.75"/>
    <row r="52054" ht="12.75"/>
    <row r="52055" ht="12.75"/>
    <row r="52056" ht="12.75"/>
    <row r="52057" ht="12.75"/>
    <row r="52058" ht="12.75"/>
    <row r="52059" ht="12.75"/>
    <row r="52060" ht="12.75"/>
    <row r="52061" ht="12.75"/>
    <row r="52062" ht="12.75"/>
    <row r="52063" ht="12.75"/>
    <row r="52064" ht="12.75"/>
    <row r="52065" ht="12.75"/>
    <row r="52066" ht="12.75"/>
    <row r="52067" ht="12.75"/>
    <row r="52068" ht="12.75"/>
    <row r="52069" ht="12.75"/>
    <row r="52070" ht="12.75"/>
    <row r="52071" ht="12.75"/>
    <row r="52072" ht="12.75"/>
    <row r="52073" ht="12.75"/>
    <row r="52074" ht="12.75"/>
    <row r="52075" ht="12.75"/>
    <row r="52076" ht="12.75"/>
    <row r="52077" ht="12.75"/>
    <row r="52078" ht="12.75"/>
    <row r="52079" ht="12.75"/>
    <row r="52080" ht="12.75"/>
    <row r="52081" ht="12.75"/>
    <row r="52082" ht="12.75"/>
    <row r="52083" ht="12.75"/>
    <row r="52084" ht="12.75"/>
    <row r="52085" ht="12.75"/>
    <row r="52086" ht="12.75"/>
    <row r="52087" ht="12.75"/>
    <row r="52088" ht="12.75"/>
    <row r="52089" ht="12.75"/>
    <row r="52090" ht="12.75"/>
    <row r="52091" ht="12.75"/>
    <row r="52092" ht="12.75"/>
    <row r="52093" ht="12.75"/>
    <row r="52094" ht="12.75"/>
    <row r="52095" ht="12.75"/>
    <row r="52096" ht="12.75"/>
    <row r="52097" ht="12.75"/>
    <row r="52098" ht="12.75"/>
    <row r="52099" ht="12.75"/>
    <row r="52100" ht="12.75"/>
    <row r="52101" ht="12.75"/>
    <row r="52102" ht="12.75"/>
    <row r="52103" ht="12.75"/>
    <row r="52104" ht="12.75"/>
    <row r="52105" ht="12.75"/>
    <row r="52106" ht="12.75"/>
    <row r="52107" ht="12.75"/>
    <row r="52108" ht="12.75"/>
    <row r="52109" ht="12.75"/>
    <row r="52110" ht="12.75"/>
    <row r="52111" ht="12.75"/>
    <row r="52112" ht="12.75"/>
    <row r="52113" ht="12.75"/>
    <row r="52114" ht="12.75"/>
    <row r="52115" ht="12.75"/>
    <row r="52116" ht="12.75"/>
    <row r="52117" ht="12.75"/>
    <row r="52118" ht="12.75"/>
    <row r="52119" ht="12.75"/>
    <row r="52120" ht="12.75"/>
    <row r="52121" ht="12.75"/>
    <row r="52122" ht="12.75"/>
    <row r="52123" ht="12.75"/>
    <row r="52124" ht="12.75"/>
    <row r="52125" ht="12.75"/>
    <row r="52126" ht="12.75"/>
    <row r="52127" ht="12.75"/>
    <row r="52128" ht="12.75"/>
    <row r="52129" ht="12.75"/>
    <row r="52130" ht="12.75"/>
    <row r="52131" ht="12.75"/>
    <row r="52132" ht="12.75"/>
    <row r="52133" ht="12.75"/>
    <row r="52134" ht="12.75"/>
    <row r="52135" ht="12.75"/>
    <row r="52136" ht="12.75"/>
    <row r="52137" ht="12.75"/>
    <row r="52138" ht="12.75"/>
    <row r="52139" ht="12.75"/>
    <row r="52140" ht="12.75"/>
    <row r="52141" ht="12.75"/>
    <row r="52142" ht="12.75"/>
    <row r="52143" ht="12.75"/>
    <row r="52144" ht="12.75"/>
    <row r="52145" ht="12.75"/>
    <row r="52146" ht="12.75"/>
    <row r="52147" ht="12.75"/>
    <row r="52148" ht="12.75"/>
    <row r="52149" ht="12.75"/>
    <row r="52150" ht="12.75"/>
    <row r="52151" ht="12.75"/>
    <row r="52152" ht="12.75"/>
    <row r="52153" ht="12.75"/>
    <row r="52154" ht="12.75"/>
    <row r="52155" ht="12.75"/>
    <row r="52156" ht="12.75"/>
    <row r="52157" ht="12.75"/>
    <row r="52158" ht="12.75"/>
    <row r="52159" ht="12.75"/>
    <row r="52160" ht="12.75"/>
    <row r="52161" ht="12.75"/>
    <row r="52162" ht="12.75"/>
    <row r="52163" ht="12.75"/>
    <row r="52164" ht="12.75"/>
    <row r="52165" ht="12.75"/>
    <row r="52166" ht="12.75"/>
    <row r="52167" ht="12.75"/>
    <row r="52168" ht="12.75"/>
    <row r="52169" ht="12.75"/>
    <row r="52170" ht="12.75"/>
    <row r="52171" ht="12.75"/>
    <row r="52172" ht="12.75"/>
    <row r="52173" ht="12.75"/>
    <row r="52174" ht="12.75"/>
    <row r="52175" ht="12.75"/>
    <row r="52176" ht="12.75"/>
    <row r="52177" ht="12.75"/>
    <row r="52178" ht="12.75"/>
    <row r="52179" ht="12.75"/>
    <row r="52180" ht="12.75"/>
    <row r="52181" ht="12.75"/>
    <row r="52182" ht="12.75"/>
    <row r="52183" ht="12.75"/>
    <row r="52184" ht="12.75"/>
    <row r="52185" ht="12.75"/>
    <row r="52186" ht="12.75"/>
    <row r="52187" ht="12.75"/>
    <row r="52188" ht="12.75"/>
    <row r="52189" ht="12.75"/>
    <row r="52190" ht="12.75"/>
    <row r="52191" ht="12.75"/>
    <row r="52192" ht="12.75"/>
    <row r="52193" ht="12.75"/>
    <row r="52194" ht="12.75"/>
    <row r="52195" ht="12.75"/>
    <row r="52196" ht="12.75"/>
    <row r="52197" ht="12.75"/>
    <row r="52198" ht="12.75"/>
    <row r="52199" ht="12.75"/>
    <row r="52200" ht="12.75"/>
    <row r="52201" ht="12.75"/>
    <row r="52202" ht="12.75"/>
    <row r="52203" ht="12.75"/>
    <row r="52204" ht="12.75"/>
    <row r="52205" ht="12.75"/>
    <row r="52206" ht="12.75"/>
    <row r="52207" ht="12.75"/>
    <row r="52208" ht="12.75"/>
    <row r="52209" ht="12.75"/>
    <row r="52210" ht="12.75"/>
    <row r="52211" ht="12.75"/>
    <row r="52212" ht="12.75"/>
    <row r="52213" ht="12.75"/>
    <row r="52214" ht="12.75"/>
    <row r="52215" ht="12.75"/>
    <row r="52216" ht="12.75"/>
    <row r="52217" ht="12.75"/>
    <row r="52218" ht="12.75"/>
    <row r="52219" ht="12.75"/>
    <row r="52220" ht="12.75"/>
    <row r="52221" ht="12.75"/>
    <row r="52222" ht="12.75"/>
    <row r="52223" ht="12.75"/>
    <row r="52224" ht="12.75"/>
    <row r="52225" ht="12.75"/>
    <row r="52226" ht="12.75"/>
    <row r="52227" ht="12.75"/>
    <row r="52228" ht="12.75"/>
    <row r="52229" ht="12.75"/>
    <row r="52230" ht="12.75"/>
    <row r="52231" ht="12.75"/>
    <row r="52232" ht="12.75"/>
    <row r="52233" ht="12.75"/>
    <row r="52234" ht="12.75"/>
    <row r="52235" ht="12.75"/>
    <row r="52236" ht="12.75"/>
    <row r="52237" ht="12.75"/>
    <row r="52238" ht="12.75"/>
    <row r="52239" ht="12.75"/>
    <row r="52240" ht="12.75"/>
    <row r="52241" ht="12.75"/>
    <row r="52242" ht="12.75"/>
    <row r="52243" ht="12.75"/>
    <row r="52244" ht="12.75"/>
    <row r="52245" ht="12.75"/>
    <row r="52246" ht="12.75"/>
    <row r="52247" ht="12.75"/>
    <row r="52248" ht="12.75"/>
    <row r="52249" ht="12.75"/>
    <row r="52250" ht="12.75"/>
    <row r="52251" ht="12.75"/>
    <row r="52252" ht="12.75"/>
    <row r="52253" ht="12.75"/>
    <row r="52254" ht="12.75"/>
    <row r="52255" ht="12.75"/>
    <row r="52256" ht="12.75"/>
    <row r="52257" ht="12.75"/>
    <row r="52258" ht="12.75"/>
    <row r="52259" ht="12.75"/>
    <row r="52260" ht="12.75"/>
    <row r="52261" ht="12.75"/>
    <row r="52262" ht="12.75"/>
    <row r="52263" ht="12.75"/>
    <row r="52264" ht="12.75"/>
    <row r="52265" ht="12.75"/>
    <row r="52266" ht="12.75"/>
    <row r="52267" ht="12.75"/>
    <row r="52268" ht="12.75"/>
    <row r="52269" ht="12.75"/>
    <row r="52270" ht="12.75"/>
    <row r="52271" ht="12.75"/>
    <row r="52272" ht="12.75"/>
    <row r="52273" ht="12.75"/>
    <row r="52274" ht="12.75"/>
    <row r="52275" ht="12.75"/>
    <row r="52276" ht="12.75"/>
    <row r="52277" ht="12.75"/>
    <row r="52278" ht="12.75"/>
    <row r="52279" ht="12.75"/>
    <row r="52280" ht="12.75"/>
    <row r="52281" ht="12.75"/>
    <row r="52282" ht="12.75"/>
    <row r="52283" ht="12.75"/>
    <row r="52284" ht="12.75"/>
    <row r="52285" ht="12.75"/>
    <row r="52286" ht="12.75"/>
    <row r="52287" ht="12.75"/>
    <row r="52288" ht="12.75"/>
    <row r="52289" ht="12.75"/>
    <row r="52290" ht="12.75"/>
    <row r="52291" ht="12.75"/>
    <row r="52292" ht="12.75"/>
    <row r="52293" ht="12.75"/>
    <row r="52294" ht="12.75"/>
    <row r="52295" ht="12.75"/>
    <row r="52296" ht="12.75"/>
    <row r="52297" ht="12.75"/>
    <row r="52298" ht="12.75"/>
    <row r="52299" ht="12.75"/>
    <row r="52300" ht="12.75"/>
    <row r="52301" ht="12.75"/>
    <row r="52302" ht="12.75"/>
    <row r="52303" ht="12.75"/>
    <row r="52304" ht="12.75"/>
    <row r="52305" ht="12.75"/>
    <row r="52306" ht="12.75"/>
    <row r="52307" ht="12.75"/>
    <row r="52308" ht="12.75"/>
    <row r="52309" ht="12.75"/>
    <row r="52310" ht="12.75"/>
    <row r="52311" ht="12.75"/>
    <row r="52312" ht="12.75"/>
    <row r="52313" ht="12.75"/>
    <row r="52314" ht="12.75"/>
    <row r="52315" ht="12.75"/>
    <row r="52316" ht="12.75"/>
    <row r="52317" ht="12.75"/>
    <row r="52318" ht="12.75"/>
    <row r="52319" ht="12.75"/>
    <row r="52320" ht="12.75"/>
    <row r="52321" ht="12.75"/>
    <row r="52322" ht="12.75"/>
    <row r="52323" ht="12.75"/>
    <row r="52324" ht="12.75"/>
    <row r="52325" ht="12.75"/>
    <row r="52326" ht="12.75"/>
    <row r="52327" ht="12.75"/>
    <row r="52328" ht="12.75"/>
    <row r="52329" ht="12.75"/>
    <row r="52330" ht="12.75"/>
    <row r="52331" ht="12.75"/>
    <row r="52332" ht="12.75"/>
    <row r="52333" ht="12.75"/>
    <row r="52334" ht="12.75"/>
    <row r="52335" ht="12.75"/>
    <row r="52336" ht="12.75"/>
    <row r="52337" ht="12.75"/>
    <row r="52338" ht="12.75"/>
    <row r="52339" ht="12.75"/>
    <row r="52340" ht="12.75"/>
    <row r="52341" ht="12.75"/>
    <row r="52342" ht="12.75"/>
    <row r="52343" ht="12.75"/>
    <row r="52344" ht="12.75"/>
    <row r="52345" ht="12.75"/>
    <row r="52346" ht="12.75"/>
    <row r="52347" ht="12.75"/>
    <row r="52348" ht="12.75"/>
    <row r="52349" ht="12.75"/>
    <row r="52350" ht="12.75"/>
    <row r="52351" ht="12.75"/>
    <row r="52352" ht="12.75"/>
    <row r="52353" ht="12.75"/>
    <row r="52354" ht="12.75"/>
    <row r="52355" ht="12.75"/>
    <row r="52356" ht="12.75"/>
    <row r="52357" ht="12.75"/>
    <row r="52358" ht="12.75"/>
    <row r="52359" ht="12.75"/>
    <row r="52360" ht="12.75"/>
    <row r="52361" ht="12.75"/>
    <row r="52362" ht="12.75"/>
    <row r="52363" ht="12.75"/>
    <row r="52364" ht="12.75"/>
    <row r="52365" ht="12.75"/>
    <row r="52366" ht="12.75"/>
    <row r="52367" ht="12.75"/>
    <row r="52368" ht="12.75"/>
    <row r="52369" ht="12.75"/>
    <row r="52370" ht="12.75"/>
    <row r="52371" ht="12.75"/>
    <row r="52372" ht="12.75"/>
    <row r="52373" ht="12.75"/>
    <row r="52374" ht="12.75"/>
    <row r="52375" ht="12.75"/>
    <row r="52376" ht="12.75"/>
    <row r="52377" ht="12.75"/>
    <row r="52378" ht="12.75"/>
    <row r="52379" ht="12.75"/>
    <row r="52380" ht="12.75"/>
    <row r="52381" ht="12.75"/>
    <row r="52382" ht="12.75"/>
    <row r="52383" ht="12.75"/>
    <row r="52384" ht="12.75"/>
    <row r="52385" ht="12.75"/>
    <row r="52386" ht="12.75"/>
    <row r="52387" ht="12.75"/>
    <row r="52388" ht="12.75"/>
    <row r="52389" ht="12.75"/>
    <row r="52390" ht="12.75"/>
    <row r="52391" ht="12.75"/>
    <row r="52392" ht="12.75"/>
    <row r="52393" ht="12.75"/>
    <row r="52394" ht="12.75"/>
    <row r="52395" ht="12.75"/>
    <row r="52396" ht="12.75"/>
    <row r="52397" ht="12.75"/>
    <row r="52398" ht="12.75"/>
    <row r="52399" ht="12.75"/>
    <row r="52400" ht="12.75"/>
    <row r="52401" ht="12.75"/>
    <row r="52402" ht="12.75"/>
    <row r="52403" ht="12.75"/>
    <row r="52404" ht="12.75"/>
    <row r="52405" ht="12.75"/>
    <row r="52406" ht="12.75"/>
    <row r="52407" ht="12.75"/>
    <row r="52408" ht="12.75"/>
    <row r="52409" ht="12.75"/>
    <row r="52410" ht="12.75"/>
    <row r="52411" ht="12.75"/>
    <row r="52412" ht="12.75"/>
    <row r="52413" ht="12.75"/>
    <row r="52414" ht="12.75"/>
    <row r="52415" ht="12.75"/>
    <row r="52416" ht="12.75"/>
    <row r="52417" ht="12.75"/>
    <row r="52418" ht="12.75"/>
    <row r="52419" ht="12.75"/>
    <row r="52420" ht="12.75"/>
    <row r="52421" ht="12.75"/>
    <row r="52422" ht="12.75"/>
    <row r="52423" ht="12.75"/>
    <row r="52424" ht="12.75"/>
    <row r="52425" ht="12.75"/>
    <row r="52426" ht="12.75"/>
    <row r="52427" ht="12.75"/>
    <row r="52428" ht="12.75"/>
    <row r="52429" ht="12.75"/>
    <row r="52430" ht="12.75"/>
    <row r="52431" ht="12.75"/>
    <row r="52432" ht="12.75"/>
    <row r="52433" ht="12.75"/>
    <row r="52434" ht="12.75"/>
    <row r="52435" ht="12.75"/>
    <row r="52436" ht="12.75"/>
    <row r="52437" ht="12.75"/>
    <row r="52438" ht="12.75"/>
    <row r="52439" ht="12.75"/>
    <row r="52440" ht="12.75"/>
    <row r="52441" ht="12.75"/>
    <row r="52442" ht="12.75"/>
    <row r="52443" ht="12.75"/>
    <row r="52444" ht="12.75"/>
    <row r="52445" ht="12.75"/>
    <row r="52446" ht="12.75"/>
    <row r="52447" ht="12.75"/>
    <row r="52448" ht="12.75"/>
    <row r="52449" ht="12.75"/>
    <row r="52450" ht="12.75"/>
    <row r="52451" ht="12.75"/>
    <row r="52452" ht="12.75"/>
    <row r="52453" ht="12.75"/>
    <row r="52454" ht="12.75"/>
    <row r="52455" ht="12.75"/>
    <row r="52456" ht="12.75"/>
    <row r="52457" ht="12.75"/>
    <row r="52458" ht="12.75"/>
    <row r="52459" ht="12.75"/>
    <row r="52460" ht="12.75"/>
    <row r="52461" ht="12.75"/>
    <row r="52462" ht="12.75"/>
    <row r="52463" ht="12.75"/>
    <row r="52464" ht="12.75"/>
    <row r="52465" ht="12.75"/>
    <row r="52466" ht="12.75"/>
    <row r="52467" ht="12.75"/>
    <row r="52468" ht="12.75"/>
    <row r="52469" ht="12.75"/>
    <row r="52470" ht="12.75"/>
    <row r="52471" ht="12.75"/>
    <row r="52472" ht="12.75"/>
    <row r="52473" ht="12.75"/>
    <row r="52474" ht="12.75"/>
    <row r="52475" ht="12.75"/>
    <row r="52476" ht="12.75"/>
    <row r="52477" ht="12.75"/>
    <row r="52478" ht="12.75"/>
    <row r="52479" ht="12.75"/>
    <row r="52480" ht="12.75"/>
    <row r="52481" ht="12.75"/>
    <row r="52482" ht="12.75"/>
    <row r="52483" ht="12.75"/>
    <row r="52484" ht="12.75"/>
    <row r="52485" ht="12.75"/>
    <row r="52486" ht="12.75"/>
    <row r="52487" ht="12.75"/>
    <row r="52488" ht="12.75"/>
    <row r="52489" ht="12.75"/>
    <row r="52490" ht="12.75"/>
    <row r="52491" ht="12.75"/>
    <row r="52492" ht="12.75"/>
    <row r="52493" ht="12.75"/>
    <row r="52494" ht="12.75"/>
    <row r="52495" ht="12.75"/>
    <row r="52496" ht="12.75"/>
    <row r="52497" ht="12.75"/>
    <row r="52498" ht="12.75"/>
    <row r="52499" ht="12.75"/>
    <row r="52500" ht="12.75"/>
    <row r="52501" ht="12.75"/>
    <row r="52502" ht="12.75"/>
    <row r="52503" ht="12.75"/>
    <row r="52504" ht="12.75"/>
    <row r="52505" ht="12.75"/>
    <row r="52506" ht="12.75"/>
    <row r="52507" ht="12.75"/>
    <row r="52508" ht="12.75"/>
    <row r="52509" ht="12.75"/>
    <row r="52510" ht="12.75"/>
    <row r="52511" ht="12.75"/>
    <row r="52512" ht="12.75"/>
    <row r="52513" ht="12.75"/>
    <row r="52514" ht="12.75"/>
    <row r="52515" ht="12.75"/>
    <row r="52516" ht="12.75"/>
    <row r="52517" ht="12.75"/>
    <row r="52518" ht="12.75"/>
    <row r="52519" ht="12.75"/>
    <row r="52520" ht="12.75"/>
    <row r="52521" ht="12.75"/>
    <row r="52522" ht="12.75"/>
    <row r="52523" ht="12.75"/>
    <row r="52524" ht="12.75"/>
    <row r="52525" ht="12.75"/>
    <row r="52526" ht="12.75"/>
    <row r="52527" ht="12.75"/>
    <row r="52528" ht="12.75"/>
    <row r="52529" ht="12.75"/>
    <row r="52530" ht="12.75"/>
    <row r="52531" ht="12.75"/>
    <row r="52532" ht="12.75"/>
    <row r="52533" ht="12.75"/>
    <row r="52534" ht="12.75"/>
    <row r="52535" ht="12.75"/>
    <row r="52536" ht="12.75"/>
    <row r="52537" ht="12.75"/>
    <row r="52538" ht="12.75"/>
    <row r="52539" ht="12.75"/>
    <row r="52540" ht="12.75"/>
    <row r="52541" ht="12.75"/>
    <row r="52542" ht="12.75"/>
    <row r="52543" ht="12.75"/>
    <row r="52544" ht="12.75"/>
    <row r="52545" ht="12.75"/>
    <row r="52546" ht="12.75"/>
    <row r="52547" ht="12.75"/>
    <row r="52548" ht="12.75"/>
    <row r="52549" ht="12.75"/>
    <row r="52550" ht="12.75"/>
    <row r="52551" ht="12.75"/>
    <row r="52552" ht="12.75"/>
    <row r="52553" ht="12.75"/>
    <row r="52554" ht="12.75"/>
    <row r="52555" ht="12.75"/>
    <row r="52556" ht="12.75"/>
    <row r="52557" ht="12.75"/>
    <row r="52558" ht="12.75"/>
    <row r="52559" ht="12.75"/>
    <row r="52560" ht="12.75"/>
    <row r="52561" ht="12.75"/>
    <row r="52562" ht="12.75"/>
    <row r="52563" ht="12.75"/>
    <row r="52564" ht="12.75"/>
    <row r="52565" ht="12.75"/>
    <row r="52566" ht="12.75"/>
    <row r="52567" ht="12.75"/>
    <row r="52568" ht="12.75"/>
    <row r="52569" ht="12.75"/>
    <row r="52570" ht="12.75"/>
    <row r="52571" ht="12.75"/>
    <row r="52572" ht="12.75"/>
    <row r="52573" ht="12.75"/>
    <row r="52574" ht="12.75"/>
    <row r="52575" ht="12.75"/>
    <row r="52576" ht="12.75"/>
    <row r="52577" ht="12.75"/>
    <row r="52578" ht="12.75"/>
    <row r="52579" ht="12.75"/>
    <row r="52580" ht="12.75"/>
    <row r="52581" ht="12.75"/>
    <row r="52582" ht="12.75"/>
    <row r="52583" ht="12.75"/>
    <row r="52584" ht="12.75"/>
    <row r="52585" ht="12.75"/>
    <row r="52586" ht="12.75"/>
    <row r="52587" ht="12.75"/>
    <row r="52588" ht="12.75"/>
    <row r="52589" ht="12.75"/>
    <row r="52590" ht="12.75"/>
    <row r="52591" ht="12.75"/>
    <row r="52592" ht="12.75"/>
    <row r="52593" ht="12.75"/>
    <row r="52594" ht="12.75"/>
    <row r="52595" ht="12.75"/>
    <row r="52596" ht="12.75"/>
    <row r="52597" ht="12.75"/>
    <row r="52598" ht="12.75"/>
    <row r="52599" ht="12.75"/>
    <row r="52600" ht="12.75"/>
    <row r="52601" ht="12.75"/>
    <row r="52602" ht="12.75"/>
    <row r="52603" ht="12.75"/>
    <row r="52604" ht="12.75"/>
    <row r="52605" ht="12.75"/>
    <row r="52606" ht="12.75"/>
    <row r="52607" ht="12.75"/>
    <row r="52608" ht="12.75"/>
    <row r="52609" ht="12.75"/>
    <row r="52610" ht="12.75"/>
    <row r="52611" ht="12.75"/>
    <row r="52612" ht="12.75"/>
    <row r="52613" ht="12.75"/>
    <row r="52614" ht="12.75"/>
    <row r="52615" ht="12.75"/>
    <row r="52616" ht="12.75"/>
    <row r="52617" ht="12.75"/>
    <row r="52618" ht="12.75"/>
    <row r="52619" ht="12.75"/>
    <row r="52620" ht="12.75"/>
    <row r="52621" ht="12.75"/>
    <row r="52622" ht="12.75"/>
    <row r="52623" ht="12.75"/>
    <row r="52624" ht="12.75"/>
    <row r="52625" ht="12.75"/>
    <row r="52626" ht="12.75"/>
    <row r="52627" ht="12.75"/>
    <row r="52628" ht="12.75"/>
    <row r="52629" ht="12.75"/>
    <row r="52630" ht="12.75"/>
    <row r="52631" ht="12.75"/>
    <row r="52632" ht="12.75"/>
    <row r="52633" ht="12.75"/>
    <row r="52634" ht="12.75"/>
    <row r="52635" ht="12.75"/>
    <row r="52636" ht="12.75"/>
    <row r="52637" ht="12.75"/>
    <row r="52638" ht="12.75"/>
    <row r="52639" ht="12.75"/>
    <row r="52640" ht="12.75"/>
    <row r="52641" ht="12.75"/>
    <row r="52642" ht="12.75"/>
    <row r="52643" ht="12.75"/>
    <row r="52644" ht="12.75"/>
    <row r="52645" ht="12.75"/>
    <row r="52646" ht="12.75"/>
    <row r="52647" ht="12.75"/>
    <row r="52648" ht="12.75"/>
    <row r="52649" ht="12.75"/>
    <row r="52650" ht="12.75"/>
    <row r="52651" ht="12.75"/>
    <row r="52652" ht="12.75"/>
    <row r="52653" ht="12.75"/>
    <row r="52654" ht="12.75"/>
    <row r="52655" ht="12.75"/>
    <row r="52656" ht="12.75"/>
    <row r="52657" ht="12.75"/>
    <row r="52658" ht="12.75"/>
    <row r="52659" ht="12.75"/>
    <row r="52660" ht="12.75"/>
    <row r="52661" ht="12.75"/>
    <row r="52662" ht="12.75"/>
    <row r="52663" ht="12.75"/>
    <row r="52664" ht="12.75"/>
    <row r="52665" ht="12.75"/>
    <row r="52666" ht="12.75"/>
    <row r="52667" ht="12.75"/>
    <row r="52668" ht="12.75"/>
    <row r="52669" ht="12.75"/>
    <row r="52670" ht="12.75"/>
    <row r="52671" ht="12.75"/>
    <row r="52672" ht="12.75"/>
    <row r="52673" ht="12.75"/>
    <row r="52674" ht="12.75"/>
    <row r="52675" ht="12.75"/>
    <row r="52676" ht="12.75"/>
    <row r="52677" ht="12.75"/>
    <row r="52678" ht="12.75"/>
    <row r="52679" ht="12.75"/>
    <row r="52680" ht="12.75"/>
    <row r="52681" ht="12.75"/>
    <row r="52682" ht="12.75"/>
    <row r="52683" ht="12.75"/>
    <row r="52684" ht="12.75"/>
    <row r="52685" ht="12.75"/>
    <row r="52686" ht="12.75"/>
    <row r="52687" ht="12.75"/>
    <row r="52688" ht="12.75"/>
    <row r="52689" ht="12.75"/>
    <row r="52690" ht="12.75"/>
    <row r="52691" ht="12.75"/>
    <row r="52692" ht="12.75"/>
    <row r="52693" ht="12.75"/>
    <row r="52694" ht="12.75"/>
    <row r="52695" ht="12.75"/>
    <row r="52696" ht="12.75"/>
    <row r="52697" ht="12.75"/>
    <row r="52698" ht="12.75"/>
    <row r="52699" ht="12.75"/>
    <row r="52700" ht="12.75"/>
    <row r="52701" ht="12.75"/>
    <row r="52702" ht="12.75"/>
    <row r="52703" ht="12.75"/>
    <row r="52704" ht="12.75"/>
    <row r="52705" ht="12.75"/>
    <row r="52706" ht="12.75"/>
    <row r="52707" ht="12.75"/>
    <row r="52708" ht="12.75"/>
    <row r="52709" ht="12.75"/>
    <row r="52710" ht="12.75"/>
    <row r="52711" ht="12.75"/>
    <row r="52712" ht="12.75"/>
    <row r="52713" ht="12.75"/>
    <row r="52714" ht="12.75"/>
    <row r="52715" ht="12.75"/>
    <row r="52716" ht="12.75"/>
    <row r="52717" ht="12.75"/>
    <row r="52718" ht="12.75"/>
    <row r="52719" ht="12.75"/>
    <row r="52720" ht="12.75"/>
    <row r="52721" ht="12.75"/>
    <row r="52722" ht="12.75"/>
    <row r="52723" ht="12.75"/>
    <row r="52724" ht="12.75"/>
    <row r="52725" ht="12.75"/>
    <row r="52726" ht="12.75"/>
    <row r="52727" ht="12.75"/>
    <row r="52728" ht="12.75"/>
    <row r="52729" ht="12.75"/>
    <row r="52730" ht="12.75"/>
    <row r="52731" ht="12.75"/>
    <row r="52732" ht="12.75"/>
    <row r="52733" ht="12.75"/>
    <row r="52734" ht="12.75"/>
    <row r="52735" ht="12.75"/>
    <row r="52736" ht="12.75"/>
    <row r="52737" ht="12.75"/>
    <row r="52738" ht="12.75"/>
    <row r="52739" ht="12.75"/>
    <row r="52740" ht="12.75"/>
    <row r="52741" ht="12.75"/>
    <row r="52742" ht="12.75"/>
    <row r="52743" ht="12.75"/>
    <row r="52744" ht="12.75"/>
    <row r="52745" ht="12.75"/>
    <row r="52746" ht="12.75"/>
    <row r="52747" ht="12.75"/>
    <row r="52748" ht="12.75"/>
    <row r="52749" ht="12.75"/>
    <row r="52750" ht="12.75"/>
    <row r="52751" ht="12.75"/>
    <row r="52752" ht="12.75"/>
    <row r="52753" ht="12.75"/>
    <row r="52754" ht="12.75"/>
    <row r="52755" ht="12.75"/>
    <row r="52756" ht="12.75"/>
    <row r="52757" ht="12.75"/>
    <row r="52758" ht="12.75"/>
    <row r="52759" ht="12.75"/>
    <row r="52760" ht="12.75"/>
    <row r="52761" ht="12.75"/>
    <row r="52762" ht="12.75"/>
    <row r="52763" ht="12.75"/>
    <row r="52764" ht="12.75"/>
    <row r="52765" ht="12.75"/>
    <row r="52766" ht="12.75"/>
    <row r="52767" ht="12.75"/>
    <row r="52768" ht="12.75"/>
    <row r="52769" ht="12.75"/>
    <row r="52770" ht="12.75"/>
    <row r="52771" ht="12.75"/>
    <row r="52772" ht="12.75"/>
    <row r="52773" ht="12.75"/>
    <row r="52774" ht="12.75"/>
    <row r="52775" ht="12.75"/>
    <row r="52776" ht="12.75"/>
    <row r="52777" ht="12.75"/>
    <row r="52778" ht="12.75"/>
    <row r="52779" ht="12.75"/>
    <row r="52780" ht="12.75"/>
    <row r="52781" ht="12.75"/>
    <row r="52782" ht="12.75"/>
    <row r="52783" ht="12.75"/>
    <row r="52784" ht="12.75"/>
    <row r="52785" ht="12.75"/>
    <row r="52786" ht="12.75"/>
    <row r="52787" ht="12.75"/>
    <row r="52788" ht="12.75"/>
    <row r="52789" ht="12.75"/>
    <row r="52790" ht="12.75"/>
    <row r="52791" ht="12.75"/>
    <row r="52792" ht="12.75"/>
    <row r="52793" ht="12.75"/>
    <row r="52794" ht="12.75"/>
    <row r="52795" ht="12.75"/>
    <row r="52796" ht="12.75"/>
    <row r="52797" ht="12.75"/>
    <row r="52798" ht="12.75"/>
    <row r="52799" ht="12.75"/>
    <row r="52800" ht="12.75"/>
    <row r="52801" ht="12.75"/>
    <row r="52802" ht="12.75"/>
    <row r="52803" ht="12.75"/>
    <row r="52804" ht="12.75"/>
    <row r="52805" ht="12.75"/>
    <row r="52806" ht="12.75"/>
    <row r="52807" ht="12.75"/>
    <row r="52808" ht="12.75"/>
    <row r="52809" ht="12.75"/>
    <row r="52810" ht="12.75"/>
    <row r="52811" ht="12.75"/>
    <row r="52812" ht="12.75"/>
    <row r="52813" ht="12.75"/>
    <row r="52814" ht="12.75"/>
    <row r="52815" ht="12.75"/>
    <row r="52816" ht="12.75"/>
    <row r="52817" ht="12.75"/>
    <row r="52818" ht="12.75"/>
    <row r="52819" ht="12.75"/>
    <row r="52820" ht="12.75"/>
    <row r="52821" ht="12.75"/>
    <row r="52822" ht="12.75"/>
    <row r="52823" ht="12.75"/>
    <row r="52824" ht="12.75"/>
    <row r="52825" ht="12.75"/>
    <row r="52826" ht="12.75"/>
    <row r="52827" ht="12.75"/>
    <row r="52828" ht="12.75"/>
    <row r="52829" ht="12.75"/>
    <row r="52830" ht="12.75"/>
    <row r="52831" ht="12.75"/>
    <row r="52832" ht="12.75"/>
    <row r="52833" ht="12.75"/>
    <row r="52834" ht="12.75"/>
    <row r="52835" ht="12.75"/>
    <row r="52836" ht="12.75"/>
    <row r="52837" ht="12.75"/>
    <row r="52838" ht="12.75"/>
    <row r="52839" ht="12.75"/>
    <row r="52840" ht="12.75"/>
    <row r="52841" ht="12.75"/>
    <row r="52842" ht="12.75"/>
    <row r="52843" ht="12.75"/>
    <row r="52844" ht="12.75"/>
    <row r="52845" ht="12.75"/>
    <row r="52846" ht="12.75"/>
    <row r="52847" ht="12.75"/>
    <row r="52848" ht="12.75"/>
    <row r="52849" ht="12.75"/>
    <row r="52850" ht="12.75"/>
    <row r="52851" ht="12.75"/>
    <row r="52852" ht="12.75"/>
    <row r="52853" ht="12.75"/>
    <row r="52854" ht="12.75"/>
    <row r="52855" ht="12.75"/>
    <row r="52856" ht="12.75"/>
    <row r="52857" ht="12.75"/>
    <row r="52858" ht="12.75"/>
    <row r="52859" ht="12.75"/>
    <row r="52860" ht="12.75"/>
    <row r="52861" ht="12.75"/>
    <row r="52862" ht="12.75"/>
    <row r="52863" ht="12.75"/>
    <row r="52864" ht="12.75"/>
    <row r="52865" ht="12.75"/>
    <row r="52866" ht="12.75"/>
    <row r="52867" ht="12.75"/>
    <row r="52868" ht="12.75"/>
    <row r="52869" ht="12.75"/>
    <row r="52870" ht="12.75"/>
    <row r="52871" ht="12.75"/>
    <row r="52872" ht="12.75"/>
    <row r="52873" ht="12.75"/>
    <row r="52874" ht="12.75"/>
    <row r="52875" ht="12.75"/>
    <row r="52876" ht="12.75"/>
    <row r="52877" ht="12.75"/>
    <row r="52878" ht="12.75"/>
    <row r="52879" ht="12.75"/>
    <row r="52880" ht="12.75"/>
    <row r="52881" ht="12.75"/>
    <row r="52882" ht="12.75"/>
    <row r="52883" ht="12.75"/>
    <row r="52884" ht="12.75"/>
    <row r="52885" ht="12.75"/>
    <row r="52886" ht="12.75"/>
    <row r="52887" ht="12.75"/>
    <row r="52888" ht="12.75"/>
    <row r="52889" ht="12.75"/>
    <row r="52890" ht="12.75"/>
    <row r="52891" ht="12.75"/>
    <row r="52892" ht="12.75"/>
    <row r="52893" ht="12.75"/>
    <row r="52894" ht="12.75"/>
    <row r="52895" ht="12.75"/>
    <row r="52896" ht="12.75"/>
    <row r="52897" ht="12.75"/>
    <row r="52898" ht="12.75"/>
    <row r="52899" ht="12.75"/>
    <row r="52900" ht="12.75"/>
    <row r="52901" ht="12.75"/>
    <row r="52902" ht="12.75"/>
    <row r="52903" ht="12.75"/>
    <row r="52904" ht="12.75"/>
    <row r="52905" ht="12.75"/>
    <row r="52906" ht="12.75"/>
    <row r="52907" ht="12.75"/>
    <row r="52908" ht="12.75"/>
    <row r="52909" ht="12.75"/>
    <row r="52910" ht="12.75"/>
    <row r="52911" ht="12.75"/>
    <row r="52912" ht="12.75"/>
    <row r="52913" ht="12.75"/>
    <row r="52914" ht="12.75"/>
    <row r="52915" ht="12.75"/>
    <row r="52916" ht="12.75"/>
    <row r="52917" ht="12.75"/>
    <row r="52918" ht="12.75"/>
    <row r="52919" ht="12.75"/>
    <row r="52920" ht="12.75"/>
    <row r="52921" ht="12.75"/>
    <row r="52922" ht="12.75"/>
    <row r="52923" ht="12.75"/>
    <row r="52924" ht="12.75"/>
    <row r="52925" ht="12.75"/>
    <row r="52926" ht="12.75"/>
    <row r="52927" ht="12.75"/>
    <row r="52928" ht="12.75"/>
    <row r="52929" ht="12.75"/>
    <row r="52930" ht="12.75"/>
    <row r="52931" ht="12.75"/>
    <row r="52932" ht="12.75"/>
    <row r="52933" ht="12.75"/>
    <row r="52934" ht="12.75"/>
    <row r="52935" ht="12.75"/>
    <row r="52936" ht="12.75"/>
    <row r="52937" ht="12.75"/>
    <row r="52938" ht="12.75"/>
    <row r="52939" ht="12.75"/>
    <row r="52940" ht="12.75"/>
    <row r="52941" ht="12.75"/>
    <row r="52942" ht="12.75"/>
    <row r="52943" ht="12.75"/>
    <row r="52944" ht="12.75"/>
    <row r="52945" ht="12.75"/>
    <row r="52946" ht="12.75"/>
    <row r="52947" ht="12.75"/>
    <row r="52948" ht="12.75"/>
    <row r="52949" ht="12.75"/>
    <row r="52950" ht="12.75"/>
    <row r="52951" ht="12.75"/>
    <row r="52952" ht="12.75"/>
    <row r="52953" ht="12.75"/>
    <row r="52954" ht="12.75"/>
    <row r="52955" ht="12.75"/>
    <row r="52956" ht="12.75"/>
    <row r="52957" ht="12.75"/>
    <row r="52958" ht="12.75"/>
    <row r="52959" ht="12.75"/>
    <row r="52960" ht="12.75"/>
    <row r="52961" ht="12.75"/>
    <row r="52962" ht="12.75"/>
    <row r="52963" ht="12.75"/>
    <row r="52964" ht="12.75"/>
    <row r="52965" ht="12.75"/>
    <row r="52966" ht="12.75"/>
    <row r="52967" ht="12.75"/>
    <row r="52968" ht="12.75"/>
    <row r="52969" ht="12.75"/>
    <row r="52970" ht="12.75"/>
    <row r="52971" ht="12.75"/>
    <row r="52972" ht="12.75"/>
    <row r="52973" ht="12.75"/>
    <row r="52974" ht="12.75"/>
    <row r="52975" ht="12.75"/>
    <row r="52976" ht="12.75"/>
    <row r="52977" ht="12.75"/>
    <row r="52978" ht="12.75"/>
    <row r="52979" ht="12.75"/>
    <row r="52980" ht="12.75"/>
    <row r="52981" ht="12.75"/>
    <row r="52982" ht="12.75"/>
    <row r="52983" ht="12.75"/>
    <row r="52984" ht="12.75"/>
    <row r="52985" ht="12.75"/>
    <row r="52986" ht="12.75"/>
    <row r="52987" ht="12.75"/>
    <row r="52988" ht="12.75"/>
    <row r="52989" ht="12.75"/>
    <row r="52990" ht="12.75"/>
    <row r="52991" ht="12.75"/>
    <row r="52992" ht="12.75"/>
    <row r="52993" ht="12.75"/>
    <row r="52994" ht="12.75"/>
    <row r="52995" ht="12.75"/>
    <row r="52996" ht="12.75"/>
    <row r="52997" ht="12.75"/>
    <row r="52998" ht="12.75"/>
    <row r="52999" ht="12.75"/>
    <row r="53000" ht="12.75"/>
    <row r="53001" ht="12.75"/>
    <row r="53002" ht="12.75"/>
    <row r="53003" ht="12.75"/>
    <row r="53004" ht="12.75"/>
    <row r="53005" ht="12.75"/>
    <row r="53006" ht="12.75"/>
    <row r="53007" ht="12.75"/>
    <row r="53008" ht="12.75"/>
    <row r="53009" ht="12.75"/>
    <row r="53010" ht="12.75"/>
    <row r="53011" ht="12.75"/>
    <row r="53012" ht="12.75"/>
    <row r="53013" ht="12.75"/>
    <row r="53014" ht="12.75"/>
    <row r="53015" ht="12.75"/>
    <row r="53016" ht="12.75"/>
    <row r="53017" ht="12.75"/>
    <row r="53018" ht="12.75"/>
    <row r="53019" ht="12.75"/>
    <row r="53020" ht="12.75"/>
    <row r="53021" ht="12.75"/>
    <row r="53022" ht="12.75"/>
    <row r="53023" ht="12.75"/>
    <row r="53024" ht="12.75"/>
    <row r="53025" ht="12.75"/>
    <row r="53026" ht="12.75"/>
    <row r="53027" ht="12.75"/>
    <row r="53028" ht="12.75"/>
    <row r="53029" ht="12.75"/>
    <row r="53030" ht="12.75"/>
    <row r="53031" ht="12.75"/>
    <row r="53032" ht="12.75"/>
    <row r="53033" ht="12.75"/>
    <row r="53034" ht="12.75"/>
    <row r="53035" ht="12.75"/>
    <row r="53036" ht="12.75"/>
    <row r="53037" ht="12.75"/>
    <row r="53038" ht="12.75"/>
    <row r="53039" ht="12.75"/>
    <row r="53040" ht="12.75"/>
    <row r="53041" ht="12.75"/>
    <row r="53042" ht="12.75"/>
    <row r="53043" ht="12.75"/>
    <row r="53044" ht="12.75"/>
    <row r="53045" ht="12.75"/>
    <row r="53046" ht="12.75"/>
    <row r="53047" ht="12.75"/>
    <row r="53048" ht="12.75"/>
    <row r="53049" ht="12.75"/>
    <row r="53050" ht="12.75"/>
    <row r="53051" ht="12.75"/>
    <row r="53052" ht="12.75"/>
    <row r="53053" ht="12.75"/>
    <row r="53054" ht="12.75"/>
    <row r="53055" ht="12.75"/>
    <row r="53056" ht="12.75"/>
    <row r="53057" ht="12.75"/>
    <row r="53058" ht="12.75"/>
    <row r="53059" ht="12.75"/>
    <row r="53060" ht="12.75"/>
    <row r="53061" ht="12.75"/>
    <row r="53062" ht="12.75"/>
    <row r="53063" ht="12.75"/>
    <row r="53064" ht="12.75"/>
    <row r="53065" ht="12.75"/>
    <row r="53066" ht="12.75"/>
    <row r="53067" ht="12.75"/>
    <row r="53068" ht="12.75"/>
    <row r="53069" ht="12.75"/>
    <row r="53070" ht="12.75"/>
    <row r="53071" ht="12.75"/>
    <row r="53072" ht="12.75"/>
    <row r="53073" ht="12.75"/>
    <row r="53074" ht="12.75"/>
    <row r="53075" ht="12.75"/>
    <row r="53076" ht="12.75"/>
    <row r="53077" ht="12.75"/>
    <row r="53078" ht="12.75"/>
    <row r="53079" ht="12.75"/>
    <row r="53080" ht="12.75"/>
    <row r="53081" ht="12.75"/>
    <row r="53082" ht="12.75"/>
    <row r="53083" ht="12.75"/>
    <row r="53084" ht="12.75"/>
    <row r="53085" ht="12.75"/>
    <row r="53086" ht="12.75"/>
    <row r="53087" ht="12.75"/>
    <row r="53088" ht="12.75"/>
    <row r="53089" ht="12.75"/>
    <row r="53090" ht="12.75"/>
    <row r="53091" ht="12.75"/>
    <row r="53092" ht="12.75"/>
    <row r="53093" ht="12.75"/>
    <row r="53094" ht="12.75"/>
    <row r="53095" ht="12.75"/>
    <row r="53096" ht="12.75"/>
    <row r="53097" ht="12.75"/>
    <row r="53098" ht="12.75"/>
    <row r="53099" ht="12.75"/>
    <row r="53100" ht="12.75"/>
    <row r="53101" ht="12.75"/>
    <row r="53102" ht="12.75"/>
    <row r="53103" ht="12.75"/>
    <row r="53104" ht="12.75"/>
    <row r="53105" ht="12.75"/>
    <row r="53106" ht="12.75"/>
    <row r="53107" ht="12.75"/>
    <row r="53108" ht="12.75"/>
    <row r="53109" ht="12.75"/>
    <row r="53110" ht="12.75"/>
    <row r="53111" ht="12.75"/>
    <row r="53112" ht="12.75"/>
    <row r="53113" ht="12.75"/>
    <row r="53114" ht="12.75"/>
    <row r="53115" ht="12.75"/>
    <row r="53116" ht="12.75"/>
    <row r="53117" ht="12.75"/>
    <row r="53118" ht="12.75"/>
    <row r="53119" ht="12.75"/>
    <row r="53120" ht="12.75"/>
    <row r="53121" ht="12.75"/>
    <row r="53122" ht="12.75"/>
    <row r="53123" ht="12.75"/>
    <row r="53124" ht="12.75"/>
    <row r="53125" ht="12.75"/>
    <row r="53126" ht="12.75"/>
    <row r="53127" ht="12.75"/>
    <row r="53128" ht="12.75"/>
    <row r="53129" ht="12.75"/>
    <row r="53130" ht="12.75"/>
    <row r="53131" ht="12.75"/>
    <row r="53132" ht="12.75"/>
    <row r="53133" ht="12.75"/>
    <row r="53134" ht="12.75"/>
    <row r="53135" ht="12.75"/>
    <row r="53136" ht="12.75"/>
    <row r="53137" ht="12.75"/>
    <row r="53138" ht="12.75"/>
    <row r="53139" ht="12.75"/>
    <row r="53140" ht="12.75"/>
    <row r="53141" ht="12.75"/>
    <row r="53142" ht="12.75"/>
    <row r="53143" ht="12.75"/>
    <row r="53144" ht="12.75"/>
    <row r="53145" ht="12.75"/>
    <row r="53146" ht="12.75"/>
    <row r="53147" ht="12.75"/>
    <row r="53148" ht="12.75"/>
    <row r="53149" ht="12.75"/>
    <row r="53150" ht="12.75"/>
    <row r="53151" ht="12.75"/>
    <row r="53152" ht="12.75"/>
    <row r="53153" ht="12.75"/>
    <row r="53154" ht="12.75"/>
    <row r="53155" ht="12.75"/>
    <row r="53156" ht="12.75"/>
    <row r="53157" ht="12.75"/>
    <row r="53158" ht="12.75"/>
    <row r="53159" ht="12.75"/>
    <row r="53160" ht="12.75"/>
    <row r="53161" ht="12.75"/>
    <row r="53162" ht="12.75"/>
    <row r="53163" ht="12.75"/>
    <row r="53164" ht="12.75"/>
    <row r="53165" ht="12.75"/>
    <row r="53166" ht="12.75"/>
    <row r="53167" ht="12.75"/>
    <row r="53168" ht="12.75"/>
    <row r="53169" ht="12.75"/>
    <row r="53170" ht="12.75"/>
    <row r="53171" ht="12.75"/>
    <row r="53172" ht="12.75"/>
    <row r="53173" ht="12.75"/>
    <row r="53174" ht="12.75"/>
    <row r="53175" ht="12.75"/>
    <row r="53176" ht="12.75"/>
    <row r="53177" ht="12.75"/>
    <row r="53178" ht="12.75"/>
    <row r="53179" ht="12.75"/>
    <row r="53180" ht="12.75"/>
    <row r="53181" ht="12.75"/>
    <row r="53182" ht="12.75"/>
    <row r="53183" ht="12.75"/>
    <row r="53184" ht="12.75"/>
    <row r="53185" ht="12.75"/>
    <row r="53186" ht="12.75"/>
    <row r="53187" ht="12.75"/>
    <row r="53188" ht="12.75"/>
    <row r="53189" ht="12.75"/>
    <row r="53190" ht="12.75"/>
    <row r="53191" ht="12.75"/>
    <row r="53192" ht="12.75"/>
    <row r="53193" ht="12.75"/>
    <row r="53194" ht="12.75"/>
    <row r="53195" ht="12.75"/>
    <row r="53196" ht="12.75"/>
    <row r="53197" ht="12.75"/>
    <row r="53198" ht="12.75"/>
    <row r="53199" ht="12.75"/>
    <row r="53200" ht="12.75"/>
    <row r="53201" ht="12.75"/>
    <row r="53202" ht="12.75"/>
    <row r="53203" ht="12.75"/>
    <row r="53204" ht="12.75"/>
    <row r="53205" ht="12.75"/>
    <row r="53206" ht="12.75"/>
    <row r="53207" ht="12.75"/>
    <row r="53208" ht="12.75"/>
    <row r="53209" ht="12.75"/>
    <row r="53210" ht="12.75"/>
    <row r="53211" ht="12.75"/>
    <row r="53212" ht="12.75"/>
    <row r="53213" ht="12.75"/>
    <row r="53214" ht="12.75"/>
    <row r="53215" ht="12.75"/>
    <row r="53216" ht="12.75"/>
    <row r="53217" ht="12.75"/>
    <row r="53218" ht="12.75"/>
    <row r="53219" ht="12.75"/>
    <row r="53220" ht="12.75"/>
    <row r="53221" ht="12.75"/>
    <row r="53222" ht="12.75"/>
    <row r="53223" ht="12.75"/>
    <row r="53224" ht="12.75"/>
    <row r="53225" ht="12.75"/>
    <row r="53226" ht="12.75"/>
    <row r="53227" ht="12.75"/>
    <row r="53228" ht="12.75"/>
    <row r="53229" ht="12.75"/>
    <row r="53230" ht="12.75"/>
    <row r="53231" ht="12.75"/>
    <row r="53232" ht="12.75"/>
    <row r="53233" ht="12.75"/>
    <row r="53234" ht="12.75"/>
    <row r="53235" ht="12.75"/>
    <row r="53236" ht="12.75"/>
    <row r="53237" ht="12.75"/>
    <row r="53238" ht="12.75"/>
    <row r="53239" ht="12.75"/>
    <row r="53240" ht="12.75"/>
    <row r="53241" ht="12.75"/>
    <row r="53242" ht="12.75"/>
    <row r="53243" ht="12.75"/>
    <row r="53244" ht="12.75"/>
    <row r="53245" ht="12.75"/>
    <row r="53246" ht="12.75"/>
    <row r="53247" ht="12.75"/>
    <row r="53248" ht="12.75"/>
    <row r="53249" ht="12.75"/>
    <row r="53250" ht="12.75"/>
    <row r="53251" ht="12.75"/>
    <row r="53252" ht="12.75"/>
    <row r="53253" ht="12.75"/>
    <row r="53254" ht="12.75"/>
    <row r="53255" ht="12.75"/>
    <row r="53256" ht="12.75"/>
    <row r="53257" ht="12.75"/>
    <row r="53258" ht="12.75"/>
    <row r="53259" ht="12.75"/>
    <row r="53260" ht="12.75"/>
    <row r="53261" ht="12.75"/>
    <row r="53262" ht="12.75"/>
    <row r="53263" ht="12.75"/>
    <row r="53264" ht="12.75"/>
    <row r="53265" ht="12.75"/>
    <row r="53266" ht="12.75"/>
    <row r="53267" ht="12.75"/>
    <row r="53268" ht="12.75"/>
    <row r="53269" ht="12.75"/>
    <row r="53270" ht="12.75"/>
    <row r="53271" ht="12.75"/>
    <row r="53272" ht="12.75"/>
    <row r="53273" ht="12.75"/>
    <row r="53274" ht="12.75"/>
    <row r="53275" ht="12.75"/>
    <row r="53276" ht="12.75"/>
    <row r="53277" ht="12.75"/>
    <row r="53278" ht="12.75"/>
    <row r="53279" ht="12.75"/>
    <row r="53280" ht="12.75"/>
    <row r="53281" ht="12.75"/>
    <row r="53282" ht="12.75"/>
    <row r="53283" ht="12.75"/>
    <row r="53284" ht="12.75"/>
    <row r="53285" ht="12.75"/>
    <row r="53286" ht="12.75"/>
    <row r="53287" ht="12.75"/>
    <row r="53288" ht="12.75"/>
    <row r="53289" ht="12.75"/>
    <row r="53290" ht="12.75"/>
    <row r="53291" ht="12.75"/>
    <row r="53292" ht="12.75"/>
    <row r="53293" ht="12.75"/>
    <row r="53294" ht="12.75"/>
    <row r="53295" ht="12.75"/>
    <row r="53296" ht="12.75"/>
    <row r="53297" ht="12.75"/>
    <row r="53298" ht="12.75"/>
    <row r="53299" ht="12.75"/>
    <row r="53300" ht="12.75"/>
    <row r="53301" ht="12.75"/>
    <row r="53302" ht="12.75"/>
    <row r="53303" ht="12.75"/>
    <row r="53304" ht="12.75"/>
    <row r="53305" ht="12.75"/>
    <row r="53306" ht="12.75"/>
    <row r="53307" ht="12.75"/>
    <row r="53308" ht="12.75"/>
    <row r="53309" ht="12.75"/>
    <row r="53310" ht="12.75"/>
    <row r="53311" ht="12.75"/>
    <row r="53312" ht="12.75"/>
    <row r="53313" ht="12.75"/>
    <row r="53314" ht="12.75"/>
    <row r="53315" ht="12.75"/>
    <row r="53316" ht="12.75"/>
    <row r="53317" ht="12.75"/>
    <row r="53318" ht="12.75"/>
    <row r="53319" ht="12.75"/>
    <row r="53320" ht="12.75"/>
    <row r="53321" ht="12.75"/>
    <row r="53322" ht="12.75"/>
    <row r="53323" ht="12.75"/>
    <row r="53324" ht="12.75"/>
    <row r="53325" ht="12.75"/>
    <row r="53326" ht="12.75"/>
    <row r="53327" ht="12.75"/>
    <row r="53328" ht="12.75"/>
    <row r="53329" ht="12.75"/>
    <row r="53330" ht="12.75"/>
    <row r="53331" ht="12.75"/>
    <row r="53332" ht="12.75"/>
    <row r="53333" ht="12.75"/>
    <row r="53334" ht="12.75"/>
    <row r="53335" ht="12.75"/>
    <row r="53336" ht="12.75"/>
    <row r="53337" ht="12.75"/>
    <row r="53338" ht="12.75"/>
    <row r="53339" ht="12.75"/>
    <row r="53340" ht="12.75"/>
    <row r="53341" ht="12.75"/>
    <row r="53342" ht="12.75"/>
    <row r="53343" ht="12.75"/>
    <row r="53344" ht="12.75"/>
    <row r="53345" ht="12.75"/>
    <row r="53346" ht="12.75"/>
    <row r="53347" ht="12.75"/>
    <row r="53348" ht="12.75"/>
    <row r="53349" ht="12.75"/>
    <row r="53350" ht="12.75"/>
    <row r="53351" ht="12.75"/>
    <row r="53352" ht="12.75"/>
    <row r="53353" ht="12.75"/>
    <row r="53354" ht="12.75"/>
    <row r="53355" ht="12.75"/>
    <row r="53356" ht="12.75"/>
    <row r="53357" ht="12.75"/>
    <row r="53358" ht="12.75"/>
    <row r="53359" ht="12.75"/>
    <row r="53360" ht="12.75"/>
    <row r="53361" ht="12.75"/>
    <row r="53362" ht="12.75"/>
    <row r="53363" ht="12.75"/>
    <row r="53364" ht="12.75"/>
    <row r="53365" ht="12.75"/>
    <row r="53366" ht="12.75"/>
    <row r="53367" ht="12.75"/>
    <row r="53368" ht="12.75"/>
    <row r="53369" ht="12.75"/>
    <row r="53370" ht="12.75"/>
    <row r="53371" ht="12.75"/>
    <row r="53372" ht="12.75"/>
    <row r="53373" ht="12.75"/>
    <row r="53374" ht="12.75"/>
    <row r="53375" ht="12.75"/>
    <row r="53376" ht="12.75"/>
    <row r="53377" ht="12.75"/>
    <row r="53378" ht="12.75"/>
    <row r="53379" ht="12.75"/>
    <row r="53380" ht="12.75"/>
    <row r="53381" ht="12.75"/>
    <row r="53382" ht="12.75"/>
    <row r="53383" ht="12.75"/>
    <row r="53384" ht="12.75"/>
    <row r="53385" ht="12.75"/>
    <row r="53386" ht="12.75"/>
    <row r="53387" ht="12.75"/>
    <row r="53388" ht="12.75"/>
    <row r="53389" ht="12.75"/>
    <row r="53390" ht="12.75"/>
    <row r="53391" ht="12.75"/>
    <row r="53392" ht="12.75"/>
    <row r="53393" ht="12.75"/>
    <row r="53394" ht="12.75"/>
    <row r="53395" ht="12.75"/>
    <row r="53396" ht="12.75"/>
    <row r="53397" ht="12.75"/>
    <row r="53398" ht="12.75"/>
    <row r="53399" ht="12.75"/>
    <row r="53400" ht="12.75"/>
    <row r="53401" ht="12.75"/>
    <row r="53402" ht="12.75"/>
    <row r="53403" ht="12.75"/>
    <row r="53404" ht="12.75"/>
    <row r="53405" ht="12.75"/>
    <row r="53406" ht="12.75"/>
    <row r="53407" ht="12.75"/>
    <row r="53408" ht="12.75"/>
    <row r="53409" ht="12.75"/>
    <row r="53410" ht="12.75"/>
    <row r="53411" ht="12.75"/>
    <row r="53412" ht="12.75"/>
    <row r="53413" ht="12.75"/>
    <row r="53414" ht="12.75"/>
    <row r="53415" ht="12.75"/>
    <row r="53416" ht="12.75"/>
    <row r="53417" ht="12.75"/>
    <row r="53418" ht="12.75"/>
    <row r="53419" ht="12.75"/>
    <row r="53420" ht="12.75"/>
    <row r="53421" ht="12.75"/>
    <row r="53422" ht="12.75"/>
    <row r="53423" ht="12.75"/>
    <row r="53424" ht="12.75"/>
    <row r="53425" ht="12.75"/>
    <row r="53426" ht="12.75"/>
    <row r="53427" ht="12.75"/>
    <row r="53428" ht="12.75"/>
    <row r="53429" ht="12.75"/>
    <row r="53430" ht="12.75"/>
    <row r="53431" ht="12.75"/>
    <row r="53432" ht="12.75"/>
    <row r="53433" ht="12.75"/>
    <row r="53434" ht="12.75"/>
    <row r="53435" ht="12.75"/>
    <row r="53436" ht="12.75"/>
    <row r="53437" ht="12.75"/>
    <row r="53438" ht="12.75"/>
    <row r="53439" ht="12.75"/>
    <row r="53440" ht="12.75"/>
    <row r="53441" ht="12.75"/>
    <row r="53442" ht="12.75"/>
    <row r="53443" ht="12.75"/>
    <row r="53444" ht="12.75"/>
    <row r="53445" ht="12.75"/>
    <row r="53446" ht="12.75"/>
    <row r="53447" ht="12.75"/>
    <row r="53448" ht="12.75"/>
    <row r="53449" ht="12.75"/>
    <row r="53450" ht="12.75"/>
    <row r="53451" ht="12.75"/>
    <row r="53452" ht="12.75"/>
    <row r="53453" ht="12.75"/>
    <row r="53454" ht="12.75"/>
    <row r="53455" ht="12.75"/>
    <row r="53456" ht="12.75"/>
    <row r="53457" ht="12.75"/>
    <row r="53458" ht="12.75"/>
    <row r="53459" ht="12.75"/>
    <row r="53460" ht="12.75"/>
    <row r="53461" ht="12.75"/>
    <row r="53462" ht="12.75"/>
    <row r="53463" ht="12.75"/>
    <row r="53464" ht="12.75"/>
    <row r="53465" ht="12.75"/>
    <row r="53466" ht="12.75"/>
    <row r="53467" ht="12.75"/>
    <row r="53468" ht="12.75"/>
    <row r="53469" ht="12.75"/>
    <row r="53470" ht="12.75"/>
    <row r="53471" ht="12.75"/>
    <row r="53472" ht="12.75"/>
    <row r="53473" ht="12.75"/>
    <row r="53474" ht="12.75"/>
    <row r="53475" ht="12.75"/>
    <row r="53476" ht="12.75"/>
    <row r="53477" ht="12.75"/>
    <row r="53478" ht="12.75"/>
    <row r="53479" ht="12.75"/>
    <row r="53480" ht="12.75"/>
    <row r="53481" ht="12.75"/>
    <row r="53482" ht="12.75"/>
    <row r="53483" ht="12.75"/>
    <row r="53484" ht="12.75"/>
    <row r="53485" ht="12.75"/>
    <row r="53486" ht="12.75"/>
    <row r="53487" ht="12.75"/>
    <row r="53488" ht="12.75"/>
    <row r="53489" ht="12.75"/>
    <row r="53490" ht="12.75"/>
    <row r="53491" ht="12.75"/>
    <row r="53492" ht="12.75"/>
    <row r="53493" ht="12.75"/>
    <row r="53494" ht="12.75"/>
    <row r="53495" ht="12.75"/>
    <row r="53496" ht="12.75"/>
    <row r="53497" ht="12.75"/>
    <row r="53498" ht="12.75"/>
    <row r="53499" ht="12.75"/>
    <row r="53500" ht="12.75"/>
    <row r="53501" ht="12.75"/>
    <row r="53502" ht="12.75"/>
    <row r="53503" ht="12.75"/>
    <row r="53504" ht="12.75"/>
    <row r="53505" ht="12.75"/>
    <row r="53506" ht="12.75"/>
    <row r="53507" ht="12.75"/>
    <row r="53508" ht="12.75"/>
    <row r="53509" ht="12.75"/>
    <row r="53510" ht="12.75"/>
    <row r="53511" ht="12.75"/>
    <row r="53512" ht="12.75"/>
    <row r="53513" ht="12.75"/>
    <row r="53514" ht="12.75"/>
    <row r="53515" ht="12.75"/>
    <row r="53516" ht="12.75"/>
    <row r="53517" ht="12.75"/>
    <row r="53518" ht="12.75"/>
    <row r="53519" ht="12.75"/>
    <row r="53520" ht="12.75"/>
    <row r="53521" ht="12.75"/>
    <row r="53522" ht="12.75"/>
    <row r="53523" ht="12.75"/>
    <row r="53524" ht="12.75"/>
    <row r="53525" ht="12.75"/>
    <row r="53526" ht="12.75"/>
    <row r="53527" ht="12.75"/>
    <row r="53528" ht="12.75"/>
    <row r="53529" ht="12.75"/>
    <row r="53530" ht="12.75"/>
    <row r="53531" ht="12.75"/>
    <row r="53532" ht="12.75"/>
    <row r="53533" ht="12.75"/>
    <row r="53534" ht="12.75"/>
    <row r="53535" ht="12.75"/>
    <row r="53536" ht="12.75"/>
    <row r="53537" ht="12.75"/>
    <row r="53538" ht="12.75"/>
    <row r="53539" ht="12.75"/>
    <row r="53540" ht="12.75"/>
    <row r="53541" ht="12.75"/>
    <row r="53542" ht="12.75"/>
    <row r="53543" ht="12.75"/>
    <row r="53544" ht="12.75"/>
    <row r="53545" ht="12.75"/>
    <row r="53546" ht="12.75"/>
    <row r="53547" ht="12.75"/>
    <row r="53548" ht="12.75"/>
    <row r="53549" ht="12.75"/>
    <row r="53550" ht="12.75"/>
    <row r="53551" ht="12.75"/>
    <row r="53552" ht="12.75"/>
    <row r="53553" ht="12.75"/>
    <row r="53554" ht="12.75"/>
    <row r="53555" ht="12.75"/>
    <row r="53556" ht="12.75"/>
    <row r="53557" ht="12.75"/>
    <row r="53558" ht="12.75"/>
    <row r="53559" ht="12.75"/>
    <row r="53560" ht="12.75"/>
    <row r="53561" ht="12.75"/>
    <row r="53562" ht="12.75"/>
    <row r="53563" ht="12.75"/>
    <row r="53564" ht="12.75"/>
    <row r="53565" ht="12.75"/>
    <row r="53566" ht="12.75"/>
    <row r="53567" ht="12.75"/>
    <row r="53568" ht="12.75"/>
    <row r="53569" ht="12.75"/>
    <row r="53570" ht="12.75"/>
    <row r="53571" ht="12.75"/>
    <row r="53572" ht="12.75"/>
    <row r="53573" ht="12.75"/>
    <row r="53574" ht="12.75"/>
    <row r="53575" ht="12.75"/>
    <row r="53576" ht="12.75"/>
    <row r="53577" ht="12.75"/>
    <row r="53578" ht="12.75"/>
    <row r="53579" ht="12.75"/>
    <row r="53580" ht="12.75"/>
    <row r="53581" ht="12.75"/>
    <row r="53582" ht="12.75"/>
    <row r="53583" ht="12.75"/>
    <row r="53584" ht="12.75"/>
    <row r="53585" ht="12.75"/>
    <row r="53586" ht="12.75"/>
    <row r="53587" ht="12.75"/>
    <row r="53588" ht="12.75"/>
    <row r="53589" ht="12.75"/>
    <row r="53590" ht="12.75"/>
    <row r="53591" ht="12.75"/>
    <row r="53592" ht="12.75"/>
    <row r="53593" ht="12.75"/>
    <row r="53594" ht="12.75"/>
    <row r="53595" ht="12.75"/>
    <row r="53596" ht="12.75"/>
    <row r="53597" ht="12.75"/>
    <row r="53598" ht="12.75"/>
    <row r="53599" ht="12.75"/>
    <row r="53600" ht="12.75"/>
    <row r="53601" ht="12.75"/>
    <row r="53602" ht="12.75"/>
    <row r="53603" ht="12.75"/>
    <row r="53604" ht="12.75"/>
    <row r="53605" ht="12.75"/>
    <row r="53606" ht="12.75"/>
    <row r="53607" ht="12.75"/>
    <row r="53608" ht="12.75"/>
    <row r="53609" ht="12.75"/>
    <row r="53610" ht="12.75"/>
    <row r="53611" ht="12.75"/>
    <row r="53612" ht="12.75"/>
    <row r="53613" ht="12.75"/>
    <row r="53614" ht="12.75"/>
    <row r="53615" ht="12.75"/>
    <row r="53616" ht="12.75"/>
    <row r="53617" ht="12.75"/>
    <row r="53618" ht="12.75"/>
    <row r="53619" ht="12.75"/>
    <row r="53620" ht="12.75"/>
    <row r="53621" ht="12.75"/>
    <row r="53622" ht="12.75"/>
    <row r="53623" ht="12.75"/>
    <row r="53624" ht="12.75"/>
    <row r="53625" ht="12.75"/>
    <row r="53626" ht="12.75"/>
    <row r="53627" ht="12.75"/>
    <row r="53628" ht="12.75"/>
    <row r="53629" ht="12.75"/>
    <row r="53630" ht="12.75"/>
    <row r="53631" ht="12.75"/>
    <row r="53632" ht="12.75"/>
    <row r="53633" ht="12.75"/>
    <row r="53634" ht="12.75"/>
    <row r="53635" ht="12.75"/>
    <row r="53636" ht="12.75"/>
    <row r="53637" ht="12.75"/>
    <row r="53638" ht="12.75"/>
    <row r="53639" ht="12.75"/>
    <row r="53640" ht="12.75"/>
    <row r="53641" ht="12.75"/>
    <row r="53642" ht="12.75"/>
    <row r="53643" ht="12.75"/>
    <row r="53644" ht="12.75"/>
    <row r="53645" ht="12.75"/>
    <row r="53646" ht="12.75"/>
    <row r="53647" ht="12.75"/>
    <row r="53648" ht="12.75"/>
    <row r="53649" ht="12.75"/>
    <row r="53650" ht="12.75"/>
    <row r="53651" ht="12.75"/>
    <row r="53652" ht="12.75"/>
    <row r="53653" ht="12.75"/>
    <row r="53654" ht="12.75"/>
    <row r="53655" ht="12.75"/>
    <row r="53656" ht="12.75"/>
    <row r="53657" ht="12.75"/>
    <row r="53658" ht="12.75"/>
    <row r="53659" ht="12.75"/>
    <row r="53660" ht="12.75"/>
    <row r="53661" ht="12.75"/>
    <row r="53662" ht="12.75"/>
    <row r="53663" ht="12.75"/>
    <row r="53664" ht="12.75"/>
    <row r="53665" ht="12.75"/>
    <row r="53666" ht="12.75"/>
    <row r="53667" ht="12.75"/>
    <row r="53668" ht="12.75"/>
    <row r="53669" ht="12.75"/>
    <row r="53670" ht="12.75"/>
    <row r="53671" ht="12.75"/>
    <row r="53672" ht="12.75"/>
    <row r="53673" ht="12.75"/>
    <row r="53674" ht="12.75"/>
    <row r="53675" ht="12.75"/>
    <row r="53676" ht="12.75"/>
    <row r="53677" ht="12.75"/>
    <row r="53678" ht="12.75"/>
    <row r="53679" ht="12.75"/>
    <row r="53680" ht="12.75"/>
    <row r="53681" ht="12.75"/>
    <row r="53682" ht="12.75"/>
    <row r="53683" ht="12.75"/>
    <row r="53684" ht="12.75"/>
    <row r="53685" ht="12.75"/>
    <row r="53686" ht="12.75"/>
    <row r="53687" ht="12.75"/>
    <row r="53688" ht="12.75"/>
    <row r="53689" ht="12.75"/>
    <row r="53690" ht="12.75"/>
    <row r="53691" ht="12.75"/>
    <row r="53692" ht="12.75"/>
    <row r="53693" ht="12.75"/>
    <row r="53694" ht="12.75"/>
    <row r="53695" ht="12.75"/>
    <row r="53696" ht="12.75"/>
    <row r="53697" ht="12.75"/>
    <row r="53698" ht="12.75"/>
    <row r="53699" ht="12.75"/>
    <row r="53700" ht="12.75"/>
    <row r="53701" ht="12.75"/>
    <row r="53702" ht="12.75"/>
    <row r="53703" ht="12.75"/>
    <row r="53704" ht="12.75"/>
    <row r="53705" ht="12.75"/>
    <row r="53706" ht="12.75"/>
    <row r="53707" ht="12.75"/>
    <row r="53708" ht="12.75"/>
    <row r="53709" ht="12.75"/>
    <row r="53710" ht="12.75"/>
    <row r="53711" ht="12.75"/>
    <row r="53712" ht="12.75"/>
    <row r="53713" ht="12.75"/>
    <row r="53714" ht="12.75"/>
    <row r="53715" ht="12.75"/>
    <row r="53716" ht="12.75"/>
    <row r="53717" ht="12.75"/>
    <row r="53718" ht="12.75"/>
    <row r="53719" ht="12.75"/>
    <row r="53720" ht="12.75"/>
    <row r="53721" ht="12.75"/>
    <row r="53722" ht="12.75"/>
    <row r="53723" ht="12.75"/>
    <row r="53724" ht="12.75"/>
    <row r="53725" ht="12.75"/>
    <row r="53726" ht="12.75"/>
    <row r="53727" ht="12.75"/>
    <row r="53728" ht="12.75"/>
    <row r="53729" ht="12.75"/>
    <row r="53730" ht="12.75"/>
    <row r="53731" ht="12.75"/>
    <row r="53732" ht="12.75"/>
    <row r="53733" ht="12.75"/>
    <row r="53734" ht="12.75"/>
    <row r="53735" ht="12.75"/>
    <row r="53736" ht="12.75"/>
    <row r="53737" ht="12.75"/>
    <row r="53738" ht="12.75"/>
    <row r="53739" ht="12.75"/>
    <row r="53740" ht="12.75"/>
    <row r="53741" ht="12.75"/>
    <row r="53742" ht="12.75"/>
    <row r="53743" ht="12.75"/>
    <row r="53744" ht="12.75"/>
    <row r="53745" ht="12.75"/>
    <row r="53746" ht="12.75"/>
    <row r="53747" ht="12.75"/>
    <row r="53748" ht="12.75"/>
    <row r="53749" ht="12.75"/>
    <row r="53750" ht="12.75"/>
    <row r="53751" ht="12.75"/>
    <row r="53752" ht="12.75"/>
    <row r="53753" ht="12.75"/>
    <row r="53754" ht="12.75"/>
    <row r="53755" ht="12.75"/>
    <row r="53756" ht="12.75"/>
    <row r="53757" ht="12.75"/>
    <row r="53758" ht="12.75"/>
    <row r="53759" ht="12.75"/>
    <row r="53760" ht="12.75"/>
    <row r="53761" ht="12.75"/>
    <row r="53762" ht="12.75"/>
    <row r="53763" ht="12.75"/>
    <row r="53764" ht="12.75"/>
    <row r="53765" ht="12.75"/>
    <row r="53766" ht="12.75"/>
    <row r="53767" ht="12.75"/>
    <row r="53768" ht="12.75"/>
    <row r="53769" ht="12.75"/>
    <row r="53770" ht="12.75"/>
    <row r="53771" ht="12.75"/>
    <row r="53772" ht="12.75"/>
    <row r="53773" ht="12.75"/>
    <row r="53774" ht="12.75"/>
    <row r="53775" ht="12.75"/>
    <row r="53776" ht="12.75"/>
    <row r="53777" ht="12.75"/>
    <row r="53778" ht="12.75"/>
    <row r="53779" ht="12.75"/>
    <row r="53780" ht="12.75"/>
    <row r="53781" ht="12.75"/>
    <row r="53782" ht="12.75"/>
    <row r="53783" ht="12.75"/>
    <row r="53784" ht="12.75"/>
    <row r="53785" ht="12.75"/>
    <row r="53786" ht="12.75"/>
    <row r="53787" ht="12.75"/>
    <row r="53788" ht="12.75"/>
    <row r="53789" ht="12.75"/>
    <row r="53790" ht="12.75"/>
    <row r="53791" ht="12.75"/>
    <row r="53792" ht="12.75"/>
    <row r="53793" ht="12.75"/>
    <row r="53794" ht="12.75"/>
    <row r="53795" ht="12.75"/>
    <row r="53796" ht="12.75"/>
    <row r="53797" ht="12.75"/>
    <row r="53798" ht="12.75"/>
    <row r="53799" ht="12.75"/>
    <row r="53800" ht="12.75"/>
    <row r="53801" ht="12.75"/>
    <row r="53802" ht="12.75"/>
    <row r="53803" ht="12.75"/>
    <row r="53804" ht="12.75"/>
    <row r="53805" ht="12.75"/>
    <row r="53806" ht="12.75"/>
    <row r="53807" ht="12.75"/>
    <row r="53808" ht="12.75"/>
    <row r="53809" ht="12.75"/>
    <row r="53810" ht="12.75"/>
    <row r="53811" ht="12.75"/>
    <row r="53812" ht="12.75"/>
    <row r="53813" ht="12.75"/>
    <row r="53814" ht="12.75"/>
    <row r="53815" ht="12.75"/>
    <row r="53816" ht="12.75"/>
    <row r="53817" ht="12.75"/>
    <row r="53818" ht="12.75"/>
    <row r="53819" ht="12.75"/>
    <row r="53820" ht="12.75"/>
    <row r="53821" ht="12.75"/>
    <row r="53822" ht="12.75"/>
    <row r="53823" ht="12.75"/>
    <row r="53824" ht="12.75"/>
    <row r="53825" ht="12.75"/>
    <row r="53826" ht="12.75"/>
    <row r="53827" ht="12.75"/>
    <row r="53828" ht="12.75"/>
    <row r="53829" ht="12.75"/>
    <row r="53830" ht="12.75"/>
    <row r="53831" ht="12.75"/>
    <row r="53832" ht="12.75"/>
    <row r="53833" ht="12.75"/>
    <row r="53834" ht="12.75"/>
    <row r="53835" ht="12.75"/>
    <row r="53836" ht="12.75"/>
    <row r="53837" ht="12.75"/>
    <row r="53838" ht="12.75"/>
    <row r="53839" ht="12.75"/>
    <row r="53840" ht="12.75"/>
    <row r="53841" ht="12.75"/>
    <row r="53842" ht="12.75"/>
    <row r="53843" ht="12.75"/>
    <row r="53844" ht="12.75"/>
    <row r="53845" ht="12.75"/>
    <row r="53846" ht="12.75"/>
    <row r="53847" ht="12.75"/>
    <row r="53848" ht="12.75"/>
    <row r="53849" ht="12.75"/>
    <row r="53850" ht="12.75"/>
    <row r="53851" ht="12.75"/>
    <row r="53852" ht="12.75"/>
    <row r="53853" ht="12.75"/>
    <row r="53854" ht="12.75"/>
    <row r="53855" ht="12.75"/>
    <row r="53856" ht="12.75"/>
    <row r="53857" ht="12.75"/>
    <row r="53858" ht="12.75"/>
    <row r="53859" ht="12.75"/>
    <row r="53860" ht="12.75"/>
    <row r="53861" ht="12.75"/>
    <row r="53862" ht="12.75"/>
    <row r="53863" ht="12.75"/>
    <row r="53864" ht="12.75"/>
    <row r="53865" ht="12.75"/>
    <row r="53866" ht="12.75"/>
    <row r="53867" ht="12.75"/>
    <row r="53868" ht="12.75"/>
    <row r="53869" ht="12.75"/>
    <row r="53870" ht="12.75"/>
    <row r="53871" ht="12.75"/>
    <row r="53872" ht="12.75"/>
    <row r="53873" ht="12.75"/>
    <row r="53874" ht="12.75"/>
    <row r="53875" ht="12.75"/>
    <row r="53876" ht="12.75"/>
    <row r="53877" ht="12.75"/>
    <row r="53878" ht="12.75"/>
    <row r="53879" ht="12.75"/>
    <row r="53880" ht="12.75"/>
    <row r="53881" ht="12.75"/>
    <row r="53882" ht="12.75"/>
    <row r="53883" ht="12.75"/>
    <row r="53884" ht="12.75"/>
    <row r="53885" ht="12.75"/>
    <row r="53886" ht="12.75"/>
    <row r="53887" ht="12.75"/>
    <row r="53888" ht="12.75"/>
    <row r="53889" ht="12.75"/>
    <row r="53890" ht="12.75"/>
    <row r="53891" ht="12.75"/>
    <row r="53892" ht="12.75"/>
    <row r="53893" ht="12.75"/>
    <row r="53894" ht="12.75"/>
    <row r="53895" ht="12.75"/>
    <row r="53896" ht="12.75"/>
    <row r="53897" ht="12.75"/>
    <row r="53898" ht="12.75"/>
    <row r="53899" ht="12.75"/>
    <row r="53900" ht="12.75"/>
    <row r="53901" ht="12.75"/>
    <row r="53902" ht="12.75"/>
    <row r="53903" ht="12.75"/>
    <row r="53904" ht="12.75"/>
    <row r="53905" ht="12.75"/>
    <row r="53906" ht="12.75"/>
    <row r="53907" ht="12.75"/>
    <row r="53908" ht="12.75"/>
    <row r="53909" ht="12.75"/>
    <row r="53910" ht="12.75"/>
    <row r="53911" ht="12.75"/>
    <row r="53912" ht="12.75"/>
    <row r="53913" ht="12.75"/>
    <row r="53914" ht="12.75"/>
    <row r="53915" ht="12.75"/>
    <row r="53916" ht="12.75"/>
    <row r="53917" ht="12.75"/>
    <row r="53918" ht="12.75"/>
    <row r="53919" ht="12.75"/>
    <row r="53920" ht="12.75"/>
    <row r="53921" ht="12.75"/>
    <row r="53922" ht="12.75"/>
    <row r="53923" ht="12.75"/>
    <row r="53924" ht="12.75"/>
    <row r="53925" ht="12.75"/>
    <row r="53926" ht="12.75"/>
    <row r="53927" ht="12.75"/>
    <row r="53928" ht="12.75"/>
    <row r="53929" ht="12.75"/>
    <row r="53930" ht="12.75"/>
    <row r="53931" ht="12.75"/>
    <row r="53932" ht="12.75"/>
    <row r="53933" ht="12.75"/>
    <row r="53934" ht="12.75"/>
    <row r="53935" ht="12.75"/>
    <row r="53936" ht="12.75"/>
    <row r="53937" ht="12.75"/>
    <row r="53938" ht="12.75"/>
    <row r="53939" ht="12.75"/>
    <row r="53940" ht="12.75"/>
    <row r="53941" ht="12.75"/>
    <row r="53942" ht="12.75"/>
    <row r="53943" ht="12.75"/>
    <row r="53944" ht="12.75"/>
    <row r="53945" ht="12.75"/>
    <row r="53946" ht="12.75"/>
    <row r="53947" ht="12.75"/>
    <row r="53948" ht="12.75"/>
    <row r="53949" ht="12.75"/>
    <row r="53950" ht="12.75"/>
    <row r="53951" ht="12.75"/>
    <row r="53952" ht="12.75"/>
    <row r="53953" ht="12.75"/>
    <row r="53954" ht="12.75"/>
    <row r="53955" ht="12.75"/>
    <row r="53956" ht="12.75"/>
    <row r="53957" ht="12.75"/>
    <row r="53958" ht="12.75"/>
    <row r="53959" ht="12.75"/>
    <row r="53960" ht="12.75"/>
    <row r="53961" ht="12.75"/>
    <row r="53962" ht="12.75"/>
    <row r="53963" ht="12.75"/>
    <row r="53964" ht="12.75"/>
    <row r="53965" ht="12.75"/>
    <row r="53966" ht="12.75"/>
    <row r="53967" ht="12.75"/>
    <row r="53968" ht="12.75"/>
    <row r="53969" ht="12.75"/>
    <row r="53970" ht="12.75"/>
    <row r="53971" ht="12.75"/>
    <row r="53972" ht="12.75"/>
    <row r="53973" ht="12.75"/>
    <row r="53974" ht="12.75"/>
    <row r="53975" ht="12.75"/>
    <row r="53976" ht="12.75"/>
    <row r="53977" ht="12.75"/>
    <row r="53978" ht="12.75"/>
    <row r="53979" ht="12.75"/>
    <row r="53980" ht="12.75"/>
    <row r="53981" ht="12.75"/>
    <row r="53982" ht="12.75"/>
    <row r="53983" ht="12.75"/>
    <row r="53984" ht="12.75"/>
    <row r="53985" ht="12.75"/>
    <row r="53986" ht="12.75"/>
    <row r="53987" ht="12.75"/>
    <row r="53988" ht="12.75"/>
    <row r="53989" ht="12.75"/>
    <row r="53990" ht="12.75"/>
    <row r="53991" ht="12.75"/>
    <row r="53992" ht="12.75"/>
    <row r="53993" ht="12.75"/>
    <row r="53994" ht="12.75"/>
    <row r="53995" ht="12.75"/>
    <row r="53996" ht="12.75"/>
    <row r="53997" ht="12.75"/>
    <row r="53998" ht="12.75"/>
    <row r="53999" ht="12.75"/>
    <row r="54000" ht="12.75"/>
    <row r="54001" ht="12.75"/>
    <row r="54002" ht="12.75"/>
    <row r="54003" ht="12.75"/>
    <row r="54004" ht="12.75"/>
    <row r="54005" ht="12.75"/>
    <row r="54006" ht="12.75"/>
    <row r="54007" ht="12.75"/>
    <row r="54008" ht="12.75"/>
    <row r="54009" ht="12.75"/>
    <row r="54010" ht="12.75"/>
    <row r="54011" ht="12.75"/>
    <row r="54012" ht="12.75"/>
    <row r="54013" ht="12.75"/>
    <row r="54014" ht="12.75"/>
    <row r="54015" ht="12.75"/>
    <row r="54016" ht="12.75"/>
    <row r="54017" ht="12.75"/>
    <row r="54018" ht="12.75"/>
    <row r="54019" ht="12.75"/>
    <row r="54020" ht="12.75"/>
    <row r="54021" ht="12.75"/>
    <row r="54022" ht="12.75"/>
    <row r="54023" ht="12.75"/>
    <row r="54024" ht="12.75"/>
    <row r="54025" ht="12.75"/>
    <row r="54026" ht="12.75"/>
    <row r="54027" ht="12.75"/>
    <row r="54028" ht="12.75"/>
    <row r="54029" ht="12.75"/>
    <row r="54030" ht="12.75"/>
    <row r="54031" ht="12.75"/>
    <row r="54032" ht="12.75"/>
    <row r="54033" ht="12.75"/>
    <row r="54034" ht="12.75"/>
    <row r="54035" ht="12.75"/>
    <row r="54036" ht="12.75"/>
    <row r="54037" ht="12.75"/>
    <row r="54038" ht="12.75"/>
    <row r="54039" ht="12.75"/>
    <row r="54040" ht="12.75"/>
    <row r="54041" ht="12.75"/>
    <row r="54042" ht="12.75"/>
    <row r="54043" ht="12.75"/>
    <row r="54044" ht="12.75"/>
    <row r="54045" ht="12.75"/>
    <row r="54046" ht="12.75"/>
    <row r="54047" ht="12.75"/>
    <row r="54048" ht="12.75"/>
    <row r="54049" ht="12.75"/>
    <row r="54050" ht="12.75"/>
    <row r="54051" ht="12.75"/>
    <row r="54052" ht="12.75"/>
    <row r="54053" ht="12.75"/>
    <row r="54054" ht="12.75"/>
    <row r="54055" ht="12.75"/>
    <row r="54056" ht="12.75"/>
    <row r="54057" ht="12.75"/>
    <row r="54058" ht="12.75"/>
    <row r="54059" ht="12.75"/>
    <row r="54060" ht="12.75"/>
    <row r="54061" ht="12.75"/>
    <row r="54062" ht="12.75"/>
    <row r="54063" ht="12.75"/>
    <row r="54064" ht="12.75"/>
    <row r="54065" ht="12.75"/>
    <row r="54066" ht="12.75"/>
    <row r="54067" ht="12.75"/>
    <row r="54068" ht="12.75"/>
    <row r="54069" ht="12.75"/>
    <row r="54070" ht="12.75"/>
    <row r="54071" ht="12.75"/>
    <row r="54072" ht="12.75"/>
    <row r="54073" ht="12.75"/>
    <row r="54074" ht="12.75"/>
    <row r="54075" ht="12.75"/>
    <row r="54076" ht="12.75"/>
    <row r="54077" ht="12.75"/>
    <row r="54078" ht="12.75"/>
    <row r="54079" ht="12.75"/>
    <row r="54080" ht="12.75"/>
    <row r="54081" ht="12.75"/>
    <row r="54082" ht="12.75"/>
    <row r="54083" ht="12.75"/>
    <row r="54084" ht="12.75"/>
    <row r="54085" ht="12.75"/>
    <row r="54086" ht="12.75"/>
    <row r="54087" ht="12.75"/>
    <row r="54088" ht="12.75"/>
    <row r="54089" ht="12.75"/>
    <row r="54090" ht="12.75"/>
    <row r="54091" ht="12.75"/>
    <row r="54092" ht="12.75"/>
    <row r="54093" ht="12.75"/>
    <row r="54094" ht="12.75"/>
    <row r="54095" ht="12.75"/>
    <row r="54096" ht="12.75"/>
    <row r="54097" ht="12.75"/>
    <row r="54098" ht="12.75"/>
    <row r="54099" ht="12.75"/>
    <row r="54100" ht="12.75"/>
    <row r="54101" ht="12.75"/>
    <row r="54102" ht="12.75"/>
    <row r="54103" ht="12.75"/>
    <row r="54104" ht="12.75"/>
    <row r="54105" ht="12.75"/>
    <row r="54106" ht="12.75"/>
    <row r="54107" ht="12.75"/>
    <row r="54108" ht="12.75"/>
    <row r="54109" ht="12.75"/>
    <row r="54110" ht="12.75"/>
    <row r="54111" ht="12.75"/>
    <row r="54112" ht="12.75"/>
    <row r="54113" ht="12.75"/>
    <row r="54114" ht="12.75"/>
    <row r="54115" ht="12.75"/>
    <row r="54116" ht="12.75"/>
    <row r="54117" ht="12.75"/>
    <row r="54118" ht="12.75"/>
    <row r="54119" ht="12.75"/>
    <row r="54120" ht="12.75"/>
    <row r="54121" ht="12.75"/>
    <row r="54122" ht="12.75"/>
    <row r="54123" ht="12.75"/>
    <row r="54124" ht="12.75"/>
    <row r="54125" ht="12.75"/>
    <row r="54126" ht="12.75"/>
    <row r="54127" ht="12.75"/>
    <row r="54128" ht="12.75"/>
    <row r="54129" ht="12.75"/>
    <row r="54130" ht="12.75"/>
    <row r="54131" ht="12.75"/>
    <row r="54132" ht="12.75"/>
    <row r="54133" ht="12.75"/>
    <row r="54134" ht="12.75"/>
    <row r="54135" ht="12.75"/>
    <row r="54136" ht="12.75"/>
    <row r="54137" ht="12.75"/>
    <row r="54138" ht="12.75"/>
    <row r="54139" ht="12.75"/>
    <row r="54140" ht="12.75"/>
    <row r="54141" ht="12.75"/>
    <row r="54142" ht="12.75"/>
    <row r="54143" ht="12.75"/>
    <row r="54144" ht="12.75"/>
    <row r="54145" ht="12.75"/>
    <row r="54146" ht="12.75"/>
    <row r="54147" ht="12.75"/>
    <row r="54148" ht="12.75"/>
    <row r="54149" ht="12.75"/>
    <row r="54150" ht="12.75"/>
    <row r="54151" ht="12.75"/>
    <row r="54152" ht="12.75"/>
    <row r="54153" ht="12.75"/>
    <row r="54154" ht="12.75"/>
    <row r="54155" ht="12.75"/>
    <row r="54156" ht="12.75"/>
    <row r="54157" ht="12.75"/>
    <row r="54158" ht="12.75"/>
    <row r="54159" ht="12.75"/>
    <row r="54160" ht="12.75"/>
    <row r="54161" ht="12.75"/>
    <row r="54162" ht="12.75"/>
    <row r="54163" ht="12.75"/>
    <row r="54164" ht="12.75"/>
    <row r="54165" ht="12.75"/>
    <row r="54166" ht="12.75"/>
    <row r="54167" ht="12.75"/>
    <row r="54168" ht="12.75"/>
    <row r="54169" ht="12.75"/>
    <row r="54170" ht="12.75"/>
    <row r="54171" ht="12.75"/>
    <row r="54172" ht="12.75"/>
    <row r="54173" ht="12.75"/>
    <row r="54174" ht="12.75"/>
    <row r="54175" ht="12.75"/>
    <row r="54176" ht="12.75"/>
    <row r="54177" ht="12.75"/>
    <row r="54178" ht="12.75"/>
    <row r="54179" ht="12.75"/>
    <row r="54180" ht="12.75"/>
    <row r="54181" ht="12.75"/>
    <row r="54182" ht="12.75"/>
    <row r="54183" ht="12.75"/>
    <row r="54184" ht="12.75"/>
    <row r="54185" ht="12.75"/>
    <row r="54186" ht="12.75"/>
    <row r="54187" ht="12.75"/>
    <row r="54188" ht="12.75"/>
    <row r="54189" ht="12.75"/>
    <row r="54190" ht="12.75"/>
    <row r="54191" ht="12.75"/>
    <row r="54192" ht="12.75"/>
    <row r="54193" ht="12.75"/>
    <row r="54194" ht="12.75"/>
    <row r="54195" ht="12.75"/>
    <row r="54196" ht="12.75"/>
    <row r="54197" ht="12.75"/>
    <row r="54198" ht="12.75"/>
    <row r="54199" ht="12.75"/>
    <row r="54200" ht="12.75"/>
    <row r="54201" ht="12.75"/>
    <row r="54202" ht="12.75"/>
    <row r="54203" ht="12.75"/>
    <row r="54204" ht="12.75"/>
    <row r="54205" ht="12.75"/>
    <row r="54206" ht="12.75"/>
    <row r="54207" ht="12.75"/>
    <row r="54208" ht="12.75"/>
    <row r="54209" ht="12.75"/>
    <row r="54210" ht="12.75"/>
    <row r="54211" ht="12.75"/>
    <row r="54212" ht="12.75"/>
    <row r="54213" ht="12.75"/>
    <row r="54214" ht="12.75"/>
    <row r="54215" ht="12.75"/>
    <row r="54216" ht="12.75"/>
    <row r="54217" ht="12.75"/>
    <row r="54218" ht="12.75"/>
    <row r="54219" ht="12.75"/>
    <row r="54220" ht="12.75"/>
    <row r="54221" ht="12.75"/>
    <row r="54222" ht="12.75"/>
    <row r="54223" ht="12.75"/>
    <row r="54224" ht="12.75"/>
    <row r="54225" ht="12.75"/>
    <row r="54226" ht="12.75"/>
    <row r="54227" ht="12.75"/>
    <row r="54228" ht="12.75"/>
    <row r="54229" ht="12.75"/>
    <row r="54230" ht="12.75"/>
    <row r="54231" ht="12.75"/>
    <row r="54232" ht="12.75"/>
    <row r="54233" ht="12.75"/>
    <row r="54234" ht="12.75"/>
    <row r="54235" ht="12.75"/>
    <row r="54236" ht="12.75"/>
    <row r="54237" ht="12.75"/>
    <row r="54238" ht="12.75"/>
    <row r="54239" ht="12.75"/>
    <row r="54240" ht="12.75"/>
    <row r="54241" ht="12.75"/>
    <row r="54242" ht="12.75"/>
    <row r="54243" ht="12.75"/>
    <row r="54244" ht="12.75"/>
    <row r="54245" ht="12.75"/>
    <row r="54246" ht="12.75"/>
    <row r="54247" ht="12.75"/>
    <row r="54248" ht="12.75"/>
    <row r="54249" ht="12.75"/>
    <row r="54250" ht="12.75"/>
    <row r="54251" ht="12.75"/>
    <row r="54252" ht="12.75"/>
    <row r="54253" ht="12.75"/>
    <row r="54254" ht="12.75"/>
    <row r="54255" ht="12.75"/>
    <row r="54256" ht="12.75"/>
    <row r="54257" ht="12.75"/>
    <row r="54258" ht="12.75"/>
    <row r="54259" ht="12.75"/>
    <row r="54260" ht="12.75"/>
    <row r="54261" ht="12.75"/>
    <row r="54262" ht="12.75"/>
    <row r="54263" ht="12.75"/>
    <row r="54264" ht="12.75"/>
    <row r="54265" ht="12.75"/>
    <row r="54266" ht="12.75"/>
    <row r="54267" ht="12.75"/>
    <row r="54268" ht="12.75"/>
    <row r="54269" ht="12.75"/>
    <row r="54270" ht="12.75"/>
    <row r="54271" ht="12.75"/>
    <row r="54272" ht="12.75"/>
    <row r="54273" ht="12.75"/>
    <row r="54274" ht="12.75"/>
    <row r="54275" ht="12.75"/>
    <row r="54276" ht="12.75"/>
    <row r="54277" ht="12.75"/>
    <row r="54278" ht="12.75"/>
    <row r="54279" ht="12.75"/>
    <row r="54280" ht="12.75"/>
    <row r="54281" ht="12.75"/>
    <row r="54282" ht="12.75"/>
    <row r="54283" ht="12.75"/>
    <row r="54284" ht="12.75"/>
    <row r="54285" ht="12.75"/>
    <row r="54286" ht="12.75"/>
    <row r="54287" ht="12.75"/>
    <row r="54288" ht="12.75"/>
    <row r="54289" ht="12.75"/>
    <row r="54290" ht="12.75"/>
    <row r="54291" ht="12.75"/>
    <row r="54292" ht="12.75"/>
    <row r="54293" ht="12.75"/>
    <row r="54294" ht="12.75"/>
    <row r="54295" ht="12.75"/>
    <row r="54296" ht="12.75"/>
    <row r="54297" ht="12.75"/>
    <row r="54298" ht="12.75"/>
    <row r="54299" ht="12.75"/>
    <row r="54300" ht="12.75"/>
    <row r="54301" ht="12.75"/>
    <row r="54302" ht="12.75"/>
    <row r="54303" ht="12.75"/>
    <row r="54304" ht="12.75"/>
    <row r="54305" ht="12.75"/>
    <row r="54306" ht="12.75"/>
    <row r="54307" ht="12.75"/>
    <row r="54308" ht="12.75"/>
    <row r="54309" ht="12.75"/>
    <row r="54310" ht="12.75"/>
    <row r="54311" ht="12.75"/>
    <row r="54312" ht="12.75"/>
    <row r="54313" ht="12.75"/>
    <row r="54314" ht="12.75"/>
    <row r="54315" ht="12.75"/>
    <row r="54316" ht="12.75"/>
    <row r="54317" ht="12.75"/>
    <row r="54318" ht="12.75"/>
    <row r="54319" ht="12.75"/>
    <row r="54320" ht="12.75"/>
    <row r="54321" ht="12.75"/>
    <row r="54322" ht="12.75"/>
    <row r="54323" ht="12.75"/>
    <row r="54324" ht="12.75"/>
    <row r="54325" ht="12.75"/>
    <row r="54326" ht="12.75"/>
    <row r="54327" ht="12.75"/>
    <row r="54328" ht="12.75"/>
    <row r="54329" ht="12.75"/>
    <row r="54330" ht="12.75"/>
    <row r="54331" ht="12.75"/>
    <row r="54332" ht="12.75"/>
    <row r="54333" ht="12.75"/>
    <row r="54334" ht="12.75"/>
    <row r="54335" ht="12.75"/>
    <row r="54336" ht="12.75"/>
    <row r="54337" ht="12.75"/>
    <row r="54338" ht="12.75"/>
    <row r="54339" ht="12.75"/>
    <row r="54340" ht="12.75"/>
    <row r="54341" ht="12.75"/>
    <row r="54342" ht="12.75"/>
    <row r="54343" ht="12.75"/>
    <row r="54344" ht="12.75"/>
    <row r="54345" ht="12.75"/>
    <row r="54346" ht="12.75"/>
    <row r="54347" ht="12.75"/>
    <row r="54348" ht="12.75"/>
    <row r="54349" ht="12.75"/>
    <row r="54350" ht="12.75"/>
    <row r="54351" ht="12.75"/>
    <row r="54352" ht="12.75"/>
    <row r="54353" ht="12.75"/>
    <row r="54354" ht="12.75"/>
    <row r="54355" ht="12.75"/>
    <row r="54356" ht="12.75"/>
    <row r="54357" ht="12.75"/>
    <row r="54358" ht="12.75"/>
    <row r="54359" ht="12.75"/>
    <row r="54360" ht="12.75"/>
    <row r="54361" ht="12.75"/>
    <row r="54362" ht="12.75"/>
    <row r="54363" ht="12.75"/>
    <row r="54364" ht="12.75"/>
    <row r="54365" ht="12.75"/>
    <row r="54366" ht="12.75"/>
    <row r="54367" ht="12.75"/>
    <row r="54368" ht="12.75"/>
    <row r="54369" ht="12.75"/>
    <row r="54370" ht="12.75"/>
    <row r="54371" ht="12.75"/>
    <row r="54372" ht="12.75"/>
    <row r="54373" ht="12.75"/>
    <row r="54374" ht="12.75"/>
    <row r="54375" ht="12.75"/>
    <row r="54376" ht="12.75"/>
    <row r="54377" ht="12.75"/>
    <row r="54378" ht="12.75"/>
    <row r="54379" ht="12.75"/>
    <row r="54380" ht="12.75"/>
    <row r="54381" ht="12.75"/>
    <row r="54382" ht="12.75"/>
    <row r="54383" ht="12.75"/>
    <row r="54384" ht="12.75"/>
    <row r="54385" ht="12.75"/>
    <row r="54386" ht="12.75"/>
    <row r="54387" ht="12.75"/>
    <row r="54388" ht="12.75"/>
    <row r="54389" ht="12.75"/>
    <row r="54390" ht="12.75"/>
    <row r="54391" ht="12.75"/>
    <row r="54392" ht="12.75"/>
    <row r="54393" ht="12.75"/>
    <row r="54394" ht="12.75"/>
    <row r="54395" ht="12.75"/>
    <row r="54396" ht="12.75"/>
    <row r="54397" ht="12.75"/>
    <row r="54398" ht="12.75"/>
    <row r="54399" ht="12.75"/>
    <row r="54400" ht="12.75"/>
    <row r="54401" ht="12.75"/>
    <row r="54402" ht="12.75"/>
    <row r="54403" ht="12.75"/>
    <row r="54404" ht="12.75"/>
    <row r="54405" ht="12.75"/>
    <row r="54406" ht="12.75"/>
    <row r="54407" ht="12.75"/>
    <row r="54408" ht="12.75"/>
    <row r="54409" ht="12.75"/>
    <row r="54410" ht="12.75"/>
    <row r="54411" ht="12.75"/>
    <row r="54412" ht="12.75"/>
    <row r="54413" ht="12.75"/>
    <row r="54414" ht="12.75"/>
    <row r="54415" ht="12.75"/>
    <row r="54416" ht="12.75"/>
    <row r="54417" ht="12.75"/>
    <row r="54418" ht="12.75"/>
    <row r="54419" ht="12.75"/>
    <row r="54420" ht="12.75"/>
    <row r="54421" ht="12.75"/>
    <row r="54422" ht="12.75"/>
    <row r="54423" ht="12.75"/>
    <row r="54424" ht="12.75"/>
    <row r="54425" ht="12.75"/>
    <row r="54426" ht="12.75"/>
    <row r="54427" ht="12.75"/>
    <row r="54428" ht="12.75"/>
    <row r="54429" ht="12.75"/>
    <row r="54430" ht="12.75"/>
    <row r="54431" ht="12.75"/>
    <row r="54432" ht="12.75"/>
    <row r="54433" ht="12.75"/>
    <row r="54434" ht="12.75"/>
    <row r="54435" ht="12.75"/>
    <row r="54436" ht="12.75"/>
    <row r="54437" ht="12.75"/>
    <row r="54438" ht="12.75"/>
    <row r="54439" ht="12.75"/>
    <row r="54440" ht="12.75"/>
    <row r="54441" ht="12.75"/>
    <row r="54442" ht="12.75"/>
    <row r="54443" ht="12.75"/>
    <row r="54444" ht="12.75"/>
    <row r="54445" ht="12.75"/>
    <row r="54446" ht="12.75"/>
    <row r="54447" ht="12.75"/>
    <row r="54448" ht="12.75"/>
    <row r="54449" ht="12.75"/>
    <row r="54450" ht="12.75"/>
    <row r="54451" ht="12.75"/>
    <row r="54452" ht="12.75"/>
    <row r="54453" ht="12.75"/>
    <row r="54454" ht="12.75"/>
    <row r="54455" ht="12.75"/>
    <row r="54456" ht="12.75"/>
    <row r="54457" ht="12.75"/>
    <row r="54458" ht="12.75"/>
    <row r="54459" ht="12.75"/>
    <row r="54460" ht="12.75"/>
    <row r="54461" ht="12.75"/>
    <row r="54462" ht="12.75"/>
    <row r="54463" ht="12.75"/>
    <row r="54464" ht="12.75"/>
    <row r="54465" ht="12.75"/>
    <row r="54466" ht="12.75"/>
    <row r="54467" ht="12.75"/>
    <row r="54468" ht="12.75"/>
    <row r="54469" ht="12.75"/>
    <row r="54470" ht="12.75"/>
    <row r="54471" ht="12.75"/>
    <row r="54472" ht="12.75"/>
    <row r="54473" ht="12.75"/>
    <row r="54474" ht="12.75"/>
    <row r="54475" ht="12.75"/>
    <row r="54476" ht="12.75"/>
    <row r="54477" ht="12.75"/>
    <row r="54478" ht="12.75"/>
    <row r="54479" ht="12.75"/>
    <row r="54480" ht="12.75"/>
    <row r="54481" ht="12.75"/>
    <row r="54482" ht="12.75"/>
    <row r="54483" ht="12.75"/>
    <row r="54484" ht="12.75"/>
    <row r="54485" ht="12.75"/>
    <row r="54486" ht="12.75"/>
    <row r="54487" ht="12.75"/>
    <row r="54488" ht="12.75"/>
    <row r="54489" ht="12.75"/>
    <row r="54490" ht="12.75"/>
    <row r="54491" ht="12.75"/>
    <row r="54492" ht="12.75"/>
    <row r="54493" ht="12.75"/>
    <row r="54494" ht="12.75"/>
    <row r="54495" ht="12.75"/>
    <row r="54496" ht="12.75"/>
    <row r="54497" ht="12.75"/>
    <row r="54498" ht="12.75"/>
    <row r="54499" ht="12.75"/>
    <row r="54500" ht="12.75"/>
    <row r="54501" ht="12.75"/>
    <row r="54502" ht="12.75"/>
    <row r="54503" ht="12.75"/>
    <row r="54504" ht="12.75"/>
    <row r="54505" ht="12.75"/>
    <row r="54506" ht="12.75"/>
    <row r="54507" ht="12.75"/>
    <row r="54508" ht="12.75"/>
    <row r="54509" ht="12.75"/>
    <row r="54510" ht="12.75"/>
    <row r="54511" ht="12.75"/>
    <row r="54512" ht="12.75"/>
    <row r="54513" ht="12.75"/>
    <row r="54514" ht="12.75"/>
    <row r="54515" ht="12.75"/>
    <row r="54516" ht="12.75"/>
    <row r="54517" ht="12.75"/>
    <row r="54518" ht="12.75"/>
    <row r="54519" ht="12.75"/>
    <row r="54520" ht="12.75"/>
    <row r="54521" ht="12.75"/>
    <row r="54522" ht="12.75"/>
    <row r="54523" ht="12.75"/>
    <row r="54524" ht="12.75"/>
    <row r="54525" ht="12.75"/>
    <row r="54526" ht="12.75"/>
    <row r="54527" ht="12.75"/>
    <row r="54528" ht="12.75"/>
    <row r="54529" ht="12.75"/>
    <row r="54530" ht="12.75"/>
    <row r="54531" ht="12.75"/>
    <row r="54532" ht="12.75"/>
    <row r="54533" ht="12.75"/>
    <row r="54534" ht="12.75"/>
    <row r="54535" ht="12.75"/>
    <row r="54536" ht="12.75"/>
    <row r="54537" ht="12.75"/>
    <row r="54538" ht="12.75"/>
    <row r="54539" ht="12.75"/>
    <row r="54540" ht="12.75"/>
    <row r="54541" ht="12.75"/>
    <row r="54542" ht="12.75"/>
    <row r="54543" ht="12.75"/>
    <row r="54544" ht="12.75"/>
    <row r="54545" ht="12.75"/>
    <row r="54546" ht="12.75"/>
    <row r="54547" ht="12.75"/>
    <row r="54548" ht="12.75"/>
    <row r="54549" ht="12.75"/>
    <row r="54550" ht="12.75"/>
    <row r="54551" ht="12.75"/>
    <row r="54552" ht="12.75"/>
    <row r="54553" ht="12.75"/>
    <row r="54554" ht="12.75"/>
    <row r="54555" ht="12.75"/>
    <row r="54556" ht="12.75"/>
    <row r="54557" ht="12.75"/>
    <row r="54558" ht="12.75"/>
    <row r="54559" ht="12.75"/>
    <row r="54560" ht="12.75"/>
    <row r="54561" ht="12.75"/>
    <row r="54562" ht="12.75"/>
    <row r="54563" ht="12.75"/>
    <row r="54564" ht="12.75"/>
    <row r="54565" ht="12.75"/>
    <row r="54566" ht="12.75"/>
    <row r="54567" ht="12.75"/>
    <row r="54568" ht="12.75"/>
    <row r="54569" ht="12.75"/>
    <row r="54570" ht="12.75"/>
    <row r="54571" ht="12.75"/>
    <row r="54572" ht="12.75"/>
    <row r="54573" ht="12.75"/>
    <row r="54574" ht="12.75"/>
    <row r="54575" ht="12.75"/>
    <row r="54576" ht="12.75"/>
    <row r="54577" ht="12.75"/>
    <row r="54578" ht="12.75"/>
    <row r="54579" ht="12.75"/>
    <row r="54580" ht="12.75"/>
    <row r="54581" ht="12.75"/>
    <row r="54582" ht="12.75"/>
    <row r="54583" ht="12.75"/>
    <row r="54584" ht="12.75"/>
    <row r="54585" ht="12.75"/>
    <row r="54586" ht="12.75"/>
    <row r="54587" ht="12.75"/>
    <row r="54588" ht="12.75"/>
    <row r="54589" ht="12.75"/>
    <row r="54590" ht="12.75"/>
    <row r="54591" ht="12.75"/>
    <row r="54592" ht="12.75"/>
    <row r="54593" ht="12.75"/>
    <row r="54594" ht="12.75"/>
    <row r="54595" ht="12.75"/>
    <row r="54596" ht="12.75"/>
    <row r="54597" ht="12.75"/>
    <row r="54598" ht="12.75"/>
    <row r="54599" ht="12.75"/>
    <row r="54600" ht="12.75"/>
    <row r="54601" ht="12.75"/>
    <row r="54602" ht="12.75"/>
    <row r="54603" ht="12.75"/>
    <row r="54604" ht="12.75"/>
    <row r="54605" ht="12.75"/>
    <row r="54606" ht="12.75"/>
    <row r="54607" ht="12.75"/>
    <row r="54608" ht="12.75"/>
    <row r="54609" ht="12.75"/>
    <row r="54610" ht="12.75"/>
    <row r="54611" ht="12.75"/>
    <row r="54612" ht="12.75"/>
    <row r="54613" ht="12.75"/>
    <row r="54614" ht="12.75"/>
    <row r="54615" ht="12.75"/>
    <row r="54616" ht="12.75"/>
    <row r="54617" ht="12.75"/>
    <row r="54618" ht="12.75"/>
    <row r="54619" ht="12.75"/>
    <row r="54620" ht="12.75"/>
    <row r="54621" ht="12.75"/>
    <row r="54622" ht="12.75"/>
    <row r="54623" ht="12.75"/>
    <row r="54624" ht="12.75"/>
    <row r="54625" ht="12.75"/>
    <row r="54626" ht="12.75"/>
    <row r="54627" ht="12.75"/>
    <row r="54628" ht="12.75"/>
    <row r="54629" ht="12.75"/>
    <row r="54630" ht="12.75"/>
    <row r="54631" ht="12.75"/>
    <row r="54632" ht="12.75"/>
    <row r="54633" ht="12.75"/>
    <row r="54634" ht="12.75"/>
    <row r="54635" ht="12.75"/>
    <row r="54636" ht="12.75"/>
    <row r="54637" ht="12.75"/>
    <row r="54638" ht="12.75"/>
    <row r="54639" ht="12.75"/>
    <row r="54640" ht="12.75"/>
    <row r="54641" ht="12.75"/>
    <row r="54642" ht="12.75"/>
    <row r="54643" ht="12.75"/>
    <row r="54644" ht="12.75"/>
    <row r="54645" ht="12.75"/>
    <row r="54646" ht="12.75"/>
    <row r="54647" ht="12.75"/>
    <row r="54648" ht="12.75"/>
    <row r="54649" ht="12.75"/>
    <row r="54650" ht="12.75"/>
    <row r="54651" ht="12.75"/>
    <row r="54652" ht="12.75"/>
    <row r="54653" ht="12.75"/>
    <row r="54654" ht="12.75"/>
    <row r="54655" ht="12.75"/>
    <row r="54656" ht="12.75"/>
    <row r="54657" ht="12.75"/>
    <row r="54658" ht="12.75"/>
    <row r="54659" ht="12.75"/>
    <row r="54660" ht="12.75"/>
    <row r="54661" ht="12.75"/>
    <row r="54662" ht="12.75"/>
    <row r="54663" ht="12.75"/>
    <row r="54664" ht="12.75"/>
    <row r="54665" ht="12.75"/>
    <row r="54666" ht="12.75"/>
    <row r="54667" ht="12.75"/>
    <row r="54668" ht="12.75"/>
    <row r="54669" ht="12.75"/>
    <row r="54670" ht="12.75"/>
    <row r="54671" ht="12.75"/>
    <row r="54672" ht="12.75"/>
    <row r="54673" ht="12.75"/>
    <row r="54674" ht="12.75"/>
    <row r="54675" ht="12.75"/>
    <row r="54676" ht="12.75"/>
    <row r="54677" ht="12.75"/>
    <row r="54678" ht="12.75"/>
    <row r="54679" ht="12.75"/>
    <row r="54680" ht="12.75"/>
    <row r="54681" ht="12.75"/>
    <row r="54682" ht="12.75"/>
    <row r="54683" ht="12.75"/>
    <row r="54684" ht="12.75"/>
    <row r="54685" ht="12.75"/>
    <row r="54686" ht="12.75"/>
    <row r="54687" ht="12.75"/>
    <row r="54688" ht="12.75"/>
    <row r="54689" ht="12.75"/>
    <row r="54690" ht="12.75"/>
    <row r="54691" ht="12.75"/>
    <row r="54692" ht="12.75"/>
    <row r="54693" ht="12.75"/>
    <row r="54694" ht="12.75"/>
    <row r="54695" ht="12.75"/>
    <row r="54696" ht="12.75"/>
    <row r="54697" ht="12.75"/>
    <row r="54698" ht="12.75"/>
    <row r="54699" ht="12.75"/>
    <row r="54700" ht="12.75"/>
    <row r="54701" ht="12.75"/>
    <row r="54702" ht="12.75"/>
    <row r="54703" ht="12.75"/>
    <row r="54704" ht="12.75"/>
    <row r="54705" ht="12.75"/>
    <row r="54706" ht="12.75"/>
    <row r="54707" ht="12.75"/>
    <row r="54708" ht="12.75"/>
    <row r="54709" ht="12.75"/>
    <row r="54710" ht="12.75"/>
    <row r="54711" ht="12.75"/>
    <row r="54712" ht="12.75"/>
    <row r="54713" ht="12.75"/>
    <row r="54714" ht="12.75"/>
    <row r="54715" ht="12.75"/>
    <row r="54716" ht="12.75"/>
    <row r="54717" ht="12.75"/>
    <row r="54718" ht="12.75"/>
    <row r="54719" ht="12.75"/>
    <row r="54720" ht="12.75"/>
    <row r="54721" ht="12.75"/>
    <row r="54722" ht="12.75"/>
    <row r="54723" ht="12.75"/>
    <row r="54724" ht="12.75"/>
    <row r="54725" ht="12.75"/>
    <row r="54726" ht="12.75"/>
    <row r="54727" ht="12.75"/>
    <row r="54728" ht="12.75"/>
    <row r="54729" ht="12.75"/>
    <row r="54730" ht="12.75"/>
    <row r="54731" ht="12.75"/>
    <row r="54732" ht="12.75"/>
    <row r="54733" ht="12.75"/>
    <row r="54734" ht="12.75"/>
    <row r="54735" ht="12.75"/>
    <row r="54736" ht="12.75"/>
    <row r="54737" ht="12.75"/>
    <row r="54738" ht="12.75"/>
    <row r="54739" ht="12.75"/>
    <row r="54740" ht="12.75"/>
    <row r="54741" ht="12.75"/>
    <row r="54742" ht="12.75"/>
    <row r="54743" ht="12.75"/>
    <row r="54744" ht="12.75"/>
    <row r="54745" ht="12.75"/>
    <row r="54746" ht="12.75"/>
    <row r="54747" ht="12.75"/>
    <row r="54748" ht="12.75"/>
    <row r="54749" ht="12.75"/>
    <row r="54750" ht="12.75"/>
    <row r="54751" ht="12.75"/>
    <row r="54752" ht="12.75"/>
    <row r="54753" ht="12.75"/>
    <row r="54754" ht="12.75"/>
    <row r="54755" ht="12.75"/>
    <row r="54756" ht="12.75"/>
    <row r="54757" ht="12.75"/>
    <row r="54758" ht="12.75"/>
    <row r="54759" ht="12.75"/>
    <row r="54760" ht="12.75"/>
    <row r="54761" ht="12.75"/>
    <row r="54762" ht="12.75"/>
    <row r="54763" ht="12.75"/>
    <row r="54764" ht="12.75"/>
    <row r="54765" ht="12.75"/>
    <row r="54766" ht="12.75"/>
    <row r="54767" ht="12.75"/>
    <row r="54768" ht="12.75"/>
    <row r="54769" ht="12.75"/>
    <row r="54770" ht="12.75"/>
    <row r="54771" ht="12.75"/>
    <row r="54772" ht="12.75"/>
    <row r="54773" ht="12.75"/>
    <row r="54774" ht="12.75"/>
    <row r="54775" ht="12.75"/>
    <row r="54776" ht="12.75"/>
    <row r="54777" ht="12.75"/>
    <row r="54778" ht="12.75"/>
    <row r="54779" ht="12.75"/>
    <row r="54780" ht="12.75"/>
    <row r="54781" ht="12.75"/>
    <row r="54782" ht="12.75"/>
    <row r="54783" ht="12.75"/>
    <row r="54784" ht="12.75"/>
    <row r="54785" ht="12.75"/>
    <row r="54786" ht="12.75"/>
    <row r="54787" ht="12.75"/>
    <row r="54788" ht="12.75"/>
    <row r="54789" ht="12.75"/>
    <row r="54790" ht="12.75"/>
    <row r="54791" ht="12.75"/>
    <row r="54792" ht="12.75"/>
    <row r="54793" ht="12.75"/>
    <row r="54794" ht="12.75"/>
    <row r="54795" ht="12.75"/>
    <row r="54796" ht="12.75"/>
    <row r="54797" ht="12.75"/>
    <row r="54798" ht="12.75"/>
    <row r="54799" ht="12.75"/>
    <row r="54800" ht="12.75"/>
    <row r="54801" ht="12.75"/>
    <row r="54802" ht="12.75"/>
    <row r="54803" ht="12.75"/>
    <row r="54804" ht="12.75"/>
    <row r="54805" ht="12.75"/>
    <row r="54806" ht="12.75"/>
    <row r="54807" ht="12.75"/>
    <row r="54808" ht="12.75"/>
    <row r="54809" ht="12.75"/>
    <row r="54810" ht="12.75"/>
    <row r="54811" ht="12.75"/>
    <row r="54812" ht="12.75"/>
    <row r="54813" ht="12.75"/>
    <row r="54814" ht="12.75"/>
    <row r="54815" ht="12.75"/>
    <row r="54816" ht="12.75"/>
    <row r="54817" ht="12.75"/>
    <row r="54818" ht="12.75"/>
    <row r="54819" ht="12.75"/>
    <row r="54820" ht="12.75"/>
    <row r="54821" ht="12.75"/>
    <row r="54822" ht="12.75"/>
    <row r="54823" ht="12.75"/>
    <row r="54824" ht="12.75"/>
    <row r="54825" ht="12.75"/>
    <row r="54826" ht="12.75"/>
    <row r="54827" ht="12.75"/>
    <row r="54828" ht="12.75"/>
    <row r="54829" ht="12.75"/>
    <row r="54830" ht="12.75"/>
    <row r="54831" ht="12.75"/>
    <row r="54832" ht="12.75"/>
    <row r="54833" ht="12.75"/>
    <row r="54834" ht="12.75"/>
    <row r="54835" ht="12.75"/>
    <row r="54836" ht="12.75"/>
    <row r="54837" ht="12.75"/>
    <row r="54838" ht="12.75"/>
    <row r="54839" ht="12.75"/>
    <row r="54840" ht="12.75"/>
    <row r="54841" ht="12.75"/>
    <row r="54842" ht="12.75"/>
    <row r="54843" ht="12.75"/>
    <row r="54844" ht="12.75"/>
    <row r="54845" ht="12.75"/>
    <row r="54846" ht="12.75"/>
    <row r="54847" ht="12.75"/>
    <row r="54848" ht="12.75"/>
    <row r="54849" ht="12.75"/>
    <row r="54850" ht="12.75"/>
    <row r="54851" ht="12.75"/>
    <row r="54852" ht="12.75"/>
    <row r="54853" ht="12.75"/>
    <row r="54854" ht="12.75"/>
    <row r="54855" ht="12.75"/>
    <row r="54856" ht="12.75"/>
    <row r="54857" ht="12.75"/>
    <row r="54858" ht="12.75"/>
    <row r="54859" ht="12.75"/>
    <row r="54860" ht="12.75"/>
    <row r="54861" ht="12.75"/>
    <row r="54862" ht="12.75"/>
    <row r="54863" ht="12.75"/>
    <row r="54864" ht="12.75"/>
    <row r="54865" ht="12.75"/>
    <row r="54866" ht="12.75"/>
    <row r="54867" ht="12.75"/>
    <row r="54868" ht="12.75"/>
    <row r="54869" ht="12.75"/>
    <row r="54870" ht="12.75"/>
    <row r="54871" ht="12.75"/>
    <row r="54872" ht="12.75"/>
    <row r="54873" ht="12.75"/>
    <row r="54874" ht="12.75"/>
    <row r="54875" ht="12.75"/>
    <row r="54876" ht="12.75"/>
    <row r="54877" ht="12.75"/>
    <row r="54878" ht="12.75"/>
    <row r="54879" ht="12.75"/>
    <row r="54880" ht="12.75"/>
    <row r="54881" ht="12.75"/>
    <row r="54882" ht="12.75"/>
    <row r="54883" ht="12.75"/>
    <row r="54884" ht="12.75"/>
    <row r="54885" ht="12.75"/>
    <row r="54886" ht="12.75"/>
    <row r="54887" ht="12.75"/>
    <row r="54888" ht="12.75"/>
    <row r="54889" ht="12.75"/>
    <row r="54890" ht="12.75"/>
    <row r="54891" ht="12.75"/>
    <row r="54892" ht="12.75"/>
    <row r="54893" ht="12.75"/>
    <row r="54894" ht="12.75"/>
    <row r="54895" ht="12.75"/>
    <row r="54896" ht="12.75"/>
    <row r="54897" ht="12.75"/>
    <row r="54898" ht="12.75"/>
    <row r="54899" ht="12.75"/>
    <row r="54900" ht="12.75"/>
    <row r="54901" ht="12.75"/>
    <row r="54902" ht="12.75"/>
    <row r="54903" ht="12.75"/>
    <row r="54904" ht="12.75"/>
    <row r="54905" ht="12.75"/>
    <row r="54906" ht="12.75"/>
    <row r="54907" ht="12.75"/>
    <row r="54908" ht="12.75"/>
    <row r="54909" ht="12.75"/>
    <row r="54910" ht="12.75"/>
    <row r="54911" ht="12.75"/>
    <row r="54912" ht="12.75"/>
    <row r="54913" ht="12.75"/>
    <row r="54914" ht="12.75"/>
    <row r="54915" ht="12.75"/>
    <row r="54916" ht="12.75"/>
    <row r="54917" ht="12.75"/>
    <row r="54918" ht="12.75"/>
    <row r="54919" ht="12.75"/>
    <row r="54920" ht="12.75"/>
    <row r="54921" ht="12.75"/>
    <row r="54922" ht="12.75"/>
    <row r="54923" ht="12.75"/>
    <row r="54924" ht="12.75"/>
    <row r="54925" ht="12.75"/>
    <row r="54926" ht="12.75"/>
    <row r="54927" ht="12.75"/>
    <row r="54928" ht="12.75"/>
    <row r="54929" ht="12.75"/>
    <row r="54930" ht="12.75"/>
    <row r="54931" ht="12.75"/>
    <row r="54932" ht="12.75"/>
    <row r="54933" ht="12.75"/>
    <row r="54934" ht="12.75"/>
    <row r="54935" ht="12.75"/>
    <row r="54936" ht="12.75"/>
    <row r="54937" ht="12.75"/>
    <row r="54938" ht="12.75"/>
    <row r="54939" ht="12.75"/>
    <row r="54940" ht="12.75"/>
    <row r="54941" ht="12.75"/>
    <row r="54942" ht="12.75"/>
    <row r="54943" ht="12.75"/>
    <row r="54944" ht="12.75"/>
    <row r="54945" ht="12.75"/>
    <row r="54946" ht="12.75"/>
    <row r="54947" ht="12.75"/>
    <row r="54948" ht="12.75"/>
    <row r="54949" ht="12.75"/>
    <row r="54950" ht="12.75"/>
    <row r="54951" ht="12.75"/>
    <row r="54952" ht="12.75"/>
    <row r="54953" ht="12.75"/>
    <row r="54954" ht="12.75"/>
    <row r="54955" ht="12.75"/>
    <row r="54956" ht="12.75"/>
    <row r="54957" ht="12.75"/>
    <row r="54958" ht="12.75"/>
    <row r="54959" ht="12.75"/>
    <row r="54960" ht="12.75"/>
    <row r="54961" ht="12.75"/>
    <row r="54962" ht="12.75"/>
    <row r="54963" ht="12.75"/>
    <row r="54964" ht="12.75"/>
    <row r="54965" ht="12.75"/>
    <row r="54966" ht="12.75"/>
    <row r="54967" ht="12.75"/>
    <row r="54968" ht="12.75"/>
    <row r="54969" ht="12.75"/>
    <row r="54970" ht="12.75"/>
    <row r="54971" ht="12.75"/>
    <row r="54972" ht="12.75"/>
    <row r="54973" ht="12.75"/>
    <row r="54974" ht="12.75"/>
    <row r="54975" ht="12.75"/>
    <row r="54976" ht="12.75"/>
    <row r="54977" ht="12.75"/>
    <row r="54978" ht="12.75"/>
    <row r="54979" ht="12.75"/>
    <row r="54980" ht="12.75"/>
    <row r="54981" ht="12.75"/>
    <row r="54982" ht="12.75"/>
    <row r="54983" ht="12.75"/>
    <row r="54984" ht="12.75"/>
    <row r="54985" ht="12.75"/>
    <row r="54986" ht="12.75"/>
    <row r="54987" ht="12.75"/>
    <row r="54988" ht="12.75"/>
    <row r="54989" ht="12.75"/>
    <row r="54990" ht="12.75"/>
    <row r="54991" ht="12.75"/>
    <row r="54992" ht="12.75"/>
    <row r="54993" ht="12.75"/>
    <row r="54994" ht="12.75"/>
    <row r="54995" ht="12.75"/>
    <row r="54996" ht="12.75"/>
    <row r="54997" ht="12.75"/>
    <row r="54998" ht="12.75"/>
    <row r="54999" ht="12.75"/>
    <row r="55000" ht="12.75"/>
    <row r="55001" ht="12.75"/>
    <row r="55002" ht="12.75"/>
    <row r="55003" ht="12.75"/>
    <row r="55004" ht="12.75"/>
    <row r="55005" ht="12.75"/>
    <row r="55006" ht="12.75"/>
    <row r="55007" ht="12.75"/>
    <row r="55008" ht="12.75"/>
    <row r="55009" ht="12.75"/>
    <row r="55010" ht="12.75"/>
    <row r="55011" ht="12.75"/>
    <row r="55012" ht="12.75"/>
    <row r="55013" ht="12.75"/>
    <row r="55014" ht="12.75"/>
    <row r="55015" ht="12.75"/>
    <row r="55016" ht="12.75"/>
    <row r="55017" ht="12.75"/>
    <row r="55018" ht="12.75"/>
    <row r="55019" ht="12.75"/>
    <row r="55020" ht="12.75"/>
    <row r="55021" ht="12.75"/>
    <row r="55022" ht="12.75"/>
    <row r="55023" ht="12.75"/>
    <row r="55024" ht="12.75"/>
    <row r="55025" ht="12.75"/>
    <row r="55026" ht="12.75"/>
    <row r="55027" ht="12.75"/>
    <row r="55028" ht="12.75"/>
    <row r="55029" ht="12.75"/>
    <row r="55030" ht="12.75"/>
    <row r="55031" ht="12.75"/>
    <row r="55032" ht="12.75"/>
    <row r="55033" ht="12.75"/>
    <row r="55034" ht="12.75"/>
    <row r="55035" ht="12.75"/>
    <row r="55036" ht="12.75"/>
    <row r="55037" ht="12.75"/>
    <row r="55038" ht="12.75"/>
    <row r="55039" ht="12.75"/>
    <row r="55040" ht="12.75"/>
    <row r="55041" ht="12.75"/>
    <row r="55042" ht="12.75"/>
    <row r="55043" ht="12.75"/>
    <row r="55044" ht="12.75"/>
    <row r="55045" ht="12.75"/>
    <row r="55046" ht="12.75"/>
    <row r="55047" ht="12.75"/>
    <row r="55048" ht="12.75"/>
    <row r="55049" ht="12.75"/>
    <row r="55050" ht="12.75"/>
    <row r="55051" ht="12.75"/>
    <row r="55052" ht="12.75"/>
    <row r="55053" ht="12.75"/>
    <row r="55054" ht="12.75"/>
    <row r="55055" ht="12.75"/>
    <row r="55056" ht="12.75"/>
    <row r="55057" ht="12.75"/>
    <row r="55058" ht="12.75"/>
    <row r="55059" ht="12.75"/>
    <row r="55060" ht="12.75"/>
    <row r="55061" ht="12.75"/>
    <row r="55062" ht="12.75"/>
    <row r="55063" ht="12.75"/>
    <row r="55064" ht="12.75"/>
    <row r="55065" ht="12.75"/>
    <row r="55066" ht="12.75"/>
    <row r="55067" ht="12.75"/>
    <row r="55068" ht="12.75"/>
    <row r="55069" ht="12.75"/>
    <row r="55070" ht="12.75"/>
    <row r="55071" ht="12.75"/>
    <row r="55072" ht="12.75"/>
    <row r="55073" ht="12.75"/>
    <row r="55074" ht="12.75"/>
    <row r="55075" ht="12.75"/>
    <row r="55076" ht="12.75"/>
    <row r="55077" ht="12.75"/>
    <row r="55078" ht="12.75"/>
    <row r="55079" ht="12.75"/>
    <row r="55080" ht="12.75"/>
    <row r="55081" ht="12.75"/>
    <row r="55082" ht="12.75"/>
    <row r="55083" ht="12.75"/>
    <row r="55084" ht="12.75"/>
    <row r="55085" ht="12.75"/>
    <row r="55086" ht="12.75"/>
    <row r="55087" ht="12.75"/>
    <row r="55088" ht="12.75"/>
    <row r="55089" ht="12.75"/>
    <row r="55090" ht="12.75"/>
    <row r="55091" ht="12.75"/>
    <row r="55092" ht="12.75"/>
    <row r="55093" ht="12.75"/>
    <row r="55094" ht="12.75"/>
    <row r="55095" ht="12.75"/>
    <row r="55096" ht="12.75"/>
    <row r="55097" ht="12.75"/>
    <row r="55098" ht="12.75"/>
    <row r="55099" ht="12.75"/>
    <row r="55100" ht="12.75"/>
    <row r="55101" ht="12.75"/>
    <row r="55102" ht="12.75"/>
    <row r="55103" ht="12.75"/>
    <row r="55104" ht="12.75"/>
    <row r="55105" ht="12.75"/>
    <row r="55106" ht="12.75"/>
    <row r="55107" ht="12.75"/>
    <row r="55108" ht="12.75"/>
    <row r="55109" ht="12.75"/>
    <row r="55110" ht="12.75"/>
    <row r="55111" ht="12.75"/>
    <row r="55112" ht="12.75"/>
    <row r="55113" ht="12.75"/>
    <row r="55114" ht="12.75"/>
    <row r="55115" ht="12.75"/>
    <row r="55116" ht="12.75"/>
    <row r="55117" ht="12.75"/>
    <row r="55118" ht="12.75"/>
    <row r="55119" ht="12.75"/>
    <row r="55120" ht="12.75"/>
    <row r="55121" ht="12.75"/>
    <row r="55122" ht="12.75"/>
    <row r="55123" ht="12.75"/>
    <row r="55124" ht="12.75"/>
    <row r="55125" ht="12.75"/>
    <row r="55126" ht="12.75"/>
    <row r="55127" ht="12.75"/>
    <row r="55128" ht="12.75"/>
    <row r="55129" ht="12.75"/>
    <row r="55130" ht="12.75"/>
    <row r="55131" ht="12.75"/>
    <row r="55132" ht="12.75"/>
    <row r="55133" ht="12.75"/>
    <row r="55134" ht="12.75"/>
    <row r="55135" ht="12.75"/>
    <row r="55136" ht="12.75"/>
    <row r="55137" ht="12.75"/>
    <row r="55138" ht="12.75"/>
    <row r="55139" ht="12.75"/>
    <row r="55140" ht="12.75"/>
    <row r="55141" ht="12.75"/>
    <row r="55142" ht="12.75"/>
    <row r="55143" ht="12.75"/>
    <row r="55144" ht="12.75"/>
    <row r="55145" ht="12.75"/>
    <row r="55146" ht="12.75"/>
    <row r="55147" ht="12.75"/>
    <row r="55148" ht="12.75"/>
    <row r="55149" ht="12.75"/>
    <row r="55150" ht="12.75"/>
    <row r="55151" ht="12.75"/>
    <row r="55152" ht="12.75"/>
    <row r="55153" ht="12.75"/>
    <row r="55154" ht="12.75"/>
    <row r="55155" ht="12.75"/>
    <row r="55156" ht="12.75"/>
    <row r="55157" ht="12.75"/>
    <row r="55158" ht="12.75"/>
    <row r="55159" ht="12.75"/>
    <row r="55160" ht="12.75"/>
    <row r="55161" ht="12.75"/>
    <row r="55162" ht="12.75"/>
    <row r="55163" ht="12.75"/>
    <row r="55164" ht="12.75"/>
    <row r="55165" ht="12.75"/>
    <row r="55166" ht="12.75"/>
    <row r="55167" ht="12.75"/>
    <row r="55168" ht="12.75"/>
    <row r="55169" ht="12.75"/>
    <row r="55170" ht="12.75"/>
    <row r="55171" ht="12.75"/>
    <row r="55172" ht="12.75"/>
    <row r="55173" ht="12.75"/>
    <row r="55174" ht="12.75"/>
    <row r="55175" ht="12.75"/>
    <row r="55176" ht="12.75"/>
    <row r="55177" ht="12.75"/>
    <row r="55178" ht="12.75"/>
    <row r="55179" ht="12.75"/>
    <row r="55180" ht="12.75"/>
    <row r="55181" ht="12.75"/>
    <row r="55182" ht="12.75"/>
    <row r="55183" ht="12.75"/>
    <row r="55184" ht="12.75"/>
    <row r="55185" ht="12.75"/>
    <row r="55186" ht="12.75"/>
    <row r="55187" ht="12.75"/>
    <row r="55188" ht="12.75"/>
    <row r="55189" ht="12.75"/>
    <row r="55190" ht="12.75"/>
    <row r="55191" ht="12.75"/>
    <row r="55192" ht="12.75"/>
    <row r="55193" ht="12.75"/>
    <row r="55194" ht="12.75"/>
    <row r="55195" ht="12.75"/>
    <row r="55196" ht="12.75"/>
    <row r="55197" ht="12.75"/>
    <row r="55198" ht="12.75"/>
    <row r="55199" ht="12.75"/>
    <row r="55200" ht="12.75"/>
    <row r="55201" ht="12.75"/>
    <row r="55202" ht="12.75"/>
    <row r="55203" ht="12.75"/>
    <row r="55204" ht="12.75"/>
    <row r="55205" ht="12.75"/>
    <row r="55206" ht="12.75"/>
    <row r="55207" ht="12.75"/>
    <row r="55208" ht="12.75"/>
    <row r="55209" ht="12.75"/>
    <row r="55210" ht="12.75"/>
    <row r="55211" ht="12.75"/>
    <row r="55212" ht="12.75"/>
    <row r="55213" ht="12.75"/>
    <row r="55214" ht="12.75"/>
    <row r="55215" ht="12.75"/>
    <row r="55216" ht="12.75"/>
    <row r="55217" ht="12.75"/>
    <row r="55218" ht="12.75"/>
    <row r="55219" ht="12.75"/>
    <row r="55220" ht="12.75"/>
    <row r="55221" ht="12.75"/>
    <row r="55222" ht="12.75"/>
    <row r="55223" ht="12.75"/>
    <row r="55224" ht="12.75"/>
    <row r="55225" ht="12.75"/>
    <row r="55226" ht="12.75"/>
    <row r="55227" ht="12.75"/>
    <row r="55228" ht="12.75"/>
    <row r="55229" ht="12.75"/>
    <row r="55230" ht="12.75"/>
    <row r="55231" ht="12.75"/>
    <row r="55232" ht="12.75"/>
    <row r="55233" ht="12.75"/>
    <row r="55234" ht="12.75"/>
    <row r="55235" ht="12.75"/>
    <row r="55236" ht="12.75"/>
    <row r="55237" ht="12.75"/>
    <row r="55238" ht="12.75"/>
    <row r="55239" ht="12.75"/>
    <row r="55240" ht="12.75"/>
    <row r="55241" ht="12.75"/>
    <row r="55242" ht="12.75"/>
    <row r="55243" ht="12.75"/>
    <row r="55244" ht="12.75"/>
    <row r="55245" ht="12.75"/>
    <row r="55246" ht="12.75"/>
    <row r="55247" ht="12.75"/>
    <row r="55248" ht="12.75"/>
    <row r="55249" ht="12.75"/>
    <row r="55250" ht="12.75"/>
    <row r="55251" ht="12.75"/>
    <row r="55252" ht="12.75"/>
    <row r="55253" ht="12.75"/>
    <row r="55254" ht="12.75"/>
    <row r="55255" ht="12.75"/>
    <row r="55256" ht="12.75"/>
    <row r="55257" ht="12.75"/>
    <row r="55258" ht="12.75"/>
    <row r="55259" ht="12.75"/>
    <row r="55260" ht="12.75"/>
    <row r="55261" ht="12.75"/>
    <row r="55262" ht="12.75"/>
    <row r="55263" ht="12.75"/>
    <row r="55264" ht="12.75"/>
    <row r="55265" ht="12.75"/>
    <row r="55266" ht="12.75"/>
    <row r="55267" ht="12.75"/>
    <row r="55268" ht="12.75"/>
    <row r="55269" ht="12.75"/>
    <row r="55270" ht="12.75"/>
    <row r="55271" ht="12.75"/>
    <row r="55272" ht="12.75"/>
    <row r="55273" ht="12.75"/>
    <row r="55274" ht="12.75"/>
    <row r="55275" ht="12.75"/>
    <row r="55276" ht="12.75"/>
    <row r="55277" ht="12.75"/>
    <row r="55278" ht="12.75"/>
    <row r="55279" ht="12.75"/>
    <row r="55280" ht="12.75"/>
    <row r="55281" ht="12.75"/>
    <row r="55282" ht="12.75"/>
    <row r="55283" ht="12.75"/>
    <row r="55284" ht="12.75"/>
    <row r="55285" ht="12.75"/>
    <row r="55286" ht="12.75"/>
    <row r="55287" ht="12.75"/>
    <row r="55288" ht="12.75"/>
    <row r="55289" ht="12.75"/>
    <row r="55290" ht="12.75"/>
    <row r="55291" ht="12.75"/>
    <row r="55292" ht="12.75"/>
    <row r="55293" ht="12.75"/>
    <row r="55294" ht="12.75"/>
    <row r="55295" ht="12.75"/>
    <row r="55296" ht="12.75"/>
    <row r="55297" ht="12.75"/>
    <row r="55298" ht="12.75"/>
    <row r="55299" ht="12.75"/>
    <row r="55300" ht="12.75"/>
    <row r="55301" ht="12.75"/>
    <row r="55302" ht="12.75"/>
    <row r="55303" ht="12.75"/>
    <row r="55304" ht="12.75"/>
    <row r="55305" ht="12.75"/>
    <row r="55306" ht="12.75"/>
    <row r="55307" ht="12.75"/>
    <row r="55308" ht="12.75"/>
    <row r="55309" ht="12.75"/>
    <row r="55310" ht="12.75"/>
    <row r="55311" ht="12.75"/>
    <row r="55312" ht="12.75"/>
    <row r="55313" ht="12.75"/>
    <row r="55314" ht="12.75"/>
    <row r="55315" ht="12.75"/>
    <row r="55316" ht="12.75"/>
    <row r="55317" ht="12.75"/>
    <row r="55318" ht="12.75"/>
    <row r="55319" ht="12.75"/>
    <row r="55320" ht="12.75"/>
    <row r="55321" ht="12.75"/>
    <row r="55322" ht="12.75"/>
    <row r="55323" ht="12.75"/>
    <row r="55324" ht="12.75"/>
    <row r="55325" ht="12.75"/>
    <row r="55326" ht="12.75"/>
    <row r="55327" ht="12.75"/>
    <row r="55328" ht="12.75"/>
    <row r="55329" ht="12.75"/>
    <row r="55330" ht="12.75"/>
    <row r="55331" ht="12.75"/>
    <row r="55332" ht="12.75"/>
    <row r="55333" ht="12.75"/>
    <row r="55334" ht="12.75"/>
    <row r="55335" ht="12.75"/>
    <row r="55336" ht="12.75"/>
    <row r="55337" ht="12.75"/>
    <row r="55338" ht="12.75"/>
    <row r="55339" ht="12.75"/>
    <row r="55340" ht="12.75"/>
    <row r="55341" ht="12.75"/>
    <row r="55342" ht="12.75"/>
    <row r="55343" ht="12.75"/>
    <row r="55344" ht="12.75"/>
    <row r="55345" ht="12.75"/>
    <row r="55346" ht="12.75"/>
    <row r="55347" ht="12.75"/>
    <row r="55348" ht="12.75"/>
    <row r="55349" ht="12.75"/>
    <row r="55350" ht="12.75"/>
    <row r="55351" ht="12.75"/>
    <row r="55352" ht="12.75"/>
    <row r="55353" ht="12.75"/>
    <row r="55354" ht="12.75"/>
    <row r="55355" ht="12.75"/>
    <row r="55356" ht="12.75"/>
    <row r="55357" ht="12.75"/>
    <row r="55358" ht="12.75"/>
    <row r="55359" ht="12.75"/>
    <row r="55360" ht="12.75"/>
    <row r="55361" ht="12.75"/>
    <row r="55362" ht="12.75"/>
    <row r="55363" ht="12.75"/>
    <row r="55364" ht="12.75"/>
    <row r="55365" ht="12.75"/>
    <row r="55366" ht="12.75"/>
    <row r="55367" ht="12.75"/>
    <row r="55368" ht="12.75"/>
    <row r="55369" ht="12.75"/>
    <row r="55370" ht="12.75"/>
    <row r="55371" ht="12.75"/>
    <row r="55372" ht="12.75"/>
    <row r="55373" ht="12.75"/>
    <row r="55374" ht="12.75"/>
    <row r="55375" ht="12.75"/>
    <row r="55376" ht="12.75"/>
    <row r="55377" ht="12.75"/>
    <row r="55378" ht="12.75"/>
    <row r="55379" ht="12.75"/>
    <row r="55380" ht="12.75"/>
    <row r="55381" ht="12.75"/>
    <row r="55382" ht="12.75"/>
    <row r="55383" ht="12.75"/>
    <row r="55384" ht="12.75"/>
    <row r="55385" ht="12.75"/>
    <row r="55386" ht="12.75"/>
    <row r="55387" ht="12.75"/>
    <row r="55388" ht="12.75"/>
    <row r="55389" ht="12.75"/>
    <row r="55390" ht="12.75"/>
    <row r="55391" ht="12.75"/>
    <row r="55392" ht="12.75"/>
    <row r="55393" ht="12.75"/>
    <row r="55394" ht="12.75"/>
    <row r="55395" ht="12.75"/>
    <row r="55396" ht="12.75"/>
    <row r="55397" ht="12.75"/>
    <row r="55398" ht="12.75"/>
    <row r="55399" ht="12.75"/>
    <row r="55400" ht="12.75"/>
    <row r="55401" ht="12.75"/>
    <row r="55402" ht="12.75"/>
    <row r="55403" ht="12.75"/>
    <row r="55404" ht="12.75"/>
    <row r="55405" ht="12.75"/>
    <row r="55406" ht="12.75"/>
    <row r="55407" ht="12.75"/>
    <row r="55408" ht="12.75"/>
    <row r="55409" ht="12.75"/>
    <row r="55410" ht="12.75"/>
    <row r="55411" ht="12.75"/>
    <row r="55412" ht="12.75"/>
    <row r="55413" ht="12.75"/>
    <row r="55414" ht="12.75"/>
    <row r="55415" ht="12.75"/>
    <row r="55416" ht="12.75"/>
    <row r="55417" ht="12.75"/>
    <row r="55418" ht="12.75"/>
    <row r="55419" ht="12.75"/>
    <row r="55420" ht="12.75"/>
    <row r="55421" ht="12.75"/>
    <row r="55422" ht="12.75"/>
    <row r="55423" ht="12.75"/>
    <row r="55424" ht="12.75"/>
    <row r="55425" ht="12.75"/>
    <row r="55426" ht="12.75"/>
    <row r="55427" ht="12.75"/>
    <row r="55428" ht="12.75"/>
    <row r="55429" ht="12.75"/>
    <row r="55430" ht="12.75"/>
    <row r="55431" ht="12.75"/>
    <row r="55432" ht="12.75"/>
    <row r="55433" ht="12.75"/>
    <row r="55434" ht="12.75"/>
    <row r="55435" ht="12.75"/>
    <row r="55436" ht="12.75"/>
    <row r="55437" ht="12.75"/>
    <row r="55438" ht="12.75"/>
    <row r="55439" ht="12.75"/>
    <row r="55440" ht="12.75"/>
    <row r="55441" ht="12.75"/>
    <row r="55442" ht="12.75"/>
    <row r="55443" ht="12.75"/>
    <row r="55444" ht="12.75"/>
    <row r="55445" ht="12.75"/>
    <row r="55446" ht="12.75"/>
    <row r="55447" ht="12.75"/>
    <row r="55448" ht="12.75"/>
    <row r="55449" ht="12.75"/>
    <row r="55450" ht="12.75"/>
    <row r="55451" ht="12.75"/>
    <row r="55452" ht="12.75"/>
    <row r="55453" ht="12.75"/>
    <row r="55454" ht="12.75"/>
    <row r="55455" ht="12.75"/>
    <row r="55456" ht="12.75"/>
    <row r="55457" ht="12.75"/>
    <row r="55458" ht="12.75"/>
    <row r="55459" ht="12.75"/>
    <row r="55460" ht="12.75"/>
    <row r="55461" ht="12.75"/>
    <row r="55462" ht="12.75"/>
    <row r="55463" ht="12.75"/>
    <row r="55464" ht="12.75"/>
    <row r="55465" ht="12.75"/>
    <row r="55466" ht="12.75"/>
    <row r="55467" ht="12.75"/>
    <row r="55468" ht="12.75"/>
    <row r="55469" ht="12.75"/>
    <row r="55470" ht="12.75"/>
    <row r="55471" ht="12.75"/>
    <row r="55472" ht="12.75"/>
    <row r="55473" ht="12.75"/>
    <row r="55474" ht="12.75"/>
    <row r="55475" ht="12.75"/>
    <row r="55476" ht="12.75"/>
    <row r="55477" ht="12.75"/>
    <row r="55478" ht="12.75"/>
    <row r="55479" ht="12.75"/>
    <row r="55480" ht="12.75"/>
    <row r="55481" ht="12.75"/>
    <row r="55482" ht="12.75"/>
    <row r="55483" ht="12.75"/>
    <row r="55484" ht="12.75"/>
    <row r="55485" ht="12.75"/>
    <row r="55486" ht="12.75"/>
    <row r="55487" ht="12.75"/>
    <row r="55488" ht="12.75"/>
    <row r="55489" ht="12.75"/>
    <row r="55490" ht="12.75"/>
    <row r="55491" ht="12.75"/>
    <row r="55492" ht="12.75"/>
    <row r="55493" ht="12.75"/>
    <row r="55494" ht="12.75"/>
    <row r="55495" ht="12.75"/>
    <row r="55496" ht="12.75"/>
    <row r="55497" ht="12.75"/>
    <row r="55498" ht="12.75"/>
    <row r="55499" ht="12.75"/>
    <row r="55500" ht="12.75"/>
    <row r="55501" ht="12.75"/>
    <row r="55502" ht="12.75"/>
    <row r="55503" ht="12.75"/>
    <row r="55504" ht="12.75"/>
    <row r="55505" ht="12.75"/>
    <row r="55506" ht="12.75"/>
    <row r="55507" ht="12.75"/>
    <row r="55508" ht="12.75"/>
    <row r="55509" ht="12.75"/>
    <row r="55510" ht="12.75"/>
    <row r="55511" ht="12.75"/>
    <row r="55512" ht="12.75"/>
    <row r="55513" ht="12.75"/>
    <row r="55514" ht="12.75"/>
    <row r="55515" ht="12.75"/>
    <row r="55516" ht="12.75"/>
    <row r="55517" ht="12.75"/>
    <row r="55518" ht="12.75"/>
    <row r="55519" ht="12.75"/>
    <row r="55520" ht="12.75"/>
    <row r="55521" ht="12.75"/>
    <row r="55522" ht="12.75"/>
    <row r="55523" ht="12.75"/>
    <row r="55524" ht="12.75"/>
    <row r="55525" ht="12.75"/>
    <row r="55526" ht="12.75"/>
    <row r="55527" ht="12.75"/>
    <row r="55528" ht="12.75"/>
    <row r="55529" ht="12.75"/>
    <row r="55530" ht="12.75"/>
    <row r="55531" ht="12.75"/>
    <row r="55532" ht="12.75"/>
    <row r="55533" ht="12.75"/>
    <row r="55534" ht="12.75"/>
    <row r="55535" ht="12.75"/>
    <row r="55536" ht="12.75"/>
    <row r="55537" ht="12.75"/>
    <row r="55538" ht="12.75"/>
    <row r="55539" ht="12.75"/>
    <row r="55540" ht="12.75"/>
    <row r="55541" ht="12.75"/>
    <row r="55542" ht="12.75"/>
    <row r="55543" ht="12.75"/>
    <row r="55544" ht="12.75"/>
    <row r="55545" ht="12.75"/>
    <row r="55546" ht="12.75"/>
    <row r="55547" ht="12.75"/>
    <row r="55548" ht="12.75"/>
    <row r="55549" ht="12.75"/>
    <row r="55550" ht="12.75"/>
    <row r="55551" ht="12.75"/>
    <row r="55552" ht="12.75"/>
    <row r="55553" ht="12.75"/>
    <row r="55554" ht="12.75"/>
    <row r="55555" ht="12.75"/>
    <row r="55556" ht="12.75"/>
    <row r="55557" ht="12.75"/>
    <row r="55558" ht="12.75"/>
    <row r="55559" ht="12.75"/>
    <row r="55560" ht="12.75"/>
    <row r="55561" ht="12.75"/>
    <row r="55562" ht="12.75"/>
    <row r="55563" ht="12.75"/>
    <row r="55564" ht="12.75"/>
    <row r="55565" ht="12.75"/>
    <row r="55566" ht="12.75"/>
    <row r="55567" ht="12.75"/>
    <row r="55568" ht="12.75"/>
    <row r="55569" ht="12.75"/>
    <row r="55570" ht="12.75"/>
    <row r="55571" ht="12.75"/>
    <row r="55572" ht="12.75"/>
    <row r="55573" ht="12.75"/>
    <row r="55574" ht="12.75"/>
    <row r="55575" ht="12.75"/>
    <row r="55576" ht="12.75"/>
    <row r="55577" ht="12.75"/>
    <row r="55578" ht="12.75"/>
    <row r="55579" ht="12.75"/>
    <row r="55580" ht="12.75"/>
    <row r="55581" ht="12.75"/>
    <row r="55582" ht="12.75"/>
    <row r="55583" ht="12.75"/>
    <row r="55584" ht="12.75"/>
    <row r="55585" ht="12.75"/>
    <row r="55586" ht="12.75"/>
    <row r="55587" ht="12.75"/>
    <row r="55588" ht="12.75"/>
    <row r="55589" ht="12.75"/>
    <row r="55590" ht="12.75"/>
    <row r="55591" ht="12.75"/>
    <row r="55592" ht="12.75"/>
    <row r="55593" ht="12.75"/>
    <row r="55594" ht="12.75"/>
    <row r="55595" ht="12.75"/>
    <row r="55596" ht="12.75"/>
    <row r="55597" ht="12.75"/>
    <row r="55598" ht="12.75"/>
    <row r="55599" ht="12.75"/>
    <row r="55600" ht="12.75"/>
    <row r="55601" ht="12.75"/>
    <row r="55602" ht="12.75"/>
    <row r="55603" ht="12.75"/>
    <row r="55604" ht="12.75"/>
    <row r="55605" ht="12.75"/>
    <row r="55606" ht="12.75"/>
    <row r="55607" ht="12.75"/>
    <row r="55608" ht="12.75"/>
    <row r="55609" ht="12.75"/>
    <row r="55610" ht="12.75"/>
    <row r="55611" ht="12.75"/>
    <row r="55612" ht="12.75"/>
    <row r="55613" ht="12.75"/>
    <row r="55614" ht="12.75"/>
    <row r="55615" ht="12.75"/>
    <row r="55616" ht="12.75"/>
    <row r="55617" ht="12.75"/>
    <row r="55618" ht="12.75"/>
    <row r="55619" ht="12.75"/>
    <row r="55620" ht="12.75"/>
    <row r="55621" ht="12.75"/>
    <row r="55622" ht="12.75"/>
    <row r="55623" ht="12.75"/>
    <row r="55624" ht="12.75"/>
    <row r="55625" ht="12.75"/>
    <row r="55626" ht="12.75"/>
    <row r="55627" ht="12.75"/>
    <row r="55628" ht="12.75"/>
    <row r="55629" ht="12.75"/>
    <row r="55630" ht="12.75"/>
    <row r="55631" ht="12.75"/>
    <row r="55632" ht="12.75"/>
    <row r="55633" ht="12.75"/>
    <row r="55634" ht="12.75"/>
    <row r="55635" ht="12.75"/>
    <row r="55636" ht="12.75"/>
    <row r="55637" ht="12.75"/>
    <row r="55638" ht="12.75"/>
    <row r="55639" ht="12.75"/>
    <row r="55640" ht="12.75"/>
    <row r="55641" ht="12.75"/>
    <row r="55642" ht="12.75"/>
    <row r="55643" ht="12.75"/>
    <row r="55644" ht="12.75"/>
    <row r="55645" ht="12.75"/>
    <row r="55646" ht="12.75"/>
    <row r="55647" ht="12.75"/>
    <row r="55648" ht="12.75"/>
    <row r="55649" ht="12.75"/>
    <row r="55650" ht="12.75"/>
    <row r="55651" ht="12.75"/>
    <row r="55652" ht="12.75"/>
    <row r="55653" ht="12.75"/>
    <row r="55654" ht="12.75"/>
    <row r="55655" ht="12.75"/>
    <row r="55656" ht="12.75"/>
    <row r="55657" ht="12.75"/>
    <row r="55658" ht="12.75"/>
    <row r="55659" ht="12.75"/>
    <row r="55660" ht="12.75"/>
    <row r="55661" ht="12.75"/>
    <row r="55662" ht="12.75"/>
    <row r="55663" ht="12.75"/>
    <row r="55664" ht="12.75"/>
    <row r="55665" ht="12.75"/>
    <row r="55666" ht="12.75"/>
    <row r="55667" ht="12.75"/>
    <row r="55668" ht="12.75"/>
    <row r="55669" ht="12.75"/>
    <row r="55670" ht="12.75"/>
    <row r="55671" ht="12.75"/>
    <row r="55672" ht="12.75"/>
    <row r="55673" ht="12.75"/>
    <row r="55674" ht="12.75"/>
    <row r="55675" ht="12.75"/>
    <row r="55676" ht="12.75"/>
    <row r="55677" ht="12.75"/>
    <row r="55678" ht="12.75"/>
    <row r="55679" ht="12.75"/>
    <row r="55680" ht="12.75"/>
    <row r="55681" ht="12.75"/>
    <row r="55682" ht="12.75"/>
    <row r="55683" ht="12.75"/>
    <row r="55684" ht="12.75"/>
    <row r="55685" ht="12.75"/>
    <row r="55686" ht="12.75"/>
    <row r="55687" ht="12.75"/>
    <row r="55688" ht="12.75"/>
    <row r="55689" ht="12.75"/>
    <row r="55690" ht="12.75"/>
    <row r="55691" ht="12.75"/>
    <row r="55692" ht="12.75"/>
    <row r="55693" ht="12.75"/>
    <row r="55694" ht="12.75"/>
    <row r="55695" ht="12.75"/>
    <row r="55696" ht="12.75"/>
    <row r="55697" ht="12.75"/>
    <row r="55698" ht="12.75"/>
    <row r="55699" ht="12.75"/>
    <row r="55700" ht="12.75"/>
    <row r="55701" ht="12.75"/>
    <row r="55702" ht="12.75"/>
    <row r="55703" ht="12.75"/>
    <row r="55704" ht="12.75"/>
    <row r="55705" ht="12.75"/>
    <row r="55706" ht="12.75"/>
    <row r="55707" ht="12.75"/>
    <row r="55708" ht="12.75"/>
    <row r="55709" ht="12.75"/>
    <row r="55710" ht="12.75"/>
    <row r="55711" ht="12.75"/>
    <row r="55712" ht="12.75"/>
    <row r="55713" ht="12.75"/>
    <row r="55714" ht="12.75"/>
    <row r="55715" ht="12.75"/>
    <row r="55716" ht="12.75"/>
    <row r="55717" ht="12.75"/>
    <row r="55718" ht="12.75"/>
    <row r="55719" ht="12.75"/>
    <row r="55720" ht="12.75"/>
    <row r="55721" ht="12.75"/>
    <row r="55722" ht="12.75"/>
    <row r="55723" ht="12.75"/>
    <row r="55724" ht="12.75"/>
    <row r="55725" ht="12.75"/>
    <row r="55726" ht="12.75"/>
    <row r="55727" ht="12.75"/>
    <row r="55728" ht="12.75"/>
    <row r="55729" ht="12.75"/>
    <row r="55730" ht="12.75"/>
    <row r="55731" ht="12.75"/>
    <row r="55732" ht="12.75"/>
    <row r="55733" ht="12.75"/>
    <row r="55734" ht="12.75"/>
    <row r="55735" ht="12.75"/>
    <row r="55736" ht="12.75"/>
    <row r="55737" ht="12.75"/>
    <row r="55738" ht="12.75"/>
    <row r="55739" ht="12.75"/>
    <row r="55740" ht="12.75"/>
    <row r="55741" ht="12.75"/>
    <row r="55742" ht="12.75"/>
    <row r="55743" ht="12.75"/>
    <row r="55744" ht="12.75"/>
    <row r="55745" ht="12.75"/>
    <row r="55746" ht="12.75"/>
    <row r="55747" ht="12.75"/>
    <row r="55748" ht="12.75"/>
    <row r="55749" ht="12.75"/>
    <row r="55750" ht="12.75"/>
    <row r="55751" ht="12.75"/>
    <row r="55752" ht="12.75"/>
    <row r="55753" ht="12.75"/>
    <row r="55754" ht="12.75"/>
    <row r="55755" ht="12.75"/>
    <row r="55756" ht="12.75"/>
    <row r="55757" ht="12.75"/>
    <row r="55758" ht="12.75"/>
    <row r="55759" ht="12.75"/>
    <row r="55760" ht="12.75"/>
    <row r="55761" ht="12.75"/>
    <row r="55762" ht="12.75"/>
    <row r="55763" ht="12.75"/>
    <row r="55764" ht="12.75"/>
    <row r="55765" ht="12.75"/>
    <row r="55766" ht="12.75"/>
    <row r="55767" ht="12.75"/>
    <row r="55768" ht="12.75"/>
    <row r="55769" ht="12.75"/>
    <row r="55770" ht="12.75"/>
    <row r="55771" ht="12.75"/>
    <row r="55772" ht="12.75"/>
    <row r="55773" ht="12.75"/>
    <row r="55774" ht="12.75"/>
    <row r="55775" ht="12.75"/>
    <row r="55776" ht="12.75"/>
    <row r="55777" ht="12.75"/>
    <row r="55778" ht="12.75"/>
    <row r="55779" ht="12.75"/>
    <row r="55780" ht="12.75"/>
    <row r="55781" ht="12.75"/>
    <row r="55782" ht="12.75"/>
    <row r="55783" ht="12.75"/>
    <row r="55784" ht="12.75"/>
    <row r="55785" ht="12.75"/>
    <row r="55786" ht="12.75"/>
    <row r="55787" ht="12.75"/>
    <row r="55788" ht="12.75"/>
    <row r="55789" ht="12.75"/>
    <row r="55790" ht="12.75"/>
    <row r="55791" ht="12.75"/>
    <row r="55792" ht="12.75"/>
    <row r="55793" ht="12.75"/>
    <row r="55794" ht="12.75"/>
    <row r="55795" ht="12.75"/>
    <row r="55796" ht="12.75"/>
    <row r="55797" ht="12.75"/>
    <row r="55798" ht="12.75"/>
    <row r="55799" ht="12.75"/>
    <row r="55800" ht="12.75"/>
    <row r="55801" ht="12.75"/>
    <row r="55802" ht="12.75"/>
    <row r="55803" ht="12.75"/>
    <row r="55804" ht="12.75"/>
    <row r="55805" ht="12.75"/>
    <row r="55806" ht="12.75"/>
    <row r="55807" ht="12.75"/>
    <row r="55808" ht="12.75"/>
    <row r="55809" ht="12.75"/>
    <row r="55810" ht="12.75"/>
    <row r="55811" ht="12.75"/>
    <row r="55812" ht="12.75"/>
    <row r="55813" ht="12.75"/>
    <row r="55814" ht="12.75"/>
    <row r="55815" ht="12.75"/>
    <row r="55816" ht="12.75"/>
    <row r="55817" ht="12.75"/>
    <row r="55818" ht="12.75"/>
    <row r="55819" ht="12.75"/>
    <row r="55820" ht="12.75"/>
    <row r="55821" ht="12.75"/>
    <row r="55822" ht="12.75"/>
    <row r="55823" ht="12.75"/>
    <row r="55824" ht="12.75"/>
    <row r="55825" ht="12.75"/>
    <row r="55826" ht="12.75"/>
    <row r="55827" ht="12.75"/>
    <row r="55828" ht="12.75"/>
    <row r="55829" ht="12.75"/>
    <row r="55830" ht="12.75"/>
    <row r="55831" ht="12.75"/>
    <row r="55832" ht="12.75"/>
    <row r="55833" ht="12.75"/>
    <row r="55834" ht="12.75"/>
    <row r="55835" ht="12.75"/>
    <row r="55836" ht="12.75"/>
    <row r="55837" ht="12.75"/>
    <row r="55838" ht="12.75"/>
    <row r="55839" ht="12.75"/>
    <row r="55840" ht="12.75"/>
    <row r="55841" ht="12.75"/>
    <row r="55842" ht="12.75"/>
    <row r="55843" ht="12.75"/>
    <row r="55844" ht="12.75"/>
    <row r="55845" ht="12.75"/>
    <row r="55846" ht="12.75"/>
    <row r="55847" ht="12.75"/>
    <row r="55848" ht="12.75"/>
    <row r="55849" ht="12.75"/>
    <row r="55850" ht="12.75"/>
    <row r="55851" ht="12.75"/>
    <row r="55852" ht="12.75"/>
    <row r="55853" ht="12.75"/>
    <row r="55854" ht="12.75"/>
    <row r="55855" ht="12.75"/>
    <row r="55856" ht="12.75"/>
    <row r="55857" ht="12.75"/>
    <row r="55858" ht="12.75"/>
    <row r="55859" ht="12.75"/>
    <row r="55860" ht="12.75"/>
    <row r="55861" ht="12.75"/>
    <row r="55862" ht="12.75"/>
    <row r="55863" ht="12.75"/>
    <row r="55864" ht="12.75"/>
    <row r="55865" ht="12.75"/>
    <row r="55866" ht="12.75"/>
    <row r="55867" ht="12.75"/>
    <row r="55868" ht="12.75"/>
    <row r="55869" ht="12.75"/>
    <row r="55870" ht="12.75"/>
    <row r="55871" ht="12.75"/>
    <row r="55872" ht="12.75"/>
    <row r="55873" ht="12.75"/>
    <row r="55874" ht="12.75"/>
    <row r="55875" ht="12.75"/>
    <row r="55876" ht="12.75"/>
    <row r="55877" ht="12.75"/>
    <row r="55878" ht="12.75"/>
    <row r="55879" ht="12.75"/>
    <row r="55880" ht="12.75"/>
    <row r="55881" ht="12.75"/>
    <row r="55882" ht="12.75"/>
    <row r="55883" ht="12.75"/>
    <row r="55884" ht="12.75"/>
    <row r="55885" ht="12.75"/>
    <row r="55886" ht="12.75"/>
    <row r="55887" ht="12.75"/>
    <row r="55888" ht="12.75"/>
    <row r="55889" ht="12.75"/>
    <row r="55890" ht="12.75"/>
    <row r="55891" ht="12.75"/>
    <row r="55892" ht="12.75"/>
    <row r="55893" ht="12.75"/>
    <row r="55894" ht="12.75"/>
    <row r="55895" ht="12.75"/>
    <row r="55896" ht="12.75"/>
    <row r="55897" ht="12.75"/>
    <row r="55898" ht="12.75"/>
    <row r="55899" ht="12.75"/>
    <row r="55900" ht="12.75"/>
    <row r="55901" ht="12.75"/>
    <row r="55902" ht="12.75"/>
    <row r="55903" ht="12.75"/>
    <row r="55904" ht="12.75"/>
    <row r="55905" ht="12.75"/>
    <row r="55906" ht="12.75"/>
    <row r="55907" ht="12.75"/>
    <row r="55908" ht="12.75"/>
    <row r="55909" ht="12.75"/>
    <row r="55910" ht="12.75"/>
    <row r="55911" ht="12.75"/>
    <row r="55912" ht="12.75"/>
    <row r="55913" ht="12.75"/>
    <row r="55914" ht="12.75"/>
    <row r="55915" ht="12.75"/>
    <row r="55916" ht="12.75"/>
    <row r="55917" ht="12.75"/>
    <row r="55918" ht="12.75"/>
    <row r="55919" ht="12.75"/>
    <row r="55920" ht="12.75"/>
    <row r="55921" ht="12.75"/>
    <row r="55922" ht="12.75"/>
    <row r="55923" ht="12.75"/>
    <row r="55924" ht="12.75"/>
    <row r="55925" ht="12.75"/>
    <row r="55926" ht="12.75"/>
    <row r="55927" ht="12.75"/>
    <row r="55928" ht="12.75"/>
    <row r="55929" ht="12.75"/>
    <row r="55930" ht="12.75"/>
    <row r="55931" ht="12.75"/>
    <row r="55932" ht="12.75"/>
    <row r="55933" ht="12.75"/>
    <row r="55934" ht="12.75"/>
    <row r="55935" ht="12.75"/>
    <row r="55936" ht="12.75"/>
    <row r="55937" ht="12.75"/>
    <row r="55938" ht="12.75"/>
    <row r="55939" ht="12.75"/>
    <row r="55940" ht="12.75"/>
    <row r="55941" ht="12.75"/>
    <row r="55942" ht="12.75"/>
    <row r="55943" ht="12.75"/>
    <row r="55944" ht="12.75"/>
    <row r="55945" ht="12.75"/>
    <row r="55946" ht="12.75"/>
    <row r="55947" ht="12.75"/>
    <row r="55948" ht="12.75"/>
    <row r="55949" ht="12.75"/>
    <row r="55950" ht="12.75"/>
    <row r="55951" ht="12.75"/>
    <row r="55952" ht="12.75"/>
    <row r="55953" ht="12.75"/>
    <row r="55954" ht="12.75"/>
    <row r="55955" ht="12.75"/>
    <row r="55956" ht="12.75"/>
    <row r="55957" ht="12.75"/>
    <row r="55958" ht="12.75"/>
    <row r="55959" ht="12.75"/>
    <row r="55960" ht="12.75"/>
    <row r="55961" ht="12.75"/>
    <row r="55962" ht="12.75"/>
    <row r="55963" ht="12.75"/>
    <row r="55964" ht="12.75"/>
    <row r="55965" ht="12.75"/>
    <row r="55966" ht="12.75"/>
    <row r="55967" ht="12.75"/>
    <row r="55968" ht="12.75"/>
    <row r="55969" ht="12.75"/>
    <row r="55970" ht="12.75"/>
    <row r="55971" ht="12.75"/>
    <row r="55972" ht="12.75"/>
    <row r="55973" ht="12.75"/>
    <row r="55974" ht="12.75"/>
    <row r="55975" ht="12.75"/>
    <row r="55976" ht="12.75"/>
    <row r="55977" ht="12.75"/>
    <row r="55978" ht="12.75"/>
    <row r="55979" ht="12.75"/>
    <row r="55980" ht="12.75"/>
    <row r="55981" ht="12.75"/>
    <row r="55982" ht="12.75"/>
    <row r="55983" ht="12.75"/>
    <row r="55984" ht="12.75"/>
    <row r="55985" ht="12.75"/>
    <row r="55986" ht="12.75"/>
    <row r="55987" ht="12.75"/>
    <row r="55988" ht="12.75"/>
    <row r="55989" ht="12.75"/>
    <row r="55990" ht="12.75"/>
    <row r="55991" ht="12.75"/>
    <row r="55992" ht="12.75"/>
    <row r="55993" ht="12.75"/>
    <row r="55994" ht="12.75"/>
    <row r="55995" ht="12.75"/>
    <row r="55996" ht="12.75"/>
    <row r="55997" ht="12.75"/>
    <row r="55998" ht="12.75"/>
    <row r="55999" ht="12.75"/>
    <row r="56000" ht="12.75"/>
    <row r="56001" ht="12.75"/>
    <row r="56002" ht="12.75"/>
    <row r="56003" ht="12.75"/>
    <row r="56004" ht="12.75"/>
    <row r="56005" ht="12.75"/>
    <row r="56006" ht="12.75"/>
    <row r="56007" ht="12.75"/>
    <row r="56008" ht="12.75"/>
    <row r="56009" ht="12.75"/>
    <row r="56010" ht="12.75"/>
    <row r="56011" ht="12.75"/>
    <row r="56012" ht="12.75"/>
    <row r="56013" ht="12.75"/>
    <row r="56014" ht="12.75"/>
    <row r="56015" ht="12.75"/>
    <row r="56016" ht="12.75"/>
    <row r="56017" ht="12.75"/>
    <row r="56018" ht="12.75"/>
    <row r="56019" ht="12.75"/>
    <row r="56020" ht="12.75"/>
    <row r="56021" ht="12.75"/>
    <row r="56022" ht="12.75"/>
    <row r="56023" ht="12.75"/>
    <row r="56024" ht="12.75"/>
    <row r="56025" ht="12.75"/>
    <row r="56026" ht="12.75"/>
    <row r="56027" ht="12.75"/>
    <row r="56028" ht="12.75"/>
    <row r="56029" ht="12.75"/>
    <row r="56030" ht="12.75"/>
    <row r="56031" ht="12.75"/>
    <row r="56032" ht="12.75"/>
    <row r="56033" ht="12.75"/>
    <row r="56034" ht="12.75"/>
    <row r="56035" ht="12.75"/>
    <row r="56036" ht="12.75"/>
    <row r="56037" ht="12.75"/>
    <row r="56038" ht="12.75"/>
    <row r="56039" ht="12.75"/>
    <row r="56040" ht="12.75"/>
    <row r="56041" ht="12.75"/>
    <row r="56042" ht="12.75"/>
    <row r="56043" ht="12.75"/>
    <row r="56044" ht="12.75"/>
    <row r="56045" ht="12.75"/>
    <row r="56046" ht="12.75"/>
    <row r="56047" ht="12.75"/>
    <row r="56048" ht="12.75"/>
    <row r="56049" ht="12.75"/>
    <row r="56050" ht="12.75"/>
    <row r="56051" ht="12.75"/>
    <row r="56052" ht="12.75"/>
    <row r="56053" ht="12.75"/>
    <row r="56054" ht="12.75"/>
    <row r="56055" ht="12.75"/>
    <row r="56056" ht="12.75"/>
    <row r="56057" ht="12.75"/>
    <row r="56058" ht="12.75"/>
    <row r="56059" ht="12.75"/>
    <row r="56060" ht="12.75"/>
    <row r="56061" ht="12.75"/>
    <row r="56062" ht="12.75"/>
    <row r="56063" ht="12.75"/>
    <row r="56064" ht="12.75"/>
    <row r="56065" ht="12.75"/>
    <row r="56066" ht="12.75"/>
    <row r="56067" ht="12.75"/>
    <row r="56068" ht="12.75"/>
    <row r="56069" ht="12.75"/>
    <row r="56070" ht="12.75"/>
    <row r="56071" ht="12.75"/>
    <row r="56072" ht="12.75"/>
    <row r="56073" ht="12.75"/>
    <row r="56074" ht="12.75"/>
    <row r="56075" ht="12.75"/>
    <row r="56076" ht="12.75"/>
    <row r="56077" ht="12.75"/>
    <row r="56078" ht="12.75"/>
    <row r="56079" ht="12.75"/>
    <row r="56080" ht="12.75"/>
    <row r="56081" ht="12.75"/>
    <row r="56082" ht="12.75"/>
    <row r="56083" ht="12.75"/>
    <row r="56084" ht="12.75"/>
    <row r="56085" ht="12.75"/>
    <row r="56086" ht="12.75"/>
    <row r="56087" ht="12.75"/>
    <row r="56088" ht="12.75"/>
    <row r="56089" ht="12.75"/>
    <row r="56090" ht="12.75"/>
    <row r="56091" ht="12.75"/>
    <row r="56092" ht="12.75"/>
    <row r="56093" ht="12.75"/>
    <row r="56094" ht="12.75"/>
    <row r="56095" ht="12.75"/>
    <row r="56096" ht="12.75"/>
    <row r="56097" ht="12.75"/>
    <row r="56098" ht="12.75"/>
    <row r="56099" ht="12.75"/>
    <row r="56100" ht="12.75"/>
    <row r="56101" ht="12.75"/>
    <row r="56102" ht="12.75"/>
    <row r="56103" ht="12.75"/>
    <row r="56104" ht="12.75"/>
    <row r="56105" ht="12.75"/>
    <row r="56106" ht="12.75"/>
    <row r="56107" ht="12.75"/>
    <row r="56108" ht="12.75"/>
    <row r="56109" ht="12.75"/>
    <row r="56110" ht="12.75"/>
    <row r="56111" ht="12.75"/>
    <row r="56112" ht="12.75"/>
    <row r="56113" ht="12.75"/>
    <row r="56114" ht="12.75"/>
    <row r="56115" ht="12.75"/>
    <row r="56116" ht="12.75"/>
    <row r="56117" ht="12.75"/>
    <row r="56118" ht="12.75"/>
    <row r="56119" ht="12.75"/>
    <row r="56120" ht="12.75"/>
    <row r="56121" ht="12.75"/>
    <row r="56122" ht="12.75"/>
    <row r="56123" ht="12.75"/>
    <row r="56124" ht="12.75"/>
    <row r="56125" ht="12.75"/>
    <row r="56126" ht="12.75"/>
    <row r="56127" ht="12.75"/>
    <row r="56128" ht="12.75"/>
    <row r="56129" ht="12.75"/>
    <row r="56130" ht="12.75"/>
    <row r="56131" ht="12.75"/>
    <row r="56132" ht="12.75"/>
    <row r="56133" ht="12.75"/>
    <row r="56134" ht="12.75"/>
    <row r="56135" ht="12.75"/>
    <row r="56136" ht="12.75"/>
    <row r="56137" ht="12.75"/>
    <row r="56138" ht="12.75"/>
    <row r="56139" ht="12.75"/>
    <row r="56140" ht="12.75"/>
    <row r="56141" ht="12.75"/>
    <row r="56142" ht="12.75"/>
    <row r="56143" ht="12.75"/>
    <row r="56144" ht="12.75"/>
    <row r="56145" ht="12.75"/>
    <row r="56146" ht="12.75"/>
    <row r="56147" ht="12.75"/>
    <row r="56148" ht="12.75"/>
    <row r="56149" ht="12.75"/>
    <row r="56150" ht="12.75"/>
    <row r="56151" ht="12.75"/>
    <row r="56152" ht="12.75"/>
    <row r="56153" ht="12.75"/>
    <row r="56154" ht="12.75"/>
    <row r="56155" ht="12.75"/>
    <row r="56156" ht="12.75"/>
    <row r="56157" ht="12.75"/>
    <row r="56158" ht="12.75"/>
    <row r="56159" ht="12.75"/>
    <row r="56160" ht="12.75"/>
    <row r="56161" ht="12.75"/>
    <row r="56162" ht="12.75"/>
    <row r="56163" ht="12.75"/>
    <row r="56164" ht="12.75"/>
    <row r="56165" ht="12.75"/>
    <row r="56166" ht="12.75"/>
    <row r="56167" ht="12.75"/>
    <row r="56168" ht="12.75"/>
    <row r="56169" ht="12.75"/>
    <row r="56170" ht="12.75"/>
    <row r="56171" ht="12.75"/>
    <row r="56172" ht="12.75"/>
    <row r="56173" ht="12.75"/>
    <row r="56174" ht="12.75"/>
    <row r="56175" ht="12.75"/>
    <row r="56176" ht="12.75"/>
    <row r="56177" ht="12.75"/>
    <row r="56178" ht="12.75"/>
    <row r="56179" ht="12.75"/>
    <row r="56180" ht="12.75"/>
    <row r="56181" ht="12.75"/>
    <row r="56182" ht="12.75"/>
    <row r="56183" ht="12.75"/>
    <row r="56184" ht="12.75"/>
    <row r="56185" ht="12.75"/>
    <row r="56186" ht="12.75"/>
    <row r="56187" ht="12.75"/>
    <row r="56188" ht="12.75"/>
    <row r="56189" ht="12.75"/>
    <row r="56190" ht="12.75"/>
    <row r="56191" ht="12.75"/>
    <row r="56192" ht="12.75"/>
    <row r="56193" ht="12.75"/>
    <row r="56194" ht="12.75"/>
    <row r="56195" ht="12.75"/>
    <row r="56196" ht="12.75"/>
    <row r="56197" ht="12.75"/>
    <row r="56198" ht="12.75"/>
    <row r="56199" ht="12.75"/>
    <row r="56200" ht="12.75"/>
    <row r="56201" ht="12.75"/>
    <row r="56202" ht="12.75"/>
    <row r="56203" ht="12.75"/>
    <row r="56204" ht="12.75"/>
    <row r="56205" ht="12.75"/>
    <row r="56206" ht="12.75"/>
    <row r="56207" ht="12.75"/>
    <row r="56208" ht="12.75"/>
    <row r="56209" ht="12.75"/>
    <row r="56210" ht="12.75"/>
    <row r="56211" ht="12.75"/>
    <row r="56212" ht="12.75"/>
    <row r="56213" ht="12.75"/>
    <row r="56214" ht="12.75"/>
    <row r="56215" ht="12.75"/>
    <row r="56216" ht="12.75"/>
    <row r="56217" ht="12.75"/>
    <row r="56218" ht="12.75"/>
    <row r="56219" ht="12.75"/>
    <row r="56220" ht="12.75"/>
    <row r="56221" ht="12.75"/>
    <row r="56222" ht="12.75"/>
    <row r="56223" ht="12.75"/>
    <row r="56224" ht="12.75"/>
    <row r="56225" ht="12.75"/>
    <row r="56226" ht="12.75"/>
    <row r="56227" ht="12.75"/>
    <row r="56228" ht="12.75"/>
    <row r="56229" ht="12.75"/>
    <row r="56230" ht="12.75"/>
    <row r="56231" ht="12.75"/>
    <row r="56232" ht="12.75"/>
    <row r="56233" ht="12.75"/>
    <row r="56234" ht="12.75"/>
    <row r="56235" ht="12.75"/>
    <row r="56236" ht="12.75"/>
    <row r="56237" ht="12.75"/>
    <row r="56238" ht="12.75"/>
    <row r="56239" ht="12.75"/>
    <row r="56240" ht="12.75"/>
    <row r="56241" ht="12.75"/>
    <row r="56242" ht="12.75"/>
    <row r="56243" ht="12.75"/>
    <row r="56244" ht="12.75"/>
    <row r="56245" ht="12.75"/>
    <row r="56246" ht="12.75"/>
    <row r="56247" ht="12.75"/>
    <row r="56248" ht="12.75"/>
    <row r="56249" ht="12.75"/>
    <row r="56250" ht="12.75"/>
    <row r="56251" ht="12.75"/>
    <row r="56252" ht="12.75"/>
    <row r="56253" ht="12.75"/>
    <row r="56254" ht="12.75"/>
    <row r="56255" ht="12.75"/>
    <row r="56256" ht="12.75"/>
    <row r="56257" ht="12.75"/>
    <row r="56258" ht="12.75"/>
    <row r="56259" ht="12.75"/>
    <row r="56260" ht="12.75"/>
    <row r="56261" ht="12.75"/>
    <row r="56262" ht="12.75"/>
    <row r="56263" ht="12.75"/>
    <row r="56264" ht="12.75"/>
    <row r="56265" ht="12.75"/>
    <row r="56266" ht="12.75"/>
    <row r="56267" ht="12.75"/>
    <row r="56268" ht="12.75"/>
    <row r="56269" ht="12.75"/>
    <row r="56270" ht="12.75"/>
    <row r="56271" ht="12.75"/>
    <row r="56272" ht="12.75"/>
    <row r="56273" ht="12.75"/>
    <row r="56274" ht="12.75"/>
    <row r="56275" ht="12.75"/>
    <row r="56276" ht="12.75"/>
    <row r="56277" ht="12.75"/>
    <row r="56278" ht="12.75"/>
    <row r="56279" ht="12.75"/>
    <row r="56280" ht="12.75"/>
    <row r="56281" ht="12.75"/>
    <row r="56282" ht="12.75"/>
    <row r="56283" ht="12.75"/>
    <row r="56284" ht="12.75"/>
    <row r="56285" ht="12.75"/>
    <row r="56286" ht="12.75"/>
    <row r="56287" ht="12.75"/>
    <row r="56288" ht="12.75"/>
    <row r="56289" ht="12.75"/>
    <row r="56290" ht="12.75"/>
    <row r="56291" ht="12.75"/>
    <row r="56292" ht="12.75"/>
    <row r="56293" ht="12.75"/>
    <row r="56294" ht="12.75"/>
    <row r="56295" ht="12.75"/>
    <row r="56296" ht="12.75"/>
    <row r="56297" ht="12.75"/>
    <row r="56298" ht="12.75"/>
    <row r="56299" ht="12.75"/>
    <row r="56300" ht="12.75"/>
    <row r="56301" ht="12.75"/>
    <row r="56302" ht="12.75"/>
    <row r="56303" ht="12.75"/>
    <row r="56304" ht="12.75"/>
    <row r="56305" ht="12.75"/>
    <row r="56306" ht="12.75"/>
    <row r="56307" ht="12.75"/>
    <row r="56308" ht="12.75"/>
    <row r="56309" ht="12.75"/>
    <row r="56310" ht="12.75"/>
    <row r="56311" ht="12.75"/>
    <row r="56312" ht="12.75"/>
    <row r="56313" ht="12.75"/>
    <row r="56314" ht="12.75"/>
    <row r="56315" ht="12.75"/>
    <row r="56316" ht="12.75"/>
    <row r="56317" ht="12.75"/>
    <row r="56318" ht="12.75"/>
    <row r="56319" ht="12.75"/>
    <row r="56320" ht="12.75"/>
    <row r="56321" ht="12.75"/>
    <row r="56322" ht="12.75"/>
    <row r="56323" ht="12.75"/>
    <row r="56324" ht="12.75"/>
    <row r="56325" ht="12.75"/>
    <row r="56326" ht="12.75"/>
    <row r="56327" ht="12.75"/>
    <row r="56328" ht="12.75"/>
    <row r="56329" ht="12.75"/>
    <row r="56330" ht="12.75"/>
    <row r="56331" ht="12.75"/>
    <row r="56332" ht="12.75"/>
    <row r="56333" ht="12.75"/>
    <row r="56334" ht="12.75"/>
    <row r="56335" ht="12.75"/>
    <row r="56336" ht="12.75"/>
    <row r="56337" ht="12.75"/>
    <row r="56338" ht="12.75"/>
    <row r="56339" ht="12.75"/>
    <row r="56340" ht="12.75"/>
    <row r="56341" ht="12.75"/>
    <row r="56342" ht="12.75"/>
    <row r="56343" ht="12.75"/>
    <row r="56344" ht="12.75"/>
    <row r="56345" ht="12.75"/>
    <row r="56346" ht="12.75"/>
    <row r="56347" ht="12.75"/>
    <row r="56348" ht="12.75"/>
    <row r="56349" ht="12.75"/>
    <row r="56350" ht="12.75"/>
    <row r="56351" ht="12.75"/>
    <row r="56352" ht="12.75"/>
    <row r="56353" ht="12.75"/>
    <row r="56354" ht="12.75"/>
    <row r="56355" ht="12.75"/>
    <row r="56356" ht="12.75"/>
    <row r="56357" ht="12.75"/>
    <row r="56358" ht="12.75"/>
    <row r="56359" ht="12.75"/>
    <row r="56360" ht="12.75"/>
    <row r="56361" ht="12.75"/>
    <row r="56362" ht="12.75"/>
    <row r="56363" ht="12.75"/>
    <row r="56364" ht="12.75"/>
    <row r="56365" ht="12.75"/>
    <row r="56366" ht="12.75"/>
    <row r="56367" ht="12.75"/>
    <row r="56368" ht="12.75"/>
    <row r="56369" ht="12.75"/>
    <row r="56370" ht="12.75"/>
    <row r="56371" ht="12.75"/>
    <row r="56372" ht="12.75"/>
    <row r="56373" ht="12.75"/>
    <row r="56374" ht="12.75"/>
    <row r="56375" ht="12.75"/>
    <row r="56376" ht="12.75"/>
    <row r="56377" ht="12.75"/>
    <row r="56378" ht="12.75"/>
    <row r="56379" ht="12.75"/>
    <row r="56380" ht="12.75"/>
    <row r="56381" ht="12.75"/>
    <row r="56382" ht="12.75"/>
    <row r="56383" ht="12.75"/>
    <row r="56384" ht="12.75"/>
    <row r="56385" ht="12.75"/>
    <row r="56386" ht="12.75"/>
    <row r="56387" ht="12.75"/>
    <row r="56388" ht="12.75"/>
    <row r="56389" ht="12.75"/>
    <row r="56390" ht="12.75"/>
    <row r="56391" ht="12.75"/>
    <row r="56392" ht="12.75"/>
    <row r="56393" ht="12.75"/>
    <row r="56394" ht="12.75"/>
    <row r="56395" ht="12.75"/>
    <row r="56396" ht="12.75"/>
    <row r="56397" ht="12.75"/>
    <row r="56398" ht="12.75"/>
    <row r="56399" ht="12.75"/>
    <row r="56400" ht="12.75"/>
    <row r="56401" ht="12.75"/>
    <row r="56402" ht="12.75"/>
    <row r="56403" ht="12.75"/>
    <row r="56404" ht="12.75"/>
    <row r="56405" ht="12.75"/>
    <row r="56406" ht="12.75"/>
    <row r="56407" ht="12.75"/>
    <row r="56408" ht="12.75"/>
    <row r="56409" ht="12.75"/>
    <row r="56410" ht="12.75"/>
    <row r="56411" ht="12.75"/>
    <row r="56412" ht="12.75"/>
    <row r="56413" ht="12.75"/>
    <row r="56414" ht="12.75"/>
    <row r="56415" ht="12.75"/>
    <row r="56416" ht="12.75"/>
    <row r="56417" ht="12.75"/>
    <row r="56418" ht="12.75"/>
    <row r="56419" ht="12.75"/>
    <row r="56420" ht="12.75"/>
    <row r="56421" ht="12.75"/>
    <row r="56422" ht="12.75"/>
    <row r="56423" ht="12.75"/>
    <row r="56424" ht="12.75"/>
    <row r="56425" ht="12.75"/>
    <row r="56426" ht="12.75"/>
    <row r="56427" ht="12.75"/>
    <row r="56428" ht="12.75"/>
    <row r="56429" ht="12.75"/>
    <row r="56430" ht="12.75"/>
    <row r="56431" ht="12.75"/>
    <row r="56432" ht="12.75"/>
    <row r="56433" ht="12.75"/>
    <row r="56434" ht="12.75"/>
    <row r="56435" ht="12.75"/>
    <row r="56436" ht="12.75"/>
    <row r="56437" ht="12.75"/>
    <row r="56438" ht="12.75"/>
    <row r="56439" ht="12.75"/>
    <row r="56440" ht="12.75"/>
    <row r="56441" ht="12.75"/>
    <row r="56442" ht="12.75"/>
    <row r="56443" ht="12.75"/>
    <row r="56444" ht="12.75"/>
    <row r="56445" ht="12.75"/>
    <row r="56446" ht="12.75"/>
    <row r="56447" ht="12.75"/>
    <row r="56448" ht="12.75"/>
    <row r="56449" ht="12.75"/>
    <row r="56450" ht="12.75"/>
    <row r="56451" ht="12.75"/>
    <row r="56452" ht="12.75"/>
    <row r="56453" ht="12.75"/>
    <row r="56454" ht="12.75"/>
    <row r="56455" ht="12.75"/>
    <row r="56456" ht="12.75"/>
    <row r="56457" ht="12.75"/>
    <row r="56458" ht="12.75"/>
    <row r="56459" ht="12.75"/>
    <row r="56460" ht="12.75"/>
    <row r="56461" ht="12.75"/>
    <row r="56462" ht="12.75"/>
    <row r="56463" ht="12.75"/>
    <row r="56464" ht="12.75"/>
    <row r="56465" ht="12.75"/>
    <row r="56466" ht="12.75"/>
    <row r="56467" ht="12.75"/>
    <row r="56468" ht="12.75"/>
    <row r="56469" ht="12.75"/>
    <row r="56470" ht="12.75"/>
    <row r="56471" ht="12.75"/>
    <row r="56472" ht="12.75"/>
    <row r="56473" ht="12.75"/>
    <row r="56474" ht="12.75"/>
    <row r="56475" ht="12.75"/>
    <row r="56476" ht="12.75"/>
    <row r="56477" ht="12.75"/>
    <row r="56478" ht="12.75"/>
    <row r="56479" ht="12.75"/>
    <row r="56480" ht="12.75"/>
    <row r="56481" ht="12.75"/>
    <row r="56482" ht="12.75"/>
    <row r="56483" ht="12.75"/>
    <row r="56484" ht="12.75"/>
    <row r="56485" ht="12.75"/>
    <row r="56486" ht="12.75"/>
    <row r="56487" ht="12.75"/>
    <row r="56488" ht="12.75"/>
    <row r="56489" ht="12.75"/>
    <row r="56490" ht="12.75"/>
    <row r="56491" ht="12.75"/>
    <row r="56492" ht="12.75"/>
    <row r="56493" ht="12.75"/>
    <row r="56494" ht="12.75"/>
    <row r="56495" ht="12.75"/>
    <row r="56496" ht="12.75"/>
    <row r="56497" ht="12.75"/>
    <row r="56498" ht="12.75"/>
    <row r="56499" ht="12.75"/>
    <row r="56500" ht="12.75"/>
    <row r="56501" ht="12.75"/>
    <row r="56502" ht="12.75"/>
    <row r="56503" ht="12.75"/>
    <row r="56504" ht="12.75"/>
    <row r="56505" ht="12.75"/>
    <row r="56506" ht="12.75"/>
    <row r="56507" ht="12.75"/>
    <row r="56508" ht="12.75"/>
    <row r="56509" ht="12.75"/>
    <row r="56510" ht="12.75"/>
    <row r="56511" ht="12.75"/>
    <row r="56512" ht="12.75"/>
    <row r="56513" ht="12.75"/>
    <row r="56514" ht="12.75"/>
    <row r="56515" ht="12.75"/>
    <row r="56516" ht="12.75"/>
    <row r="56517" ht="12.75"/>
    <row r="56518" ht="12.75"/>
    <row r="56519" ht="12.75"/>
    <row r="56520" ht="12.75"/>
    <row r="56521" ht="12.75"/>
    <row r="56522" ht="12.75"/>
    <row r="56523" ht="12.75"/>
    <row r="56524" ht="12.75"/>
    <row r="56525" ht="12.75"/>
    <row r="56526" ht="12.75"/>
    <row r="56527" ht="12.75"/>
    <row r="56528" ht="12.75"/>
    <row r="56529" ht="12.75"/>
    <row r="56530" ht="12.75"/>
    <row r="56531" ht="12.75"/>
    <row r="56532" ht="12.75"/>
    <row r="56533" ht="12.75"/>
    <row r="56534" ht="12.75"/>
    <row r="56535" ht="12.75"/>
    <row r="56536" ht="12.75"/>
    <row r="56537" ht="12.75"/>
    <row r="56538" ht="12.75"/>
    <row r="56539" ht="12.75"/>
    <row r="56540" ht="12.75"/>
    <row r="56541" ht="12.75"/>
    <row r="56542" ht="12.75"/>
    <row r="56543" ht="12.75"/>
    <row r="56544" ht="12.75"/>
    <row r="56545" ht="12.75"/>
    <row r="56546" ht="12.75"/>
    <row r="56547" ht="12.75"/>
    <row r="56548" ht="12.75"/>
    <row r="56549" ht="12.75"/>
    <row r="56550" ht="12.75"/>
    <row r="56551" ht="12.75"/>
    <row r="56552" ht="12.75"/>
    <row r="56553" ht="12.75"/>
    <row r="56554" ht="12.75"/>
    <row r="56555" ht="12.75"/>
    <row r="56556" ht="12.75"/>
    <row r="56557" ht="12.75"/>
    <row r="56558" ht="12.75"/>
    <row r="56559" ht="12.75"/>
    <row r="56560" ht="12.75"/>
    <row r="56561" ht="12.75"/>
    <row r="56562" ht="12.75"/>
    <row r="56563" ht="12.75"/>
    <row r="56564" ht="12.75"/>
    <row r="56565" ht="12.75"/>
    <row r="56566" ht="12.75"/>
    <row r="56567" ht="12.75"/>
    <row r="56568" ht="12.75"/>
    <row r="56569" ht="12.75"/>
    <row r="56570" ht="12.75"/>
    <row r="56571" ht="12.75"/>
    <row r="56572" ht="12.75"/>
    <row r="56573" ht="12.75"/>
    <row r="56574" ht="12.75"/>
    <row r="56575" ht="12.75"/>
    <row r="56576" ht="12.75"/>
    <row r="56577" ht="12.75"/>
    <row r="56578" ht="12.75"/>
    <row r="56579" ht="12.75"/>
    <row r="56580" ht="12.75"/>
    <row r="56581" ht="12.75"/>
    <row r="56582" ht="12.75"/>
    <row r="56583" ht="12.75"/>
    <row r="56584" ht="12.75"/>
    <row r="56585" ht="12.75"/>
    <row r="56586" ht="12.75"/>
    <row r="56587" ht="12.75"/>
    <row r="56588" ht="12.75"/>
    <row r="56589" ht="12.75"/>
    <row r="56590" ht="12.75"/>
    <row r="56591" ht="12.75"/>
    <row r="56592" ht="12.75"/>
    <row r="56593" ht="12.75"/>
    <row r="56594" ht="12.75"/>
    <row r="56595" ht="12.75"/>
    <row r="56596" ht="12.75"/>
    <row r="56597" ht="12.75"/>
    <row r="56598" ht="12.75"/>
    <row r="56599" ht="12.75"/>
    <row r="56600" ht="12.75"/>
    <row r="56601" ht="12.75"/>
    <row r="56602" ht="12.75"/>
    <row r="56603" ht="12.75"/>
    <row r="56604" ht="12.75"/>
    <row r="56605" ht="12.75"/>
    <row r="56606" ht="12.75"/>
    <row r="56607" ht="12.75"/>
    <row r="56608" ht="12.75"/>
    <row r="56609" ht="12.75"/>
    <row r="56610" ht="12.75"/>
    <row r="56611" ht="12.75"/>
    <row r="56612" ht="12.75"/>
    <row r="56613" ht="12.75"/>
    <row r="56614" ht="12.75"/>
    <row r="56615" ht="12.75"/>
    <row r="56616" ht="12.75"/>
    <row r="56617" ht="12.75"/>
    <row r="56618" ht="12.75"/>
    <row r="56619" ht="12.75"/>
    <row r="56620" ht="12.75"/>
    <row r="56621" ht="12.75"/>
    <row r="56622" ht="12.75"/>
    <row r="56623" ht="12.75"/>
    <row r="56624" ht="12.75"/>
    <row r="56625" ht="12.75"/>
    <row r="56626" ht="12.75"/>
    <row r="56627" ht="12.75"/>
    <row r="56628" ht="12.75"/>
    <row r="56629" ht="12.75"/>
    <row r="56630" ht="12.75"/>
    <row r="56631" ht="12.75"/>
    <row r="56632" ht="12.75"/>
    <row r="56633" ht="12.75"/>
    <row r="56634" ht="12.75"/>
    <row r="56635" ht="12.75"/>
    <row r="56636" ht="12.75"/>
    <row r="56637" ht="12.75"/>
    <row r="56638" ht="12.75"/>
    <row r="56639" ht="12.75"/>
    <row r="56640" ht="12.75"/>
    <row r="56641" ht="12.75"/>
    <row r="56642" ht="12.75"/>
    <row r="56643" ht="12.75"/>
    <row r="56644" ht="12.75"/>
    <row r="56645" ht="12.75"/>
    <row r="56646" ht="12.75"/>
    <row r="56647" ht="12.75"/>
    <row r="56648" ht="12.75"/>
    <row r="56649" ht="12.75"/>
    <row r="56650" ht="12.75"/>
    <row r="56651" ht="12.75"/>
    <row r="56652" ht="12.75"/>
    <row r="56653" ht="12.75"/>
    <row r="56654" ht="12.75"/>
    <row r="56655" ht="12.75"/>
    <row r="56656" ht="12.75"/>
    <row r="56657" ht="12.75"/>
    <row r="56658" ht="12.75"/>
    <row r="56659" ht="12.75"/>
    <row r="56660" ht="12.75"/>
    <row r="56661" ht="12.75"/>
    <row r="56662" ht="12.75"/>
    <row r="56663" ht="12.75"/>
    <row r="56664" ht="12.75"/>
    <row r="56665" ht="12.75"/>
    <row r="56666" ht="12.75"/>
    <row r="56667" ht="12.75"/>
    <row r="56668" ht="12.75"/>
    <row r="56669" ht="12.75"/>
    <row r="56670" ht="12.75"/>
    <row r="56671" ht="12.75"/>
    <row r="56672" ht="12.75"/>
    <row r="56673" ht="12.75"/>
    <row r="56674" ht="12.75"/>
    <row r="56675" ht="12.75"/>
    <row r="56676" ht="12.75"/>
    <row r="56677" ht="12.75"/>
    <row r="56678" ht="12.75"/>
    <row r="56679" ht="12.75"/>
    <row r="56680" ht="12.75"/>
    <row r="56681" ht="12.75"/>
    <row r="56682" ht="12.75"/>
    <row r="56683" ht="12.75"/>
    <row r="56684" ht="12.75"/>
    <row r="56685" ht="12.75"/>
    <row r="56686" ht="12.75"/>
    <row r="56687" ht="12.75"/>
    <row r="56688" ht="12.75"/>
    <row r="56689" ht="12.75"/>
    <row r="56690" ht="12.75"/>
    <row r="56691" ht="12.75"/>
    <row r="56692" ht="12.75"/>
    <row r="56693" ht="12.75"/>
    <row r="56694" ht="12.75"/>
    <row r="56695" ht="12.75"/>
    <row r="56696" ht="12.75"/>
    <row r="56697" ht="12.75"/>
    <row r="56698" ht="12.75"/>
    <row r="56699" ht="12.75"/>
    <row r="56700" ht="12.75"/>
    <row r="56701" ht="12.75"/>
    <row r="56702" ht="12.75"/>
    <row r="56703" ht="12.75"/>
    <row r="56704" ht="12.75"/>
    <row r="56705" ht="12.75"/>
    <row r="56706" ht="12.75"/>
    <row r="56707" ht="12.75"/>
    <row r="56708" ht="12.75"/>
    <row r="56709" ht="12.75"/>
    <row r="56710" ht="12.75"/>
    <row r="56711" ht="12.75"/>
    <row r="56712" ht="12.75"/>
    <row r="56713" ht="12.75"/>
    <row r="56714" ht="12.75"/>
    <row r="56715" ht="12.75"/>
    <row r="56716" ht="12.75"/>
    <row r="56717" ht="12.75"/>
    <row r="56718" ht="12.75"/>
    <row r="56719" ht="12.75"/>
    <row r="56720" ht="12.75"/>
    <row r="56721" ht="12.75"/>
    <row r="56722" ht="12.75"/>
    <row r="56723" ht="12.75"/>
    <row r="56724" ht="12.75"/>
    <row r="56725" ht="12.75"/>
    <row r="56726" ht="12.75"/>
    <row r="56727" ht="12.75"/>
    <row r="56728" ht="12.75"/>
    <row r="56729" ht="12.75"/>
    <row r="56730" ht="12.75"/>
    <row r="56731" ht="12.75"/>
    <row r="56732" ht="12.75"/>
    <row r="56733" ht="12.75"/>
    <row r="56734" ht="12.75"/>
    <row r="56735" ht="12.75"/>
    <row r="56736" ht="12.75"/>
    <row r="56737" ht="12.75"/>
    <row r="56738" ht="12.75"/>
    <row r="56739" ht="12.75"/>
    <row r="56740" ht="12.75"/>
    <row r="56741" ht="12.75"/>
    <row r="56742" ht="12.75"/>
    <row r="56743" ht="12.75"/>
    <row r="56744" ht="12.75"/>
    <row r="56745" ht="12.75"/>
    <row r="56746" ht="12.75"/>
    <row r="56747" ht="12.75"/>
    <row r="56748" ht="12.75"/>
    <row r="56749" ht="12.75"/>
    <row r="56750" ht="12.75"/>
    <row r="56751" ht="12.75"/>
    <row r="56752" ht="12.75"/>
    <row r="56753" ht="12.75"/>
    <row r="56754" ht="12.75"/>
    <row r="56755" ht="12.75"/>
    <row r="56756" ht="12.75"/>
    <row r="56757" ht="12.75"/>
    <row r="56758" ht="12.75"/>
    <row r="56759" ht="12.75"/>
    <row r="56760" ht="12.75"/>
    <row r="56761" ht="12.75"/>
    <row r="56762" ht="12.75"/>
    <row r="56763" ht="12.75"/>
    <row r="56764" ht="12.75"/>
    <row r="56765" ht="12.75"/>
    <row r="56766" ht="12.75"/>
    <row r="56767" ht="12.75"/>
    <row r="56768" ht="12.75"/>
    <row r="56769" ht="12.75"/>
    <row r="56770" ht="12.75"/>
    <row r="56771" ht="12.75"/>
    <row r="56772" ht="12.75"/>
    <row r="56773" ht="12.75"/>
    <row r="56774" ht="12.75"/>
    <row r="56775" ht="12.75"/>
    <row r="56776" ht="12.75"/>
    <row r="56777" ht="12.75"/>
    <row r="56778" ht="12.75"/>
    <row r="56779" ht="12.75"/>
    <row r="56780" ht="12.75"/>
    <row r="56781" ht="12.75"/>
    <row r="56782" ht="12.75"/>
    <row r="56783" ht="12.75"/>
    <row r="56784" ht="12.75"/>
    <row r="56785" ht="12.75"/>
    <row r="56786" ht="12.75"/>
    <row r="56787" ht="12.75"/>
    <row r="56788" ht="12.75"/>
    <row r="56789" ht="12.75"/>
    <row r="56790" ht="12.75"/>
    <row r="56791" ht="12.75"/>
    <row r="56792" ht="12.75"/>
    <row r="56793" ht="12.75"/>
    <row r="56794" ht="12.75"/>
    <row r="56795" ht="12.75"/>
    <row r="56796" ht="12.75"/>
    <row r="56797" ht="12.75"/>
    <row r="56798" ht="12.75"/>
    <row r="56799" ht="12.75"/>
    <row r="56800" ht="12.75"/>
    <row r="56801" ht="12.75"/>
    <row r="56802" ht="12.75"/>
    <row r="56803" ht="12.75"/>
    <row r="56804" ht="12.75"/>
    <row r="56805" ht="12.75"/>
    <row r="56806" ht="12.75"/>
    <row r="56807" ht="12.75"/>
    <row r="56808" ht="12.75"/>
    <row r="56809" ht="12.75"/>
    <row r="56810" ht="12.75"/>
    <row r="56811" ht="12.75"/>
    <row r="56812" ht="12.75"/>
    <row r="56813" ht="12.75"/>
    <row r="56814" ht="12.75"/>
    <row r="56815" ht="12.75"/>
    <row r="56816" ht="12.75"/>
    <row r="56817" ht="12.75"/>
    <row r="56818" ht="12.75"/>
    <row r="56819" ht="12.75"/>
    <row r="56820" ht="12.75"/>
    <row r="56821" ht="12.75"/>
    <row r="56822" ht="12.75"/>
    <row r="56823" ht="12.75"/>
    <row r="56824" ht="12.75"/>
    <row r="56825" ht="12.75"/>
    <row r="56826" ht="12.75"/>
    <row r="56827" ht="12.75"/>
    <row r="56828" ht="12.75"/>
    <row r="56829" ht="12.75"/>
    <row r="56830" ht="12.75"/>
    <row r="56831" ht="12.75"/>
    <row r="56832" ht="12.75"/>
    <row r="56833" ht="12.75"/>
    <row r="56834" ht="12.75"/>
    <row r="56835" ht="12.75"/>
    <row r="56836" ht="12.75"/>
    <row r="56837" ht="12.75"/>
    <row r="56838" ht="12.75"/>
    <row r="56839" ht="12.75"/>
    <row r="56840" ht="12.75"/>
    <row r="56841" ht="12.75"/>
    <row r="56842" ht="12.75"/>
    <row r="56843" ht="12.75"/>
    <row r="56844" ht="12.75"/>
    <row r="56845" ht="12.75"/>
    <row r="56846" ht="12.75"/>
    <row r="56847" ht="12.75"/>
    <row r="56848" ht="12.75"/>
    <row r="56849" ht="12.75"/>
    <row r="56850" ht="12.75"/>
    <row r="56851" ht="12.75"/>
    <row r="56852" ht="12.75"/>
    <row r="56853" ht="12.75"/>
    <row r="56854" ht="12.75"/>
    <row r="56855" ht="12.75"/>
    <row r="56856" ht="12.75"/>
    <row r="56857" ht="12.75"/>
    <row r="56858" ht="12.75"/>
    <row r="56859" ht="12.75"/>
    <row r="56860" ht="12.75"/>
    <row r="56861" ht="12.75"/>
    <row r="56862" ht="12.75"/>
    <row r="56863" ht="12.75"/>
    <row r="56864" ht="12.75"/>
    <row r="56865" ht="12.75"/>
    <row r="56866" ht="12.75"/>
    <row r="56867" ht="12.75"/>
    <row r="56868" ht="12.75"/>
    <row r="56869" ht="12.75"/>
    <row r="56870" ht="12.75"/>
    <row r="56871" ht="12.75"/>
    <row r="56872" ht="12.75"/>
    <row r="56873" ht="12.75"/>
    <row r="56874" ht="12.75"/>
    <row r="56875" ht="12.75"/>
    <row r="56876" ht="12.75"/>
    <row r="56877" ht="12.75"/>
    <row r="56878" ht="12.75"/>
    <row r="56879" ht="12.75"/>
    <row r="56880" ht="12.75"/>
    <row r="56881" ht="12.75"/>
    <row r="56882" ht="12.75"/>
    <row r="56883" ht="12.75"/>
    <row r="56884" ht="12.75"/>
    <row r="56885" ht="12.75"/>
    <row r="56886" ht="12.75"/>
    <row r="56887" ht="12.75"/>
    <row r="56888" ht="12.75"/>
    <row r="56889" ht="12.75"/>
    <row r="56890" ht="12.75"/>
    <row r="56891" ht="12.75"/>
    <row r="56892" ht="12.75"/>
    <row r="56893" ht="12.75"/>
    <row r="56894" ht="12.75"/>
    <row r="56895" ht="12.75"/>
    <row r="56896" ht="12.75"/>
    <row r="56897" ht="12.75"/>
    <row r="56898" ht="12.75"/>
    <row r="56899" ht="12.75"/>
    <row r="56900" ht="12.75"/>
    <row r="56901" ht="12.75"/>
    <row r="56902" ht="12.75"/>
    <row r="56903" ht="12.75"/>
    <row r="56904" ht="12.75"/>
    <row r="56905" ht="12.75"/>
    <row r="56906" ht="12.75"/>
    <row r="56907" ht="12.75"/>
    <row r="56908" ht="12.75"/>
    <row r="56909" ht="12.75"/>
    <row r="56910" ht="12.75"/>
    <row r="56911" ht="12.75"/>
    <row r="56912" ht="12.75"/>
    <row r="56913" ht="12.75"/>
    <row r="56914" ht="12.75"/>
    <row r="56915" ht="12.75"/>
    <row r="56916" ht="12.75"/>
    <row r="56917" ht="12.75"/>
    <row r="56918" ht="12.75"/>
    <row r="56919" ht="12.75"/>
    <row r="56920" ht="12.75"/>
    <row r="56921" ht="12.75"/>
    <row r="56922" ht="12.75"/>
    <row r="56923" ht="12.75"/>
    <row r="56924" ht="12.75"/>
    <row r="56925" ht="12.75"/>
    <row r="56926" ht="12.75"/>
    <row r="56927" ht="12.75"/>
    <row r="56928" ht="12.75"/>
    <row r="56929" ht="12.75"/>
    <row r="56930" ht="12.75"/>
    <row r="56931" ht="12.75"/>
    <row r="56932" ht="12.75"/>
    <row r="56933" ht="12.75"/>
    <row r="56934" ht="12.75"/>
    <row r="56935" ht="12.75"/>
    <row r="56936" ht="12.75"/>
    <row r="56937" ht="12.75"/>
    <row r="56938" ht="12.75"/>
    <row r="56939" ht="12.75"/>
    <row r="56940" ht="12.75"/>
    <row r="56941" ht="12.75"/>
    <row r="56942" ht="12.75"/>
    <row r="56943" ht="12.75"/>
    <row r="56944" ht="12.75"/>
    <row r="56945" ht="12.75"/>
    <row r="56946" ht="12.75"/>
    <row r="56947" ht="12.75"/>
    <row r="56948" ht="12.75"/>
    <row r="56949" ht="12.75"/>
    <row r="56950" ht="12.75"/>
    <row r="56951" ht="12.75"/>
    <row r="56952" ht="12.75"/>
    <row r="56953" ht="12.75"/>
    <row r="56954" ht="12.75"/>
    <row r="56955" ht="12.75"/>
    <row r="56956" ht="12.75"/>
    <row r="56957" ht="12.75"/>
    <row r="56958" ht="12.75"/>
    <row r="56959" ht="12.75"/>
    <row r="56960" ht="12.75"/>
    <row r="56961" ht="12.75"/>
    <row r="56962" ht="12.75"/>
    <row r="56963" ht="12.75"/>
    <row r="56964" ht="12.75"/>
    <row r="56965" ht="12.75"/>
    <row r="56966" ht="12.75"/>
    <row r="56967" ht="12.75"/>
    <row r="56968" ht="12.75"/>
    <row r="56969" ht="12.75"/>
    <row r="56970" ht="12.75"/>
    <row r="56971" ht="12.75"/>
    <row r="56972" ht="12.75"/>
    <row r="56973" ht="12.75"/>
    <row r="56974" ht="12.75"/>
    <row r="56975" ht="12.75"/>
    <row r="56976" ht="12.75"/>
    <row r="56977" ht="12.75"/>
    <row r="56978" ht="12.75"/>
    <row r="56979" ht="12.75"/>
    <row r="56980" ht="12.75"/>
    <row r="56981" ht="12.75"/>
    <row r="56982" ht="12.75"/>
    <row r="56983" ht="12.75"/>
    <row r="56984" ht="12.75"/>
    <row r="56985" ht="12.75"/>
    <row r="56986" ht="12.75"/>
    <row r="56987" ht="12.75"/>
    <row r="56988" ht="12.75"/>
    <row r="56989" ht="12.75"/>
    <row r="56990" ht="12.75"/>
    <row r="56991" ht="12.75"/>
    <row r="56992" ht="12.75"/>
    <row r="56993" ht="12.75"/>
    <row r="56994" ht="12.75"/>
    <row r="56995" ht="12.75"/>
    <row r="56996" ht="12.75"/>
    <row r="56997" ht="12.75"/>
    <row r="56998" ht="12.75"/>
    <row r="56999" ht="12.75"/>
    <row r="57000" ht="12.75"/>
    <row r="57001" ht="12.75"/>
    <row r="57002" ht="12.75"/>
    <row r="57003" ht="12.75"/>
    <row r="57004" ht="12.75"/>
    <row r="57005" ht="12.75"/>
    <row r="57006" ht="12.75"/>
    <row r="57007" ht="12.75"/>
    <row r="57008" ht="12.75"/>
    <row r="57009" ht="12.75"/>
    <row r="57010" ht="12.75"/>
    <row r="57011" ht="12.75"/>
    <row r="57012" ht="12.75"/>
    <row r="57013" ht="12.75"/>
    <row r="57014" ht="12.75"/>
    <row r="57015" ht="12.75"/>
    <row r="57016" ht="12.75"/>
    <row r="57017" ht="12.75"/>
    <row r="57018" ht="12.75"/>
    <row r="57019" ht="12.75"/>
    <row r="57020" ht="12.75"/>
    <row r="57021" ht="12.75"/>
    <row r="57022" ht="12.75"/>
    <row r="57023" ht="12.75"/>
    <row r="57024" ht="12.75"/>
    <row r="57025" ht="12.75"/>
    <row r="57026" ht="12.75"/>
    <row r="57027" ht="12.75"/>
    <row r="57028" ht="12.75"/>
    <row r="57029" ht="12.75"/>
    <row r="57030" ht="12.75"/>
    <row r="57031" ht="12.75"/>
    <row r="57032" ht="12.75"/>
    <row r="57033" ht="12.75"/>
    <row r="57034" ht="12.75"/>
    <row r="57035" ht="12.75"/>
    <row r="57036" ht="12.75"/>
    <row r="57037" ht="12.75"/>
    <row r="57038" ht="12.75"/>
    <row r="57039" ht="12.75"/>
    <row r="57040" ht="12.75"/>
    <row r="57041" ht="12.75"/>
    <row r="57042" ht="12.75"/>
    <row r="57043" ht="12.75"/>
    <row r="57044" ht="12.75"/>
    <row r="57045" ht="12.75"/>
    <row r="57046" ht="12.75"/>
    <row r="57047" ht="12.75"/>
    <row r="57048" ht="12.75"/>
    <row r="57049" ht="12.75"/>
    <row r="57050" ht="12.75"/>
    <row r="57051" ht="12.75"/>
    <row r="57052" ht="12.75"/>
    <row r="57053" ht="12.75"/>
    <row r="57054" ht="12.75"/>
    <row r="57055" ht="12.75"/>
    <row r="57056" ht="12.75"/>
    <row r="57057" ht="12.75"/>
    <row r="57058" ht="12.75"/>
    <row r="57059" ht="12.75"/>
    <row r="57060" ht="12.75"/>
    <row r="57061" ht="12.75"/>
    <row r="57062" ht="12.75"/>
    <row r="57063" ht="12.75"/>
    <row r="57064" ht="12.75"/>
    <row r="57065" ht="12.75"/>
    <row r="57066" ht="12.75"/>
    <row r="57067" ht="12.75"/>
    <row r="57068" ht="12.75"/>
    <row r="57069" ht="12.75"/>
    <row r="57070" ht="12.75"/>
    <row r="57071" ht="12.75"/>
    <row r="57072" ht="12.75"/>
    <row r="57073" ht="12.75"/>
    <row r="57074" ht="12.75"/>
    <row r="57075" ht="12.75"/>
    <row r="57076" ht="12.75"/>
    <row r="57077" ht="12.75"/>
    <row r="57078" ht="12.75"/>
    <row r="57079" ht="12.75"/>
    <row r="57080" ht="12.75"/>
    <row r="57081" ht="12.75"/>
    <row r="57082" ht="12.75"/>
    <row r="57083" ht="12.75"/>
    <row r="57084" ht="12.75"/>
    <row r="57085" ht="12.75"/>
    <row r="57086" ht="12.75"/>
    <row r="57087" ht="12.75"/>
    <row r="57088" ht="12.75"/>
    <row r="57089" ht="12.75"/>
    <row r="57090" ht="12.75"/>
    <row r="57091" ht="12.75"/>
    <row r="57092" ht="12.75"/>
    <row r="57093" ht="12.75"/>
    <row r="57094" ht="12.75"/>
    <row r="57095" ht="12.75"/>
    <row r="57096" ht="12.75"/>
    <row r="57097" ht="12.75"/>
    <row r="57098" ht="12.75"/>
    <row r="57099" ht="12.75"/>
    <row r="57100" ht="12.75"/>
    <row r="57101" ht="12.75"/>
    <row r="57102" ht="12.75"/>
    <row r="57103" ht="12.75"/>
    <row r="57104" ht="12.75"/>
    <row r="57105" ht="12.75"/>
    <row r="57106" ht="12.75"/>
    <row r="57107" ht="12.75"/>
    <row r="57108" ht="12.75"/>
    <row r="57109" ht="12.75"/>
    <row r="57110" ht="12.75"/>
    <row r="57111" ht="12.75"/>
    <row r="57112" ht="12.75"/>
    <row r="57113" ht="12.75"/>
    <row r="57114" ht="12.75"/>
    <row r="57115" ht="12.75"/>
    <row r="57116" ht="12.75"/>
    <row r="57117" ht="12.75"/>
    <row r="57118" ht="12.75"/>
    <row r="57119" ht="12.75"/>
    <row r="57120" ht="12.75"/>
    <row r="57121" ht="12.75"/>
    <row r="57122" ht="12.75"/>
    <row r="57123" ht="12.75"/>
    <row r="57124" ht="12.75"/>
    <row r="57125" ht="12.75"/>
    <row r="57126" ht="12.75"/>
    <row r="57127" ht="12.75"/>
    <row r="57128" ht="12.75"/>
    <row r="57129" ht="12.75"/>
    <row r="57130" ht="12.75"/>
    <row r="57131" ht="12.75"/>
    <row r="57132" ht="12.75"/>
    <row r="57133" ht="12.75"/>
    <row r="57134" ht="12.75"/>
    <row r="57135" ht="12.75"/>
    <row r="57136" ht="12.75"/>
    <row r="57137" ht="12.75"/>
    <row r="57138" ht="12.75"/>
    <row r="57139" ht="12.75"/>
    <row r="57140" ht="12.75"/>
    <row r="57141" ht="12.75"/>
    <row r="57142" ht="12.75"/>
    <row r="57143" ht="12.75"/>
    <row r="57144" ht="12.75"/>
    <row r="57145" ht="12.75"/>
    <row r="57146" ht="12.75"/>
    <row r="57147" ht="12.75"/>
    <row r="57148" ht="12.75"/>
    <row r="57149" ht="12.75"/>
    <row r="57150" ht="12.75"/>
    <row r="57151" ht="12.75"/>
    <row r="57152" ht="12.75"/>
    <row r="57153" ht="12.75"/>
    <row r="57154" ht="12.75"/>
    <row r="57155" ht="12.75"/>
    <row r="57156" ht="12.75"/>
    <row r="57157" ht="12.75"/>
    <row r="57158" ht="12.75"/>
    <row r="57159" ht="12.75"/>
    <row r="57160" ht="12.75"/>
    <row r="57161" ht="12.75"/>
    <row r="57162" ht="12.75"/>
    <row r="57163" ht="12.75"/>
    <row r="57164" ht="12.75"/>
    <row r="57165" ht="12.75"/>
    <row r="57166" ht="12.75"/>
    <row r="57167" ht="12.75"/>
    <row r="57168" ht="12.75"/>
    <row r="57169" ht="12.75"/>
    <row r="57170" ht="12.75"/>
    <row r="57171" ht="12.75"/>
    <row r="57172" ht="12.75"/>
    <row r="57173" ht="12.75"/>
    <row r="57174" ht="12.75"/>
    <row r="57175" ht="12.75"/>
    <row r="57176" ht="12.75"/>
    <row r="57177" ht="12.75"/>
    <row r="57178" ht="12.75"/>
    <row r="57179" ht="12.75"/>
    <row r="57180" ht="12.75"/>
    <row r="57181" ht="12.75"/>
    <row r="57182" ht="12.75"/>
    <row r="57183" ht="12.75"/>
    <row r="57184" ht="12.75"/>
    <row r="57185" ht="12.75"/>
    <row r="57186" ht="12.75"/>
    <row r="57187" ht="12.75"/>
    <row r="57188" ht="12.75"/>
    <row r="57189" ht="12.75"/>
    <row r="57190" ht="12.75"/>
    <row r="57191" ht="12.75"/>
    <row r="57192" ht="12.75"/>
    <row r="57193" ht="12.75"/>
    <row r="57194" ht="12.75"/>
    <row r="57195" ht="12.75"/>
    <row r="57196" ht="12.75"/>
    <row r="57197" ht="12.75"/>
    <row r="57198" ht="12.75"/>
    <row r="57199" ht="12.75"/>
    <row r="57200" ht="12.75"/>
    <row r="57201" ht="12.75"/>
    <row r="57202" ht="12.75"/>
    <row r="57203" ht="12.75"/>
    <row r="57204" ht="12.75"/>
    <row r="57205" ht="12.75"/>
    <row r="57206" ht="12.75"/>
    <row r="57207" ht="12.75"/>
    <row r="57208" ht="12.75"/>
    <row r="57209" ht="12.75"/>
    <row r="57210" ht="12.75"/>
    <row r="57211" ht="12.75"/>
    <row r="57212" ht="12.75"/>
    <row r="57213" ht="12.75"/>
    <row r="57214" ht="12.75"/>
    <row r="57215" ht="12.75"/>
    <row r="57216" ht="12.75"/>
    <row r="57217" ht="12.75"/>
    <row r="57218" ht="12.75"/>
    <row r="57219" ht="12.75"/>
    <row r="57220" ht="12.75"/>
    <row r="57221" ht="12.75"/>
    <row r="57222" ht="12.75"/>
    <row r="57223" ht="12.75"/>
    <row r="57224" ht="12.75"/>
    <row r="57225" ht="12.75"/>
    <row r="57226" ht="12.75"/>
    <row r="57227" ht="12.75"/>
    <row r="57228" ht="12.75"/>
    <row r="57229" ht="12.75"/>
    <row r="57230" ht="12.75"/>
    <row r="57231" ht="12.75"/>
    <row r="57232" ht="12.75"/>
    <row r="57233" ht="12.75"/>
    <row r="57234" ht="12.75"/>
    <row r="57235" ht="12.75"/>
    <row r="57236" ht="12.75"/>
    <row r="57237" ht="12.75"/>
    <row r="57238" ht="12.75"/>
    <row r="57239" ht="12.75"/>
    <row r="57240" ht="12.75"/>
    <row r="57241" ht="12.75"/>
    <row r="57242" ht="12.75"/>
    <row r="57243" ht="12.75"/>
    <row r="57244" ht="12.75"/>
    <row r="57245" ht="12.75"/>
    <row r="57246" ht="12.75"/>
    <row r="57247" ht="12.75"/>
    <row r="57248" ht="12.75"/>
    <row r="57249" ht="12.75"/>
    <row r="57250" ht="12.75"/>
    <row r="57251" ht="12.75"/>
    <row r="57252" ht="12.75"/>
    <row r="57253" ht="12.75"/>
    <row r="57254" ht="12.75"/>
    <row r="57255" ht="12.75"/>
    <row r="57256" ht="12.75"/>
    <row r="57257" ht="12.75"/>
    <row r="57258" ht="12.75"/>
    <row r="57259" ht="12.75"/>
    <row r="57260" ht="12.75"/>
    <row r="57261" ht="12.75"/>
    <row r="57262" ht="12.75"/>
    <row r="57263" ht="12.75"/>
    <row r="57264" ht="12.75"/>
    <row r="57265" ht="12.75"/>
    <row r="57266" ht="12.75"/>
    <row r="57267" ht="12.75"/>
    <row r="57268" ht="12.75"/>
    <row r="57269" ht="12.75"/>
    <row r="57270" ht="12.75"/>
    <row r="57271" ht="12.75"/>
    <row r="57272" ht="12.75"/>
    <row r="57273" ht="12.75"/>
    <row r="57274" ht="12.75"/>
    <row r="57275" ht="12.75"/>
    <row r="57276" ht="12.75"/>
    <row r="57277" ht="12.75"/>
    <row r="57278" ht="12.75"/>
    <row r="57279" ht="12.75"/>
    <row r="57280" ht="12.75"/>
    <row r="57281" ht="12.75"/>
    <row r="57282" ht="12.75"/>
    <row r="57283" ht="12.75"/>
    <row r="57284" ht="12.75"/>
    <row r="57285" ht="12.75"/>
    <row r="57286" ht="12.75"/>
    <row r="57287" ht="12.75"/>
    <row r="57288" ht="12.75"/>
    <row r="57289" ht="12.75"/>
    <row r="57290" ht="12.75"/>
    <row r="57291" ht="12.75"/>
    <row r="57292" ht="12.75"/>
    <row r="57293" ht="12.75"/>
    <row r="57294" ht="12.75"/>
    <row r="57295" ht="12.75"/>
    <row r="57296" ht="12.75"/>
    <row r="57297" ht="12.75"/>
    <row r="57298" ht="12.75"/>
    <row r="57299" ht="12.75"/>
    <row r="57300" ht="12.75"/>
    <row r="57301" ht="12.75"/>
    <row r="57302" ht="12.75"/>
    <row r="57303" ht="12.75"/>
    <row r="57304" ht="12.75"/>
    <row r="57305" ht="12.75"/>
    <row r="57306" ht="12.75"/>
    <row r="57307" ht="12.75"/>
    <row r="57308" ht="12.75"/>
    <row r="57309" ht="12.75"/>
    <row r="57310" ht="12.75"/>
    <row r="57311" ht="12.75"/>
    <row r="57312" ht="12.75"/>
    <row r="57313" ht="12.75"/>
    <row r="57314" ht="12.75"/>
    <row r="57315" ht="12.75"/>
    <row r="57316" ht="12.75"/>
    <row r="57317" ht="12.75"/>
    <row r="57318" ht="12.75"/>
    <row r="57319" ht="12.75"/>
    <row r="57320" ht="12.75"/>
    <row r="57321" ht="12.75"/>
    <row r="57322" ht="12.75"/>
    <row r="57323" ht="12.75"/>
    <row r="57324" ht="12.75"/>
    <row r="57325" ht="12.75"/>
    <row r="57326" ht="12.75"/>
    <row r="57327" ht="12.75"/>
    <row r="57328" ht="12.75"/>
    <row r="57329" ht="12.75"/>
    <row r="57330" ht="12.75"/>
    <row r="57331" ht="12.75"/>
    <row r="57332" ht="12.75"/>
    <row r="57333" ht="12.75"/>
    <row r="57334" ht="12.75"/>
    <row r="57335" ht="12.75"/>
    <row r="57336" ht="12.75"/>
    <row r="57337" ht="12.75"/>
    <row r="57338" ht="12.75"/>
    <row r="57339" ht="12.75"/>
    <row r="57340" ht="12.75"/>
    <row r="57341" ht="12.75"/>
    <row r="57342" ht="12.75"/>
    <row r="57343" ht="12.75"/>
    <row r="57344" ht="12.75"/>
    <row r="57345" ht="12.75"/>
    <row r="57346" ht="12.75"/>
    <row r="57347" ht="12.75"/>
    <row r="57348" ht="12.75"/>
    <row r="57349" ht="12.75"/>
    <row r="57350" ht="12.75"/>
    <row r="57351" ht="12.75"/>
    <row r="57352" ht="12.75"/>
    <row r="57353" ht="12.75"/>
    <row r="57354" ht="12.75"/>
    <row r="57355" ht="12.75"/>
    <row r="57356" ht="12.75"/>
    <row r="57357" ht="12.75"/>
    <row r="57358" ht="12.75"/>
    <row r="57359" ht="12.75"/>
    <row r="57360" ht="12.75"/>
    <row r="57361" ht="12.75"/>
    <row r="57362" ht="12.75"/>
    <row r="57363" ht="12.75"/>
    <row r="57364" ht="12.75"/>
    <row r="57365" ht="12.75"/>
    <row r="57366" ht="12.75"/>
    <row r="57367" ht="12.75"/>
    <row r="57368" ht="12.75"/>
    <row r="57369" ht="12.75"/>
    <row r="57370" ht="12.75"/>
    <row r="57371" ht="12.75"/>
    <row r="57372" ht="12.75"/>
    <row r="57373" ht="12.75"/>
    <row r="57374" ht="12.75"/>
    <row r="57375" ht="12.75"/>
    <row r="57376" ht="12.75"/>
    <row r="57377" ht="12.75"/>
    <row r="57378" ht="12.75"/>
    <row r="57379" ht="12.75"/>
    <row r="57380" ht="12.75"/>
    <row r="57381" ht="12.75"/>
    <row r="57382" ht="12.75"/>
    <row r="57383" ht="12.75"/>
    <row r="57384" ht="12.75"/>
    <row r="57385" ht="12.75"/>
    <row r="57386" ht="12.75"/>
    <row r="57387" ht="12.75"/>
    <row r="57388" ht="12.75"/>
    <row r="57389" ht="12.75"/>
    <row r="57390" ht="12.75"/>
    <row r="57391" ht="12.75"/>
    <row r="57392" ht="12.75"/>
    <row r="57393" ht="12.75"/>
    <row r="57394" ht="12.75"/>
    <row r="57395" ht="12.75"/>
    <row r="57396" ht="12.75"/>
    <row r="57397" ht="12.75"/>
    <row r="57398" ht="12.75"/>
    <row r="57399" ht="12.75"/>
    <row r="57400" ht="12.75"/>
    <row r="57401" ht="12.75"/>
    <row r="57402" ht="12.75"/>
    <row r="57403" ht="12.75"/>
    <row r="57404" ht="12.75"/>
    <row r="57405" ht="12.75"/>
    <row r="57406" ht="12.75"/>
    <row r="57407" ht="12.75"/>
    <row r="57408" ht="12.75"/>
    <row r="57409" ht="12.75"/>
    <row r="57410" ht="12.75"/>
    <row r="57411" ht="12.75"/>
    <row r="57412" ht="12.75"/>
    <row r="57413" ht="12.75"/>
    <row r="57414" ht="12.75"/>
    <row r="57415" ht="12.75"/>
    <row r="57416" ht="12.75"/>
    <row r="57417" ht="12.75"/>
    <row r="57418" ht="12.75"/>
    <row r="57419" ht="12.75"/>
    <row r="57420" ht="12.75"/>
    <row r="57421" ht="12.75"/>
    <row r="57422" ht="12.75"/>
    <row r="57423" ht="12.75"/>
    <row r="57424" ht="12.75"/>
    <row r="57425" ht="12.75"/>
    <row r="57426" ht="12.75"/>
    <row r="57427" ht="12.75"/>
    <row r="57428" ht="12.75"/>
    <row r="57429" ht="12.75"/>
    <row r="57430" ht="12.75"/>
    <row r="57431" ht="12.75"/>
    <row r="57432" ht="12.75"/>
    <row r="57433" ht="12.75"/>
    <row r="57434" ht="12.75"/>
    <row r="57435" ht="12.75"/>
    <row r="57436" ht="12.75"/>
    <row r="57437" ht="12.75"/>
    <row r="57438" ht="12.75"/>
    <row r="57439" ht="12.75"/>
    <row r="57440" ht="12.75"/>
    <row r="57441" ht="12.75"/>
    <row r="57442" ht="12.75"/>
    <row r="57443" ht="12.75"/>
    <row r="57444" ht="12.75"/>
    <row r="57445" ht="12.75"/>
    <row r="57446" ht="12.75"/>
    <row r="57447" ht="12.75"/>
    <row r="57448" ht="12.75"/>
    <row r="57449" ht="12.75"/>
    <row r="57450" ht="12.75"/>
    <row r="57451" ht="12.75"/>
    <row r="57452" ht="12.75"/>
    <row r="57453" ht="12.75"/>
    <row r="57454" ht="12.75"/>
    <row r="57455" ht="12.75"/>
    <row r="57456" ht="12.75"/>
    <row r="57457" ht="12.75"/>
    <row r="57458" ht="12.75"/>
    <row r="57459" ht="12.75"/>
    <row r="57460" ht="12.75"/>
    <row r="57461" ht="12.75"/>
    <row r="57462" ht="12.75"/>
    <row r="57463" ht="12.75"/>
    <row r="57464" ht="12.75"/>
    <row r="57465" ht="12.75"/>
    <row r="57466" ht="12.75"/>
    <row r="57467" ht="12.75"/>
    <row r="57468" ht="12.75"/>
    <row r="57469" ht="12.75"/>
    <row r="57470" ht="12.75"/>
    <row r="57471" ht="12.75"/>
    <row r="57472" ht="12.75"/>
    <row r="57473" ht="12.75"/>
    <row r="57474" ht="12.75"/>
    <row r="57475" ht="12.75"/>
    <row r="57476" ht="12.75"/>
    <row r="57477" ht="12.75"/>
    <row r="57478" ht="12.75"/>
    <row r="57479" ht="12.75"/>
    <row r="57480" ht="12.75"/>
    <row r="57481" ht="12.75"/>
    <row r="57482" ht="12.75"/>
    <row r="57483" ht="12.75"/>
    <row r="57484" ht="12.75"/>
    <row r="57485" ht="12.75"/>
    <row r="57486" ht="12.75"/>
    <row r="57487" ht="12.75"/>
    <row r="57488" ht="12.75"/>
    <row r="57489" ht="12.75"/>
    <row r="57490" ht="12.75"/>
    <row r="57491" ht="12.75"/>
    <row r="57492" ht="12.75"/>
    <row r="57493" ht="12.75"/>
    <row r="57494" ht="12.75"/>
    <row r="57495" ht="12.75"/>
    <row r="57496" ht="12.75"/>
    <row r="57497" ht="12.75"/>
    <row r="57498" ht="12.75"/>
    <row r="57499" ht="12.75"/>
    <row r="57500" ht="12.75"/>
    <row r="57501" ht="12.75"/>
    <row r="57502" ht="12.75"/>
    <row r="57503" ht="12.75"/>
    <row r="57504" ht="12.75"/>
    <row r="57505" ht="12.75"/>
    <row r="57506" ht="12.75"/>
    <row r="57507" ht="12.75"/>
    <row r="57508" ht="12.75"/>
    <row r="57509" ht="12.75"/>
    <row r="57510" ht="12.75"/>
    <row r="57511" ht="12.75"/>
    <row r="57512" ht="12.75"/>
    <row r="57513" ht="12.75"/>
    <row r="57514" ht="12.75"/>
    <row r="57515" ht="12.75"/>
    <row r="57516" ht="12.75"/>
    <row r="57517" ht="12.75"/>
    <row r="57518" ht="12.75"/>
    <row r="57519" ht="12.75"/>
    <row r="57520" ht="12.75"/>
    <row r="57521" ht="12.75"/>
    <row r="57522" ht="12.75"/>
    <row r="57523" ht="12.75"/>
    <row r="57524" ht="12.75"/>
    <row r="57525" ht="12.75"/>
    <row r="57526" ht="12.75"/>
    <row r="57527" ht="12.75"/>
    <row r="57528" ht="12.75"/>
    <row r="57529" ht="12.75"/>
    <row r="57530" ht="12.75"/>
    <row r="57531" ht="12.75"/>
    <row r="57532" ht="12.75"/>
    <row r="57533" ht="12.75"/>
    <row r="57534" ht="12.75"/>
    <row r="57535" ht="12.75"/>
    <row r="57536" ht="12.75"/>
    <row r="57537" ht="12.75"/>
    <row r="57538" ht="12.75"/>
    <row r="57539" ht="12.75"/>
    <row r="57540" ht="12.75"/>
    <row r="57541" ht="12.75"/>
    <row r="57542" ht="12.75"/>
    <row r="57543" ht="12.75"/>
    <row r="57544" ht="12.75"/>
    <row r="57545" ht="12.75"/>
    <row r="57546" ht="12.75"/>
    <row r="57547" ht="12.75"/>
    <row r="57548" ht="12.75"/>
    <row r="57549" ht="12.75"/>
    <row r="57550" ht="12.75"/>
    <row r="57551" ht="12.75"/>
    <row r="57552" ht="12.75"/>
    <row r="57553" ht="12.75"/>
    <row r="57554" ht="12.75"/>
    <row r="57555" ht="12.75"/>
    <row r="57556" ht="12.75"/>
    <row r="57557" ht="12.75"/>
    <row r="57558" ht="12.75"/>
    <row r="57559" ht="12.75"/>
    <row r="57560" ht="12.75"/>
    <row r="57561" ht="12.75"/>
    <row r="57562" ht="12.75"/>
    <row r="57563" ht="12.75"/>
    <row r="57564" ht="12.75"/>
    <row r="57565" ht="12.75"/>
    <row r="57566" ht="12.75"/>
    <row r="57567" ht="12.75"/>
    <row r="57568" ht="12.75"/>
    <row r="57569" ht="12.75"/>
    <row r="57570" ht="12.75"/>
    <row r="57571" ht="12.75"/>
    <row r="57572" ht="12.75"/>
    <row r="57573" ht="12.75"/>
    <row r="57574" ht="12.75"/>
    <row r="57575" ht="12.75"/>
    <row r="57576" ht="12.75"/>
    <row r="57577" ht="12.75"/>
    <row r="57578" ht="12.75"/>
    <row r="57579" ht="12.75"/>
    <row r="57580" ht="12.75"/>
    <row r="57581" ht="12.75"/>
    <row r="57582" ht="12.75"/>
    <row r="57583" ht="12.75"/>
    <row r="57584" ht="12.75"/>
    <row r="57585" ht="12.75"/>
    <row r="57586" ht="12.75"/>
    <row r="57587" ht="12.75"/>
    <row r="57588" ht="12.75"/>
    <row r="57589" ht="12.75"/>
    <row r="57590" ht="12.75"/>
    <row r="57591" ht="12.75"/>
    <row r="57592" ht="12.75"/>
    <row r="57593" ht="12.75"/>
    <row r="57594" ht="12.75"/>
    <row r="57595" ht="12.75"/>
    <row r="57596" ht="12.75"/>
    <row r="57597" ht="12.75"/>
    <row r="57598" ht="12.75"/>
    <row r="57599" ht="12.75"/>
    <row r="57600" ht="12.75"/>
    <row r="57601" ht="12.75"/>
    <row r="57602" ht="12.75"/>
    <row r="57603" ht="12.75"/>
    <row r="57604" ht="12.75"/>
    <row r="57605" ht="12.75"/>
    <row r="57606" ht="12.75"/>
    <row r="57607" ht="12.75"/>
    <row r="57608" ht="12.75"/>
    <row r="57609" ht="12.75"/>
    <row r="57610" ht="12.75"/>
    <row r="57611" ht="12.75"/>
    <row r="57612" ht="12.75"/>
    <row r="57613" ht="12.75"/>
    <row r="57614" ht="12.75"/>
    <row r="57615" ht="12.75"/>
    <row r="57616" ht="12.75"/>
    <row r="57617" ht="12.75"/>
    <row r="57618" ht="12.75"/>
    <row r="57619" ht="12.75"/>
    <row r="57620" ht="12.75"/>
    <row r="57621" ht="12.75"/>
    <row r="57622" ht="12.75"/>
    <row r="57623" ht="12.75"/>
    <row r="57624" ht="12.75"/>
    <row r="57625" ht="12.75"/>
    <row r="57626" ht="12.75"/>
    <row r="57627" ht="12.75"/>
    <row r="57628" ht="12.75"/>
    <row r="57629" ht="12.75"/>
    <row r="57630" ht="12.75"/>
    <row r="57631" ht="12.75"/>
    <row r="57632" ht="12.75"/>
    <row r="57633" ht="12.75"/>
    <row r="57634" ht="12.75"/>
    <row r="57635" ht="12.75"/>
    <row r="57636" ht="12.75"/>
    <row r="57637" ht="12.75"/>
    <row r="57638" ht="12.75"/>
    <row r="57639" ht="12.75"/>
    <row r="57640" ht="12.75"/>
    <row r="57641" ht="12.75"/>
    <row r="57642" ht="12.75"/>
    <row r="57643" ht="12.75"/>
    <row r="57644" ht="12.75"/>
    <row r="57645" ht="12.75"/>
    <row r="57646" ht="12.75"/>
    <row r="57647" ht="12.75"/>
    <row r="57648" ht="12.75"/>
    <row r="57649" ht="12.75"/>
    <row r="57650" ht="12.75"/>
    <row r="57651" ht="12.75"/>
    <row r="57652" ht="12.75"/>
    <row r="57653" ht="12.75"/>
    <row r="57654" ht="12.75"/>
    <row r="57655" ht="12.75"/>
    <row r="57656" ht="12.75"/>
    <row r="57657" ht="12.75"/>
    <row r="57658" ht="12.75"/>
    <row r="57659" ht="12.75"/>
    <row r="57660" ht="12.75"/>
    <row r="57661" ht="12.75"/>
    <row r="57662" ht="12.75"/>
    <row r="57663" ht="12.75"/>
    <row r="57664" ht="12.75"/>
    <row r="57665" ht="12.75"/>
    <row r="57666" ht="12.75"/>
    <row r="57667" ht="12.75"/>
    <row r="57668" ht="12.75"/>
    <row r="57669" ht="12.75"/>
    <row r="57670" ht="12.75"/>
    <row r="57671" ht="12.75"/>
    <row r="57672" ht="12.75"/>
    <row r="57673" ht="12.75"/>
    <row r="57674" ht="12.75"/>
    <row r="57675" ht="12.75"/>
    <row r="57676" ht="12.75"/>
    <row r="57677" ht="12.75"/>
    <row r="57678" ht="12.75"/>
    <row r="57679" ht="12.75"/>
    <row r="57680" ht="12.75"/>
    <row r="57681" ht="12.75"/>
    <row r="57682" ht="12.75"/>
    <row r="57683" ht="12.75"/>
    <row r="57684" ht="12.75"/>
    <row r="57685" ht="12.75"/>
    <row r="57686" ht="12.75"/>
    <row r="57687" ht="12.75"/>
    <row r="57688" ht="12.75"/>
    <row r="57689" ht="12.75"/>
    <row r="57690" ht="12.75"/>
    <row r="57691" ht="12.75"/>
    <row r="57692" ht="12.75"/>
    <row r="57693" ht="12.75"/>
    <row r="57694" ht="12.75"/>
    <row r="57695" ht="12.75"/>
    <row r="57696" ht="12.75"/>
    <row r="57697" ht="12.75"/>
    <row r="57698" ht="12.75"/>
    <row r="57699" ht="12.75"/>
    <row r="57700" ht="12.75"/>
    <row r="57701" ht="12.75"/>
    <row r="57702" ht="12.75"/>
    <row r="57703" ht="12.75"/>
    <row r="57704" ht="12.75"/>
    <row r="57705" ht="12.75"/>
    <row r="57706" ht="12.75"/>
    <row r="57707" ht="12.75"/>
    <row r="57708" ht="12.75"/>
    <row r="57709" ht="12.75"/>
    <row r="57710" ht="12.75"/>
    <row r="57711" ht="12.75"/>
    <row r="57712" ht="12.75"/>
    <row r="57713" ht="12.75"/>
    <row r="57714" ht="12.75"/>
    <row r="57715" ht="12.75"/>
    <row r="57716" ht="12.75"/>
    <row r="57717" ht="12.75"/>
    <row r="57718" ht="12.75"/>
    <row r="57719" ht="12.75"/>
    <row r="57720" ht="12.75"/>
    <row r="57721" ht="12.75"/>
    <row r="57722" ht="12.75"/>
    <row r="57723" ht="12.75"/>
    <row r="57724" ht="12.75"/>
    <row r="57725" ht="12.75"/>
    <row r="57726" ht="12.75"/>
    <row r="57727" ht="12.75"/>
    <row r="57728" ht="12.75"/>
    <row r="57729" ht="12.75"/>
    <row r="57730" ht="12.75"/>
    <row r="57731" ht="12.75"/>
    <row r="57732" ht="12.75"/>
    <row r="57733" ht="12.75"/>
    <row r="57734" ht="12.75"/>
    <row r="57735" ht="12.75"/>
    <row r="57736" ht="12.75"/>
    <row r="57737" ht="12.75"/>
    <row r="57738" ht="12.75"/>
    <row r="57739" ht="12.75"/>
    <row r="57740" ht="12.75"/>
    <row r="57741" ht="12.75"/>
    <row r="57742" ht="12.75"/>
    <row r="57743" ht="12.75"/>
    <row r="57744" ht="12.75"/>
    <row r="57745" ht="12.75"/>
    <row r="57746" ht="12.75"/>
    <row r="57747" ht="12.75"/>
    <row r="57748" ht="12.75"/>
    <row r="57749" ht="12.75"/>
    <row r="57750" ht="12.75"/>
    <row r="57751" ht="12.75"/>
    <row r="57752" ht="12.75"/>
    <row r="57753" ht="12.75"/>
    <row r="57754" ht="12.75"/>
    <row r="57755" ht="12.75"/>
    <row r="57756" ht="12.75"/>
    <row r="57757" ht="12.75"/>
    <row r="57758" ht="12.75"/>
    <row r="57759" ht="12.75"/>
    <row r="57760" ht="12.75"/>
    <row r="57761" ht="12.75"/>
    <row r="57762" ht="12.75"/>
    <row r="57763" ht="12.75"/>
    <row r="57764" ht="12.75"/>
    <row r="57765" ht="12.75"/>
    <row r="57766" ht="12.75"/>
    <row r="57767" ht="12.75"/>
    <row r="57768" ht="12.75"/>
    <row r="57769" ht="12.75"/>
    <row r="57770" ht="12.75"/>
    <row r="57771" ht="12.75"/>
    <row r="57772" ht="12.75"/>
    <row r="57773" ht="12.75"/>
    <row r="57774" ht="12.75"/>
    <row r="57775" ht="12.75"/>
    <row r="57776" ht="12.75"/>
    <row r="57777" ht="12.75"/>
    <row r="57778" ht="12.75"/>
    <row r="57779" ht="12.75"/>
    <row r="57780" ht="12.75"/>
    <row r="57781" ht="12.75"/>
    <row r="57782" ht="12.75"/>
    <row r="57783" ht="12.75"/>
    <row r="57784" ht="12.75"/>
    <row r="57785" ht="12.75"/>
    <row r="57786" ht="12.75"/>
    <row r="57787" ht="12.75"/>
    <row r="57788" ht="12.75"/>
    <row r="57789" ht="12.75"/>
    <row r="57790" ht="12.75"/>
    <row r="57791" ht="12.75"/>
    <row r="57792" ht="12.75"/>
    <row r="57793" ht="12.75"/>
    <row r="57794" ht="12.75"/>
    <row r="57795" ht="12.75"/>
    <row r="57796" ht="12.75"/>
    <row r="57797" ht="12.75"/>
    <row r="57798" ht="12.75"/>
    <row r="57799" ht="12.75"/>
    <row r="57800" ht="12.75"/>
    <row r="57801" ht="12.75"/>
    <row r="57802" ht="12.75"/>
    <row r="57803" ht="12.75"/>
    <row r="57804" ht="12.75"/>
    <row r="57805" ht="12.75"/>
    <row r="57806" ht="12.75"/>
    <row r="57807" ht="12.75"/>
    <row r="57808" ht="12.75"/>
    <row r="57809" ht="12.75"/>
    <row r="57810" ht="12.75"/>
    <row r="57811" ht="12.75"/>
    <row r="57812" ht="12.75"/>
    <row r="57813" ht="12.75"/>
    <row r="57814" ht="12.75"/>
    <row r="57815" ht="12.75"/>
    <row r="57816" ht="12.75"/>
    <row r="57817" ht="12.75"/>
    <row r="57818" ht="12.75"/>
    <row r="57819" ht="12.75"/>
    <row r="57820" ht="12.75"/>
    <row r="57821" ht="12.75"/>
    <row r="57822" ht="12.75"/>
    <row r="57823" ht="12.75"/>
    <row r="57824" ht="12.75"/>
    <row r="57825" ht="12.75"/>
    <row r="57826" ht="12.75"/>
    <row r="57827" ht="12.75"/>
    <row r="57828" ht="12.75"/>
    <row r="57829" ht="12.75"/>
    <row r="57830" ht="12.75"/>
    <row r="57831" ht="12.75"/>
    <row r="57832" ht="12.75"/>
    <row r="57833" ht="12.75"/>
    <row r="57834" ht="12.75"/>
    <row r="57835" ht="12.75"/>
    <row r="57836" ht="12.75"/>
    <row r="57837" ht="12.75"/>
    <row r="57838" ht="12.75"/>
    <row r="57839" ht="12.75"/>
    <row r="57840" ht="12.75"/>
    <row r="57841" ht="12.75"/>
    <row r="57842" ht="12.75"/>
    <row r="57843" ht="12.75"/>
    <row r="57844" ht="12.75"/>
    <row r="57845" ht="12.75"/>
    <row r="57846" ht="12.75"/>
    <row r="57847" ht="12.75"/>
    <row r="57848" ht="12.75"/>
    <row r="57849" ht="12.75"/>
    <row r="57850" ht="12.75"/>
    <row r="57851" ht="12.75"/>
    <row r="57852" ht="12.75"/>
    <row r="57853" ht="12.75"/>
    <row r="57854" ht="12.75"/>
    <row r="57855" ht="12.75"/>
    <row r="57856" ht="12.75"/>
    <row r="57857" ht="12.75"/>
    <row r="57858" ht="12.75"/>
    <row r="57859" ht="12.75"/>
    <row r="57860" ht="12.75"/>
    <row r="57861" ht="12.75"/>
    <row r="57862" ht="12.75"/>
    <row r="57863" ht="12.75"/>
    <row r="57864" ht="12.75"/>
    <row r="57865" ht="12.75"/>
    <row r="57866" ht="12.75"/>
    <row r="57867" ht="12.75"/>
    <row r="57868" ht="12.75"/>
    <row r="57869" ht="12.75"/>
    <row r="57870" ht="12.75"/>
    <row r="57871" ht="12.75"/>
    <row r="57872" ht="12.75"/>
    <row r="57873" ht="12.75"/>
    <row r="57874" ht="12.75"/>
    <row r="57875" ht="12.75"/>
    <row r="57876" ht="12.75"/>
    <row r="57877" ht="12.75"/>
    <row r="57878" ht="12.75"/>
    <row r="57879" ht="12.75"/>
    <row r="57880" ht="12.75"/>
    <row r="57881" ht="12.75"/>
    <row r="57882" ht="12.75"/>
    <row r="57883" ht="12.75"/>
    <row r="57884" ht="12.75"/>
    <row r="57885" ht="12.75"/>
    <row r="57886" ht="12.75"/>
    <row r="57887" ht="12.75"/>
    <row r="57888" ht="12.75"/>
    <row r="57889" ht="12.75"/>
    <row r="57890" ht="12.75"/>
    <row r="57891" ht="12.75"/>
    <row r="57892" ht="12.75"/>
    <row r="57893" ht="12.75"/>
    <row r="57894" ht="12.75"/>
    <row r="57895" ht="12.75"/>
    <row r="57896" ht="12.75"/>
    <row r="57897" ht="12.75"/>
    <row r="57898" ht="12.75"/>
    <row r="57899" ht="12.75"/>
    <row r="57900" ht="12.75"/>
    <row r="57901" ht="12.75"/>
    <row r="57902" ht="12.75"/>
    <row r="57903" ht="12.75"/>
    <row r="57904" ht="12.75"/>
    <row r="57905" ht="12.75"/>
    <row r="57906" ht="12.75"/>
    <row r="57907" ht="12.75"/>
    <row r="57908" ht="12.75"/>
    <row r="57909" ht="12.75"/>
    <row r="57910" ht="12.75"/>
    <row r="57911" ht="12.75"/>
    <row r="57912" ht="12.75"/>
    <row r="57913" ht="12.75"/>
    <row r="57914" ht="12.75"/>
    <row r="57915" ht="12.75"/>
    <row r="57916" ht="12.75"/>
    <row r="57917" ht="12.75"/>
    <row r="57918" ht="12.75"/>
    <row r="57919" ht="12.75"/>
    <row r="57920" ht="12.75"/>
    <row r="57921" ht="12.75"/>
    <row r="57922" ht="12.75"/>
    <row r="57923" ht="12.75"/>
    <row r="57924" ht="12.75"/>
    <row r="57925" ht="12.75"/>
    <row r="57926" ht="12.75"/>
    <row r="57927" ht="12.75"/>
    <row r="57928" ht="12.75"/>
    <row r="57929" ht="12.75"/>
    <row r="57930" ht="12.75"/>
    <row r="57931" ht="12.75"/>
    <row r="57932" ht="12.75"/>
    <row r="57933" ht="12.75"/>
    <row r="57934" ht="12.75"/>
    <row r="57935" ht="12.75"/>
    <row r="57936" ht="12.75"/>
    <row r="57937" ht="12.75"/>
    <row r="57938" ht="12.75"/>
    <row r="57939" ht="12.75"/>
    <row r="57940" ht="12.75"/>
    <row r="57941" ht="12.75"/>
    <row r="57942" ht="12.75"/>
    <row r="57943" ht="12.75"/>
    <row r="57944" ht="12.75"/>
    <row r="57945" ht="12.75"/>
    <row r="57946" ht="12.75"/>
    <row r="57947" ht="12.75"/>
    <row r="57948" ht="12.75"/>
    <row r="57949" ht="12.75"/>
    <row r="57950" ht="12.75"/>
    <row r="57951" ht="12.75"/>
    <row r="57952" ht="12.75"/>
    <row r="57953" ht="12.75"/>
    <row r="57954" ht="12.75"/>
    <row r="57955" ht="12.75"/>
    <row r="57956" ht="12.75"/>
    <row r="57957" ht="12.75"/>
    <row r="57958" ht="12.75"/>
    <row r="57959" ht="12.75"/>
    <row r="57960" ht="12.75"/>
    <row r="57961" ht="12.75"/>
    <row r="57962" ht="12.75"/>
    <row r="57963" ht="12.75"/>
    <row r="57964" ht="12.75"/>
    <row r="57965" ht="12.75"/>
    <row r="57966" ht="12.75"/>
    <row r="57967" ht="12.75"/>
    <row r="57968" ht="12.75"/>
    <row r="57969" ht="12.75"/>
    <row r="57970" ht="12.75"/>
    <row r="57971" ht="12.75"/>
    <row r="57972" ht="12.75"/>
    <row r="57973" ht="12.75"/>
    <row r="57974" ht="12.75"/>
    <row r="57975" ht="12.75"/>
    <row r="57976" ht="12.75"/>
    <row r="57977" ht="12.75"/>
    <row r="57978" ht="12.75"/>
    <row r="57979" ht="12.75"/>
    <row r="57980" ht="12.75"/>
    <row r="57981" ht="12.75"/>
    <row r="57982" ht="12.75"/>
    <row r="57983" ht="12.75"/>
    <row r="57984" ht="12.75"/>
    <row r="57985" ht="12.75"/>
    <row r="57986" ht="12.75"/>
    <row r="57987" ht="12.75"/>
    <row r="57988" ht="12.75"/>
    <row r="57989" ht="12.75"/>
    <row r="57990" ht="12.75"/>
    <row r="57991" ht="12.75"/>
    <row r="57992" ht="12.75"/>
    <row r="57993" ht="12.75"/>
    <row r="57994" ht="12.75"/>
    <row r="57995" ht="12.75"/>
    <row r="57996" ht="12.75"/>
    <row r="57997" ht="12.75"/>
    <row r="57998" ht="12.75"/>
    <row r="57999" ht="12.75"/>
    <row r="58000" ht="12.75"/>
    <row r="58001" ht="12.75"/>
    <row r="58002" ht="12.75"/>
    <row r="58003" ht="12.75"/>
    <row r="58004" ht="12.75"/>
    <row r="58005" ht="12.75"/>
    <row r="58006" ht="12.75"/>
    <row r="58007" ht="12.75"/>
    <row r="58008" ht="12.75"/>
    <row r="58009" ht="12.75"/>
    <row r="58010" ht="12.75"/>
    <row r="58011" ht="12.75"/>
    <row r="58012" ht="12.75"/>
    <row r="58013" ht="12.75"/>
    <row r="58014" ht="12.75"/>
    <row r="58015" ht="12.75"/>
    <row r="58016" ht="12.75"/>
    <row r="58017" ht="12.75"/>
    <row r="58018" ht="12.75"/>
    <row r="58019" ht="12.75"/>
    <row r="58020" ht="12.75"/>
    <row r="58021" ht="12.75"/>
    <row r="58022" ht="12.75"/>
    <row r="58023" ht="12.75"/>
    <row r="58024" ht="12.75"/>
    <row r="58025" ht="12.75"/>
    <row r="58026" ht="12.75"/>
    <row r="58027" ht="12.75"/>
    <row r="58028" ht="12.75"/>
    <row r="58029" ht="12.75"/>
    <row r="58030" ht="12.75"/>
    <row r="58031" ht="12.75"/>
    <row r="58032" ht="12.75"/>
    <row r="58033" ht="12.75"/>
    <row r="58034" ht="12.75"/>
    <row r="58035" ht="12.75"/>
    <row r="58036" ht="12.75"/>
    <row r="58037" ht="12.75"/>
    <row r="58038" ht="12.75"/>
    <row r="58039" ht="12.75"/>
    <row r="58040" ht="12.75"/>
    <row r="58041" ht="12.75"/>
    <row r="58042" ht="12.75"/>
    <row r="58043" ht="12.75"/>
    <row r="58044" ht="12.75"/>
    <row r="58045" ht="12.75"/>
    <row r="58046" ht="12.75"/>
    <row r="58047" ht="12.75"/>
    <row r="58048" ht="12.75"/>
    <row r="58049" ht="12.75"/>
    <row r="58050" ht="12.75"/>
    <row r="58051" ht="12.75"/>
    <row r="58052" ht="12.75"/>
    <row r="58053" ht="12.75"/>
    <row r="58054" ht="12.75"/>
    <row r="58055" ht="12.75"/>
    <row r="58056" ht="12.75"/>
    <row r="58057" ht="12.75"/>
    <row r="58058" ht="12.75"/>
    <row r="58059" ht="12.75"/>
    <row r="58060" ht="12.75"/>
    <row r="58061" ht="12.75"/>
    <row r="58062" ht="12.75"/>
    <row r="58063" ht="12.75"/>
    <row r="58064" ht="12.75"/>
    <row r="58065" ht="12.75"/>
    <row r="58066" ht="12.75"/>
    <row r="58067" ht="12.75"/>
    <row r="58068" ht="12.75"/>
    <row r="58069" ht="12.75"/>
    <row r="58070" ht="12.75"/>
    <row r="58071" ht="12.75"/>
    <row r="58072" ht="12.75"/>
    <row r="58073" ht="12.75"/>
    <row r="58074" ht="12.75"/>
    <row r="58075" ht="12.75"/>
    <row r="58076" ht="12.75"/>
    <row r="58077" ht="12.75"/>
    <row r="58078" ht="12.75"/>
    <row r="58079" ht="12.75"/>
    <row r="58080" ht="12.75"/>
    <row r="58081" ht="12.75"/>
    <row r="58082" ht="12.75"/>
    <row r="58083" ht="12.75"/>
    <row r="58084" ht="12.75"/>
    <row r="58085" ht="12.75"/>
    <row r="58086" ht="12.75"/>
    <row r="58087" ht="12.75"/>
    <row r="58088" ht="12.75"/>
    <row r="58089" ht="12.75"/>
    <row r="58090" ht="12.75"/>
    <row r="58091" ht="12.75"/>
    <row r="58092" ht="12.75"/>
    <row r="58093" ht="12.75"/>
    <row r="58094" ht="12.75"/>
    <row r="58095" ht="12.75"/>
    <row r="58096" ht="12.75"/>
    <row r="58097" ht="12.75"/>
    <row r="58098" ht="12.75"/>
    <row r="58099" ht="12.75"/>
    <row r="58100" ht="12.75"/>
    <row r="58101" ht="12.75"/>
    <row r="58102" ht="12.75"/>
    <row r="58103" ht="12.75"/>
    <row r="58104" ht="12.75"/>
    <row r="58105" ht="12.75"/>
    <row r="58106" ht="12.75"/>
    <row r="58107" ht="12.75"/>
    <row r="58108" ht="12.75"/>
    <row r="58109" ht="12.75"/>
    <row r="58110" ht="12.75"/>
    <row r="58111" ht="12.75"/>
    <row r="58112" ht="12.75"/>
    <row r="58113" ht="12.75"/>
    <row r="58114" ht="12.75"/>
    <row r="58115" ht="12.75"/>
    <row r="58116" ht="12.75"/>
    <row r="58117" ht="12.75"/>
    <row r="58118" ht="12.75"/>
    <row r="58119" ht="12.75"/>
    <row r="58120" ht="12.75"/>
    <row r="58121" ht="12.75"/>
    <row r="58122" ht="12.75"/>
    <row r="58123" ht="12.75"/>
    <row r="58124" ht="12.75"/>
    <row r="58125" ht="12.75"/>
    <row r="58126" ht="12.75"/>
    <row r="58127" ht="12.75"/>
    <row r="58128" ht="12.75"/>
    <row r="58129" ht="12.75"/>
    <row r="58130" ht="12.75"/>
    <row r="58131" ht="12.75"/>
    <row r="58132" ht="12.75"/>
    <row r="58133" ht="12.75"/>
    <row r="58134" ht="12.75"/>
    <row r="58135" ht="12.75"/>
    <row r="58136" ht="12.75"/>
    <row r="58137" ht="12.75"/>
    <row r="58138" ht="12.75"/>
    <row r="58139" ht="12.75"/>
    <row r="58140" ht="12.75"/>
    <row r="58141" ht="12.75"/>
    <row r="58142" ht="12.75"/>
    <row r="58143" ht="12.75"/>
    <row r="58144" ht="12.75"/>
    <row r="58145" ht="12.75"/>
    <row r="58146" ht="12.75"/>
    <row r="58147" ht="12.75"/>
    <row r="58148" ht="12.75"/>
    <row r="58149" ht="12.75"/>
    <row r="58150" ht="12.75"/>
    <row r="58151" ht="12.75"/>
    <row r="58152" ht="12.75"/>
    <row r="58153" ht="12.75"/>
    <row r="58154" ht="12.75"/>
    <row r="58155" ht="12.75"/>
    <row r="58156" ht="12.75"/>
    <row r="58157" ht="12.75"/>
    <row r="58158" ht="12.75"/>
    <row r="58159" ht="12.75"/>
    <row r="58160" ht="12.75"/>
    <row r="58161" ht="12.75"/>
    <row r="58162" ht="12.75"/>
    <row r="58163" ht="12.75"/>
    <row r="58164" ht="12.75"/>
    <row r="58165" ht="12.75"/>
    <row r="58166" ht="12.75"/>
    <row r="58167" ht="12.75"/>
    <row r="58168" ht="12.75"/>
    <row r="58169" ht="12.75"/>
    <row r="58170" ht="12.75"/>
    <row r="58171" ht="12.75"/>
    <row r="58172" ht="12.75"/>
    <row r="58173" ht="12.75"/>
    <row r="58174" ht="12.75"/>
    <row r="58175" ht="12.75"/>
    <row r="58176" ht="12.75"/>
    <row r="58177" ht="12.75"/>
    <row r="58178" ht="12.75"/>
    <row r="58179" ht="12.75"/>
    <row r="58180" ht="12.75"/>
    <row r="58181" ht="12.75"/>
    <row r="58182" ht="12.75"/>
    <row r="58183" ht="12.75"/>
    <row r="58184" ht="12.75"/>
    <row r="58185" ht="12.75"/>
    <row r="58186" ht="12.75"/>
    <row r="58187" ht="12.75"/>
    <row r="58188" ht="12.75"/>
    <row r="58189" ht="12.75"/>
    <row r="58190" ht="12.75"/>
    <row r="58191" ht="12.75"/>
    <row r="58192" ht="12.75"/>
    <row r="58193" ht="12.75"/>
    <row r="58194" ht="12.75"/>
    <row r="58195" ht="12.75"/>
    <row r="58196" ht="12.75"/>
    <row r="58197" ht="12.75"/>
    <row r="58198" ht="12.75"/>
    <row r="58199" ht="12.75"/>
    <row r="58200" ht="12.75"/>
    <row r="58201" ht="12.75"/>
    <row r="58202" ht="12.75"/>
    <row r="58203" ht="12.75"/>
    <row r="58204" ht="12.75"/>
    <row r="58205" ht="12.75"/>
    <row r="58206" ht="12.75"/>
    <row r="58207" ht="12.75"/>
    <row r="58208" ht="12.75"/>
    <row r="58209" ht="12.75"/>
    <row r="58210" ht="12.75"/>
    <row r="58211" ht="12.75"/>
    <row r="58212" ht="12.75"/>
    <row r="58213" ht="12.75"/>
    <row r="58214" ht="12.75"/>
    <row r="58215" ht="12.75"/>
    <row r="58216" ht="12.75"/>
    <row r="58217" ht="12.75"/>
    <row r="58218" ht="12.75"/>
    <row r="58219" ht="12.75"/>
    <row r="58220" ht="12.75"/>
    <row r="58221" ht="12.75"/>
    <row r="58222" ht="12.75"/>
    <row r="58223" ht="12.75"/>
    <row r="58224" ht="12.75"/>
    <row r="58225" ht="12.75"/>
    <row r="58226" ht="12.75"/>
    <row r="58227" ht="12.75"/>
    <row r="58228" ht="12.75"/>
    <row r="58229" ht="12.75"/>
    <row r="58230" ht="12.75"/>
    <row r="58231" ht="12.75"/>
    <row r="58232" ht="12.75"/>
    <row r="58233" ht="12.75"/>
    <row r="58234" ht="12.75"/>
    <row r="58235" ht="12.75"/>
    <row r="58236" ht="12.75"/>
    <row r="58237" ht="12.75"/>
    <row r="58238" ht="12.75"/>
    <row r="58239" ht="12.75"/>
    <row r="58240" ht="12.75"/>
    <row r="58241" ht="12.75"/>
    <row r="58242" ht="12.75"/>
    <row r="58243" ht="12.75"/>
    <row r="58244" ht="12.75"/>
    <row r="58245" ht="12.75"/>
    <row r="58246" ht="12.75"/>
    <row r="58247" ht="12.75"/>
    <row r="58248" ht="12.75"/>
    <row r="58249" ht="12.75"/>
    <row r="58250" ht="12.75"/>
    <row r="58251" ht="12.75"/>
    <row r="58252" ht="12.75"/>
    <row r="58253" ht="12.75"/>
    <row r="58254" ht="12.75"/>
    <row r="58255" ht="12.75"/>
    <row r="58256" ht="12.75"/>
    <row r="58257" ht="12.75"/>
    <row r="58258" ht="12.75"/>
    <row r="58259" ht="12.75"/>
    <row r="58260" ht="12.75"/>
    <row r="58261" ht="12.75"/>
    <row r="58262" ht="12.75"/>
    <row r="58263" ht="12.75"/>
    <row r="58264" ht="12.75"/>
    <row r="58265" ht="12.75"/>
    <row r="58266" ht="12.75"/>
    <row r="58267" ht="12.75"/>
    <row r="58268" ht="12.75"/>
    <row r="58269" ht="12.75"/>
    <row r="58270" ht="12.75"/>
    <row r="58271" ht="12.75"/>
    <row r="58272" ht="12.75"/>
    <row r="58273" ht="12.75"/>
    <row r="58274" ht="12.75"/>
    <row r="58275" ht="12.75"/>
    <row r="58276" ht="12.75"/>
    <row r="58277" ht="12.75"/>
    <row r="58278" ht="12.75"/>
    <row r="58279" ht="12.75"/>
    <row r="58280" ht="12.75"/>
    <row r="58281" ht="12.75"/>
    <row r="58282" ht="12.75"/>
    <row r="58283" ht="12.75"/>
    <row r="58284" ht="12.75"/>
    <row r="58285" ht="12.75"/>
    <row r="58286" ht="12.75"/>
    <row r="58287" ht="12.75"/>
    <row r="58288" ht="12.75"/>
    <row r="58289" ht="12.75"/>
    <row r="58290" ht="12.75"/>
    <row r="58291" ht="12.75"/>
    <row r="58292" ht="12.75"/>
    <row r="58293" ht="12.75"/>
    <row r="58294" ht="12.75"/>
    <row r="58295" ht="12.75"/>
    <row r="58296" ht="12.75"/>
    <row r="58297" ht="12.75"/>
    <row r="58298" ht="12.75"/>
    <row r="58299" ht="12.75"/>
    <row r="58300" ht="12.75"/>
    <row r="58301" ht="12.75"/>
    <row r="58302" ht="12.75"/>
    <row r="58303" ht="12.75"/>
    <row r="58304" ht="12.75"/>
    <row r="58305" ht="12.75"/>
    <row r="58306" ht="12.75"/>
    <row r="58307" ht="12.75"/>
    <row r="58308" ht="12.75"/>
    <row r="58309" ht="12.75"/>
    <row r="58310" ht="12.75"/>
    <row r="58311" ht="12.75"/>
    <row r="58312" ht="12.75"/>
    <row r="58313" ht="12.75"/>
    <row r="58314" ht="12.75"/>
    <row r="58315" ht="12.75"/>
    <row r="58316" ht="12.75"/>
    <row r="58317" ht="12.75"/>
    <row r="58318" ht="12.75"/>
    <row r="58319" ht="12.75"/>
    <row r="58320" ht="12.75"/>
    <row r="58321" ht="12.75"/>
    <row r="58322" ht="12.75"/>
    <row r="58323" ht="12.75"/>
    <row r="58324" ht="12.75"/>
    <row r="58325" ht="12.75"/>
    <row r="58326" ht="12.75"/>
    <row r="58327" ht="12.75"/>
    <row r="58328" ht="12.75"/>
    <row r="58329" ht="12.75"/>
    <row r="58330" ht="12.75"/>
    <row r="58331" ht="12.75"/>
    <row r="58332" ht="12.75"/>
    <row r="58333" ht="12.75"/>
    <row r="58334" ht="12.75"/>
    <row r="58335" ht="12.75"/>
    <row r="58336" ht="12.75"/>
    <row r="58337" ht="12.75"/>
    <row r="58338" ht="12.75"/>
    <row r="58339" ht="12.75"/>
    <row r="58340" ht="12.75"/>
    <row r="58341" ht="12.75"/>
    <row r="58342" ht="12.75"/>
    <row r="58343" ht="12.75"/>
    <row r="58344" ht="12.75"/>
    <row r="58345" ht="12.75"/>
    <row r="58346" ht="12.75"/>
    <row r="58347" ht="12.75"/>
    <row r="58348" ht="12.75"/>
    <row r="58349" ht="12.75"/>
    <row r="58350" ht="12.75"/>
    <row r="58351" ht="12.75"/>
    <row r="58352" ht="12.75"/>
    <row r="58353" ht="12.75"/>
    <row r="58354" ht="12.75"/>
    <row r="58355" ht="12.75"/>
    <row r="58356" ht="12.75"/>
    <row r="58357" ht="12.75"/>
    <row r="58358" ht="12.75"/>
    <row r="58359" ht="12.75"/>
    <row r="58360" ht="12.75"/>
    <row r="58361" ht="12.75"/>
    <row r="58362" ht="12.75"/>
    <row r="58363" ht="12.75"/>
    <row r="58364" ht="12.75"/>
    <row r="58365" ht="12.75"/>
    <row r="58366" ht="12.75"/>
    <row r="58367" ht="12.75"/>
    <row r="58368" ht="12.75"/>
    <row r="58369" ht="12.75"/>
    <row r="58370" ht="12.75"/>
    <row r="58371" ht="12.75"/>
    <row r="58372" ht="12.75"/>
    <row r="58373" ht="12.75"/>
    <row r="58374" ht="12.75"/>
    <row r="58375" ht="12.75"/>
    <row r="58376" ht="12.75"/>
    <row r="58377" ht="12.75"/>
    <row r="58378" ht="12.75"/>
    <row r="58379" ht="12.75"/>
    <row r="58380" ht="12.75"/>
    <row r="58381" ht="12.75"/>
    <row r="58382" ht="12.75"/>
    <row r="58383" ht="12.75"/>
    <row r="58384" ht="12.75"/>
    <row r="58385" ht="12.75"/>
    <row r="58386" ht="12.75"/>
    <row r="58387" ht="12.75"/>
    <row r="58388" ht="12.75"/>
    <row r="58389" ht="12.75"/>
    <row r="58390" ht="12.75"/>
    <row r="58391" ht="12.75"/>
    <row r="58392" ht="12.75"/>
    <row r="58393" ht="12.75"/>
    <row r="58394" ht="12.75"/>
    <row r="58395" ht="12.75"/>
    <row r="58396" ht="12.75"/>
    <row r="58397" ht="12.75"/>
    <row r="58398" ht="12.75"/>
    <row r="58399" ht="12.75"/>
    <row r="58400" ht="12.75"/>
    <row r="58401" ht="12.75"/>
    <row r="58402" ht="12.75"/>
    <row r="58403" ht="12.75"/>
    <row r="58404" ht="12.75"/>
    <row r="58405" ht="12.75"/>
    <row r="58406" ht="12.75"/>
    <row r="58407" ht="12.75"/>
    <row r="58408" ht="12.75"/>
    <row r="58409" ht="12.75"/>
    <row r="58410" ht="12.75"/>
    <row r="58411" ht="12.75"/>
    <row r="58412" ht="12.75"/>
    <row r="58413" ht="12.75"/>
    <row r="58414" ht="12.75"/>
    <row r="58415" ht="12.75"/>
    <row r="58416" ht="12.75"/>
    <row r="58417" ht="12.75"/>
    <row r="58418" ht="12.75"/>
    <row r="58419" ht="12.75"/>
    <row r="58420" ht="12.75"/>
    <row r="58421" ht="12.75"/>
    <row r="58422" ht="12.75"/>
    <row r="58423" ht="12.75"/>
    <row r="58424" ht="12.75"/>
    <row r="58425" ht="12.75"/>
    <row r="58426" ht="12.75"/>
    <row r="58427" ht="12.75"/>
    <row r="58428" ht="12.75"/>
    <row r="58429" ht="12.75"/>
    <row r="58430" ht="12.75"/>
    <row r="58431" ht="12.75"/>
    <row r="58432" ht="12.75"/>
    <row r="58433" ht="12.75"/>
    <row r="58434" ht="12.75"/>
    <row r="58435" ht="12.75"/>
    <row r="58436" ht="12.75"/>
    <row r="58437" ht="12.75"/>
    <row r="58438" ht="12.75"/>
    <row r="58439" ht="12.75"/>
    <row r="58440" ht="12.75"/>
    <row r="58441" ht="12.75"/>
    <row r="58442" ht="12.75"/>
    <row r="58443" ht="12.75"/>
    <row r="58444" ht="12.75"/>
    <row r="58445" ht="12.75"/>
    <row r="58446" ht="12.75"/>
    <row r="58447" ht="12.75"/>
    <row r="58448" ht="12.75"/>
    <row r="58449" ht="12.75"/>
    <row r="58450" ht="12.75"/>
    <row r="58451" ht="12.75"/>
    <row r="58452" ht="12.75"/>
    <row r="58453" ht="12.75"/>
    <row r="58454" ht="12.75"/>
    <row r="58455" ht="12.75"/>
    <row r="58456" ht="12.75"/>
    <row r="58457" ht="12.75"/>
    <row r="58458" ht="12.75"/>
    <row r="58459" ht="12.75"/>
    <row r="58460" ht="12.75"/>
    <row r="58461" ht="12.75"/>
    <row r="58462" ht="12.75"/>
    <row r="58463" ht="12.75"/>
    <row r="58464" ht="12.75"/>
    <row r="58465" ht="12.75"/>
    <row r="58466" ht="12.75"/>
    <row r="58467" ht="12.75"/>
    <row r="58468" ht="12.75"/>
    <row r="58469" ht="12.75"/>
    <row r="58470" ht="12.75"/>
    <row r="58471" ht="12.75"/>
    <row r="58472" ht="12.75"/>
    <row r="58473" ht="12.75"/>
    <row r="58474" ht="12.75"/>
    <row r="58475" ht="12.75"/>
    <row r="58476" ht="12.75"/>
    <row r="58477" ht="12.75"/>
    <row r="58478" ht="12.75"/>
    <row r="58479" ht="12.75"/>
    <row r="58480" ht="12.75"/>
    <row r="58481" ht="12.75"/>
    <row r="58482" ht="12.75"/>
    <row r="58483" ht="12.75"/>
    <row r="58484" ht="12.75"/>
    <row r="58485" ht="12.75"/>
    <row r="58486" ht="12.75"/>
    <row r="58487" ht="12.75"/>
    <row r="58488" ht="12.75"/>
    <row r="58489" ht="12.75"/>
    <row r="58490" ht="12.75"/>
    <row r="58491" ht="12.75"/>
    <row r="58492" ht="12.75"/>
    <row r="58493" ht="12.75"/>
    <row r="58494" ht="12.75"/>
    <row r="58495" ht="12.75"/>
    <row r="58496" ht="12.75"/>
    <row r="58497" ht="12.75"/>
    <row r="58498" ht="12.75"/>
    <row r="58499" ht="12.75"/>
    <row r="58500" ht="12.75"/>
    <row r="58501" ht="12.75"/>
    <row r="58502" ht="12.75"/>
    <row r="58503" ht="12.75"/>
    <row r="58504" ht="12.75"/>
    <row r="58505" ht="12.75"/>
    <row r="58506" ht="12.75"/>
    <row r="58507" ht="12.75"/>
    <row r="58508" ht="12.75"/>
    <row r="58509" ht="12.75"/>
    <row r="58510" ht="12.75"/>
    <row r="58511" ht="12.75"/>
    <row r="58512" ht="12.75"/>
    <row r="58513" ht="12.75"/>
    <row r="58514" ht="12.75"/>
    <row r="58515" ht="12.75"/>
    <row r="58516" ht="12.75"/>
    <row r="58517" ht="12.75"/>
    <row r="58518" ht="12.75"/>
    <row r="58519" ht="12.75"/>
    <row r="58520" ht="12.75"/>
    <row r="58521" ht="12.75"/>
    <row r="58522" ht="12.75"/>
    <row r="58523" ht="12.75"/>
    <row r="58524" ht="12.75"/>
    <row r="58525" ht="12.75"/>
    <row r="58526" ht="12.75"/>
    <row r="58527" ht="12.75"/>
    <row r="58528" ht="12.75"/>
    <row r="58529" ht="12.75"/>
    <row r="58530" ht="12.75"/>
    <row r="58531" ht="12.75"/>
    <row r="58532" ht="12.75"/>
    <row r="58533" ht="12.75"/>
    <row r="58534" ht="12.75"/>
    <row r="58535" ht="12.75"/>
    <row r="58536" ht="12.75"/>
    <row r="58537" ht="12.75"/>
    <row r="58538" ht="12.75"/>
    <row r="58539" ht="12.75"/>
    <row r="58540" ht="12.75"/>
    <row r="58541" ht="12.75"/>
    <row r="58542" ht="12.75"/>
    <row r="58543" ht="12.75"/>
    <row r="58544" ht="12.75"/>
    <row r="58545" ht="12.75"/>
    <row r="58546" ht="12.75"/>
    <row r="58547" ht="12.75"/>
    <row r="58548" ht="12.75"/>
    <row r="58549" ht="12.75"/>
    <row r="58550" ht="12.75"/>
    <row r="58551" ht="12.75"/>
    <row r="58552" ht="12.75"/>
    <row r="58553" ht="12.75"/>
    <row r="58554" ht="12.75"/>
    <row r="58555" ht="12.75"/>
    <row r="58556" ht="12.75"/>
    <row r="58557" ht="12.75"/>
    <row r="58558" ht="12.75"/>
    <row r="58559" ht="12.75"/>
    <row r="58560" ht="12.75"/>
    <row r="58561" ht="12.75"/>
    <row r="58562" ht="12.75"/>
    <row r="58563" ht="12.75"/>
    <row r="58564" ht="12.75"/>
    <row r="58565" ht="12.75"/>
    <row r="58566" ht="12.75"/>
    <row r="58567" ht="12.75"/>
    <row r="58568" ht="12.75"/>
    <row r="58569" ht="12.75"/>
    <row r="58570" ht="12.75"/>
    <row r="58571" ht="12.75"/>
    <row r="58572" ht="12.75"/>
    <row r="58573" ht="12.75"/>
    <row r="58574" ht="12.75"/>
    <row r="58575" ht="12.75"/>
    <row r="58576" ht="12.75"/>
    <row r="58577" ht="12.75"/>
    <row r="58578" ht="12.75"/>
    <row r="58579" ht="12.75"/>
    <row r="58580" ht="12.75"/>
    <row r="58581" ht="12.75"/>
    <row r="58582" ht="12.75"/>
    <row r="58583" ht="12.75"/>
    <row r="58584" ht="12.75"/>
    <row r="58585" ht="12.75"/>
    <row r="58586" ht="12.75"/>
    <row r="58587" ht="12.75"/>
    <row r="58588" ht="12.75"/>
    <row r="58589" ht="12.75"/>
    <row r="58590" ht="12.75"/>
    <row r="58591" ht="12.75"/>
    <row r="58592" ht="12.75"/>
    <row r="58593" ht="12.75"/>
    <row r="58594" ht="12.75"/>
    <row r="58595" ht="12.75"/>
    <row r="58596" ht="12.75"/>
    <row r="58597" ht="12.75"/>
    <row r="58598" ht="12.75"/>
    <row r="58599" ht="12.75"/>
    <row r="58600" ht="12.75"/>
    <row r="58601" ht="12.75"/>
    <row r="58602" ht="12.75"/>
    <row r="58603" ht="12.75"/>
    <row r="58604" ht="12.75"/>
    <row r="58605" ht="12.75"/>
    <row r="58606" ht="12.75"/>
    <row r="58607" ht="12.75"/>
    <row r="58608" ht="12.75"/>
    <row r="58609" ht="12.75"/>
    <row r="58610" ht="12.75"/>
    <row r="58611" ht="12.75"/>
    <row r="58612" ht="12.75"/>
    <row r="58613" ht="12.75"/>
    <row r="58614" ht="12.75"/>
    <row r="58615" ht="12.75"/>
    <row r="58616" ht="12.75"/>
    <row r="58617" ht="12.75"/>
    <row r="58618" ht="12.75"/>
    <row r="58619" ht="12.75"/>
    <row r="58620" ht="12.75"/>
    <row r="58621" ht="12.75"/>
    <row r="58622" ht="12.75"/>
    <row r="58623" ht="12.75"/>
    <row r="58624" ht="12.75"/>
    <row r="58625" ht="12.75"/>
    <row r="58626" ht="12.75"/>
    <row r="58627" ht="12.75"/>
    <row r="58628" ht="12.75"/>
    <row r="58629" ht="12.75"/>
    <row r="58630" ht="12.75"/>
    <row r="58631" ht="12.75"/>
    <row r="58632" ht="12.75"/>
    <row r="58633" ht="12.75"/>
    <row r="58634" ht="12.75"/>
    <row r="58635" ht="12.75"/>
    <row r="58636" ht="12.75"/>
    <row r="58637" ht="12.75"/>
    <row r="58638" ht="12.75"/>
    <row r="58639" ht="12.75"/>
    <row r="58640" ht="12.75"/>
    <row r="58641" ht="12.75"/>
    <row r="58642" ht="12.75"/>
    <row r="58643" ht="12.75"/>
    <row r="58644" ht="12.75"/>
    <row r="58645" ht="12.75"/>
    <row r="58646" ht="12.75"/>
    <row r="58647" ht="12.75"/>
    <row r="58648" ht="12.75"/>
    <row r="58649" ht="12.75"/>
    <row r="58650" ht="12.75"/>
    <row r="58651" ht="12.75"/>
    <row r="58652" ht="12.75"/>
    <row r="58653" ht="12.75"/>
    <row r="58654" ht="12.75"/>
    <row r="58655" ht="12.75"/>
    <row r="58656" ht="12.75"/>
    <row r="58657" ht="12.75"/>
    <row r="58658" ht="12.75"/>
    <row r="58659" ht="12.75"/>
    <row r="58660" ht="12.75"/>
    <row r="58661" ht="12.75"/>
    <row r="58662" ht="12.75"/>
    <row r="58663" ht="12.75"/>
    <row r="58664" ht="12.75"/>
    <row r="58665" ht="12.75"/>
    <row r="58666" ht="12.75"/>
    <row r="58667" ht="12.75"/>
    <row r="58668" ht="12.75"/>
    <row r="58669" ht="12.75"/>
    <row r="58670" ht="12.75"/>
    <row r="58671" ht="12.75"/>
    <row r="58672" ht="12.75"/>
    <row r="58673" ht="12.75"/>
    <row r="58674" ht="12.75"/>
    <row r="58675" ht="12.75"/>
    <row r="58676" ht="12.75"/>
    <row r="58677" ht="12.75"/>
    <row r="58678" ht="12.75"/>
    <row r="58679" ht="12.75"/>
    <row r="58680" ht="12.75"/>
    <row r="58681" ht="12.75"/>
    <row r="58682" ht="12.75"/>
    <row r="58683" ht="12.75"/>
    <row r="58684" ht="12.75"/>
    <row r="58685" ht="12.75"/>
    <row r="58686" ht="12.75"/>
    <row r="58687" ht="12.75"/>
    <row r="58688" ht="12.75"/>
    <row r="58689" ht="12.75"/>
    <row r="58690" ht="12.75"/>
    <row r="58691" ht="12.75"/>
    <row r="58692" ht="12.75"/>
    <row r="58693" ht="12.75"/>
    <row r="58694" ht="12.75"/>
    <row r="58695" ht="12.75"/>
    <row r="58696" ht="12.75"/>
    <row r="58697" ht="12.75"/>
    <row r="58698" ht="12.75"/>
    <row r="58699" ht="12.75"/>
    <row r="58700" ht="12.75"/>
    <row r="58701" ht="12.75"/>
    <row r="58702" ht="12.75"/>
    <row r="58703" ht="12.75"/>
    <row r="58704" ht="12.75"/>
    <row r="58705" ht="12.75"/>
    <row r="58706" ht="12.75"/>
    <row r="58707" ht="12.75"/>
    <row r="58708" ht="12.75"/>
    <row r="58709" ht="12.75"/>
    <row r="58710" ht="12.75"/>
    <row r="58711" ht="12.75"/>
    <row r="58712" ht="12.75"/>
    <row r="58713" ht="12.75"/>
    <row r="58714" ht="12.75"/>
    <row r="58715" ht="12.75"/>
    <row r="58716" ht="12.75"/>
    <row r="58717" ht="12.75"/>
    <row r="58718" ht="12.75"/>
    <row r="58719" ht="12.75"/>
    <row r="58720" ht="12.75"/>
    <row r="58721" ht="12.75"/>
    <row r="58722" ht="12.75"/>
    <row r="58723" ht="12.75"/>
    <row r="58724" ht="12.75"/>
    <row r="58725" ht="12.75"/>
    <row r="58726" ht="12.75"/>
    <row r="58727" ht="12.75"/>
    <row r="58728" ht="12.75"/>
    <row r="58729" ht="12.75"/>
    <row r="58730" ht="12.75"/>
    <row r="58731" ht="12.75"/>
    <row r="58732" ht="12.75"/>
    <row r="58733" ht="12.75"/>
    <row r="58734" ht="12.75"/>
    <row r="58735" ht="12.75"/>
    <row r="58736" ht="12.75"/>
    <row r="58737" ht="12.75"/>
    <row r="58738" ht="12.75"/>
    <row r="58739" ht="12.75"/>
    <row r="58740" ht="12.75"/>
    <row r="58741" ht="12.75"/>
    <row r="58742" ht="12.75"/>
    <row r="58743" ht="12.75"/>
    <row r="58744" ht="12.75"/>
    <row r="58745" ht="12.75"/>
    <row r="58746" ht="12.75"/>
    <row r="58747" ht="12.75"/>
    <row r="58748" ht="12.75"/>
    <row r="58749" ht="12.75"/>
    <row r="58750" ht="12.75"/>
    <row r="58751" ht="12.75"/>
    <row r="58752" ht="12.75"/>
    <row r="58753" ht="12.75"/>
    <row r="58754" ht="12.75"/>
    <row r="58755" ht="12.75"/>
    <row r="58756" ht="12.75"/>
    <row r="58757" ht="12.75"/>
    <row r="58758" ht="12.75"/>
    <row r="58759" ht="12.75"/>
    <row r="58760" ht="12.75"/>
    <row r="58761" ht="12.75"/>
    <row r="58762" ht="12.75"/>
    <row r="58763" ht="12.75"/>
    <row r="58764" ht="12.75"/>
    <row r="58765" ht="12.75"/>
    <row r="58766" ht="12.75"/>
    <row r="58767" ht="12.75"/>
    <row r="58768" ht="12.75"/>
    <row r="58769" ht="12.75"/>
    <row r="58770" ht="12.75"/>
    <row r="58771" ht="12.75"/>
    <row r="58772" ht="12.75"/>
    <row r="58773" ht="12.75"/>
    <row r="58774" ht="12.75"/>
    <row r="58775" ht="12.75"/>
    <row r="58776" ht="12.75"/>
    <row r="58777" ht="12.75"/>
    <row r="58778" ht="12.75"/>
    <row r="58779" ht="12.75"/>
    <row r="58780" ht="12.75"/>
    <row r="58781" ht="12.75"/>
    <row r="58782" ht="12.75"/>
    <row r="58783" ht="12.75"/>
    <row r="58784" ht="12.75"/>
    <row r="58785" ht="12.75"/>
    <row r="58786" ht="12.75"/>
    <row r="58787" ht="12.75"/>
    <row r="58788" ht="12.75"/>
    <row r="58789" ht="12.75"/>
    <row r="58790" ht="12.75"/>
    <row r="58791" ht="12.75"/>
    <row r="58792" ht="12.75"/>
    <row r="58793" ht="12.75"/>
    <row r="58794" ht="12.75"/>
    <row r="58795" ht="12.75"/>
    <row r="58796" ht="12.75"/>
    <row r="58797" ht="12.75"/>
    <row r="58798" ht="12.75"/>
    <row r="58799" ht="12.75"/>
    <row r="58800" ht="12.75"/>
    <row r="58801" ht="12.75"/>
    <row r="58802" ht="12.75"/>
    <row r="58803" ht="12.75"/>
    <row r="58804" ht="12.75"/>
    <row r="58805" ht="12.75"/>
    <row r="58806" ht="12.75"/>
    <row r="58807" ht="12.75"/>
    <row r="58808" ht="12.75"/>
    <row r="58809" ht="12.75"/>
    <row r="58810" ht="12.75"/>
    <row r="58811" ht="12.75"/>
    <row r="58812" ht="12.75"/>
    <row r="58813" ht="12.75"/>
    <row r="58814" ht="12.75"/>
    <row r="58815" ht="12.75"/>
    <row r="58816" ht="12.75"/>
    <row r="58817" ht="12.75"/>
    <row r="58818" ht="12.75"/>
    <row r="58819" ht="12.75"/>
    <row r="58820" ht="12.75"/>
    <row r="58821" ht="12.75"/>
    <row r="58822" ht="12.75"/>
    <row r="58823" ht="12.75"/>
    <row r="58824" ht="12.75"/>
    <row r="58825" ht="12.75"/>
    <row r="58826" ht="12.75"/>
    <row r="58827" ht="12.75"/>
    <row r="58828" ht="12.75"/>
    <row r="58829" ht="12.75"/>
    <row r="58830" ht="12.75"/>
    <row r="58831" ht="12.75"/>
    <row r="58832" ht="12.75"/>
    <row r="58833" ht="12.75"/>
    <row r="58834" ht="12.75"/>
    <row r="58835" ht="12.75"/>
    <row r="58836" ht="12.75"/>
    <row r="58837" ht="12.75"/>
    <row r="58838" ht="12.75"/>
    <row r="58839" ht="12.75"/>
    <row r="58840" ht="12.75"/>
    <row r="58841" ht="12.75"/>
    <row r="58842" ht="12.75"/>
    <row r="58843" ht="12.75"/>
    <row r="58844" ht="12.75"/>
    <row r="58845" ht="12.75"/>
    <row r="58846" ht="12.75"/>
    <row r="58847" ht="12.75"/>
    <row r="58848" ht="12.75"/>
    <row r="58849" ht="12.75"/>
    <row r="58850" ht="12.75"/>
    <row r="58851" ht="12.75"/>
    <row r="58852" ht="12.75"/>
    <row r="58853" ht="12.75"/>
    <row r="58854" ht="12.75"/>
    <row r="58855" ht="12.75"/>
    <row r="58856" ht="12.75"/>
    <row r="58857" ht="12.75"/>
    <row r="58858" ht="12.75"/>
    <row r="58859" ht="12.75"/>
    <row r="58860" ht="12.75"/>
    <row r="58861" ht="12.75"/>
    <row r="58862" ht="12.75"/>
    <row r="58863" ht="12.75"/>
    <row r="58864" ht="12.75"/>
    <row r="58865" ht="12.75"/>
    <row r="58866" ht="12.75"/>
    <row r="58867" ht="12.75"/>
    <row r="58868" ht="12.75"/>
    <row r="58869" ht="12.75"/>
    <row r="58870" ht="12.75"/>
    <row r="58871" ht="12.75"/>
    <row r="58872" ht="12.75"/>
    <row r="58873" ht="12.75"/>
    <row r="58874" ht="12.75"/>
    <row r="58875" ht="12.75"/>
    <row r="58876" ht="12.75"/>
    <row r="58877" ht="12.75"/>
    <row r="58878" ht="12.75"/>
    <row r="58879" ht="12.75"/>
    <row r="58880" ht="12.75"/>
    <row r="58881" ht="12.75"/>
    <row r="58882" ht="12.75"/>
    <row r="58883" ht="12.75"/>
    <row r="58884" ht="12.75"/>
    <row r="58885" ht="12.75"/>
    <row r="58886" ht="12.75"/>
    <row r="58887" ht="12.75"/>
    <row r="58888" ht="12.75"/>
    <row r="58889" ht="12.75"/>
    <row r="58890" ht="12.75"/>
    <row r="58891" ht="12.75"/>
    <row r="58892" ht="12.75"/>
    <row r="58893" ht="12.75"/>
    <row r="58894" ht="12.75"/>
    <row r="58895" ht="12.75"/>
    <row r="58896" ht="12.75"/>
    <row r="58897" ht="12.75"/>
    <row r="58898" ht="12.75"/>
    <row r="58899" ht="12.75"/>
    <row r="58900" ht="12.75"/>
    <row r="58901" ht="12.75"/>
    <row r="58902" ht="12.75"/>
    <row r="58903" ht="12.75"/>
    <row r="58904" ht="12.75"/>
    <row r="58905" ht="12.75"/>
    <row r="58906" ht="12.75"/>
    <row r="58907" ht="12.75"/>
    <row r="58908" ht="12.75"/>
    <row r="58909" ht="12.75"/>
    <row r="58910" ht="12.75"/>
    <row r="58911" ht="12.75"/>
    <row r="58912" ht="12.75"/>
    <row r="58913" ht="12.75"/>
    <row r="58914" ht="12.75"/>
    <row r="58915" ht="12.75"/>
    <row r="58916" ht="12.75"/>
    <row r="58917" ht="12.75"/>
    <row r="58918" ht="12.75"/>
    <row r="58919" ht="12.75"/>
    <row r="58920" ht="12.75"/>
    <row r="58921" ht="12.75"/>
    <row r="58922" ht="12.75"/>
    <row r="58923" ht="12.75"/>
    <row r="58924" ht="12.75"/>
    <row r="58925" ht="12.75"/>
    <row r="58926" ht="12.75"/>
    <row r="58927" ht="12.75"/>
    <row r="58928" ht="12.75"/>
    <row r="58929" ht="12.75"/>
    <row r="58930" ht="12.75"/>
    <row r="58931" ht="12.75"/>
    <row r="58932" ht="12.75"/>
    <row r="58933" ht="12.75"/>
    <row r="58934" ht="12.75"/>
    <row r="58935" ht="12.75"/>
    <row r="58936" ht="12.75"/>
    <row r="58937" ht="12.75"/>
    <row r="58938" ht="12.75"/>
    <row r="58939" ht="12.75"/>
    <row r="58940" ht="12.75"/>
    <row r="58941" ht="12.75"/>
    <row r="58942" ht="12.75"/>
    <row r="58943" ht="12.75"/>
    <row r="58944" ht="12.75"/>
    <row r="58945" ht="12.75"/>
    <row r="58946" ht="12.75"/>
    <row r="58947" ht="12.75"/>
    <row r="58948" ht="12.75"/>
    <row r="58949" ht="12.75"/>
    <row r="58950" ht="12.75"/>
    <row r="58951" ht="12.75"/>
    <row r="58952" ht="12.75"/>
    <row r="58953" ht="12.75"/>
    <row r="58954" ht="12.75"/>
    <row r="58955" ht="12.75"/>
    <row r="58956" ht="12.75"/>
    <row r="58957" ht="12.75"/>
    <row r="58958" ht="12.75"/>
    <row r="58959" ht="12.75"/>
    <row r="58960" ht="12.75"/>
    <row r="58961" ht="12.75"/>
    <row r="58962" ht="12.75"/>
    <row r="58963" ht="12.75"/>
    <row r="58964" ht="12.75"/>
    <row r="58965" ht="12.75"/>
    <row r="58966" ht="12.75"/>
    <row r="58967" ht="12.75"/>
    <row r="58968" ht="12.75"/>
    <row r="58969" ht="12.75"/>
    <row r="58970" ht="12.75"/>
    <row r="58971" ht="12.75"/>
    <row r="58972" ht="12.75"/>
    <row r="58973" ht="12.75"/>
    <row r="58974" ht="12.75"/>
    <row r="58975" ht="12.75"/>
    <row r="58976" ht="12.75"/>
    <row r="58977" ht="12.75"/>
    <row r="58978" ht="12.75"/>
    <row r="58979" ht="12.75"/>
    <row r="58980" ht="12.75"/>
    <row r="58981" ht="12.75"/>
    <row r="58982" ht="12.75"/>
    <row r="58983" ht="12.75"/>
    <row r="58984" ht="12.75"/>
    <row r="58985" ht="12.75"/>
    <row r="58986" ht="12.75"/>
    <row r="58987" ht="12.75"/>
    <row r="58988" ht="12.75"/>
    <row r="58989" ht="12.75"/>
    <row r="58990" ht="12.75"/>
    <row r="58991" ht="12.75"/>
    <row r="58992" ht="12.75"/>
    <row r="58993" ht="12.75"/>
    <row r="58994" ht="12.75"/>
    <row r="58995" ht="12.75"/>
    <row r="58996" ht="12.75"/>
    <row r="58997" ht="12.75"/>
    <row r="58998" ht="12.75"/>
    <row r="58999" ht="12.75"/>
    <row r="59000" ht="12.75"/>
    <row r="59001" ht="12.75"/>
    <row r="59002" ht="12.75"/>
    <row r="59003" ht="12.75"/>
    <row r="59004" ht="12.75"/>
    <row r="59005" ht="12.75"/>
    <row r="59006" ht="12.75"/>
    <row r="59007" ht="12.75"/>
    <row r="59008" ht="12.75"/>
    <row r="59009" ht="12.75"/>
    <row r="59010" ht="12.75"/>
    <row r="59011" ht="12.75"/>
    <row r="59012" ht="12.75"/>
    <row r="59013" ht="12.75"/>
    <row r="59014" ht="12.75"/>
    <row r="59015" ht="12.75"/>
    <row r="59016" ht="12.75"/>
    <row r="59017" ht="12.75"/>
    <row r="59018" ht="12.75"/>
    <row r="59019" ht="12.75"/>
    <row r="59020" ht="12.75"/>
    <row r="59021" ht="12.75"/>
    <row r="59022" ht="12.75"/>
    <row r="59023" ht="12.75"/>
    <row r="59024" ht="12.75"/>
    <row r="59025" ht="12.75"/>
    <row r="59026" ht="12.75"/>
    <row r="59027" ht="12.75"/>
    <row r="59028" ht="12.75"/>
    <row r="59029" ht="12.75"/>
    <row r="59030" ht="12.75"/>
    <row r="59031" ht="12.75"/>
    <row r="59032" ht="12.75"/>
    <row r="59033" ht="12.75"/>
    <row r="59034" ht="12.75"/>
    <row r="59035" ht="12.75"/>
    <row r="59036" ht="12.75"/>
    <row r="59037" ht="12.75"/>
    <row r="59038" ht="12.75"/>
    <row r="59039" ht="12.75"/>
    <row r="59040" ht="12.75"/>
    <row r="59041" ht="12.75"/>
    <row r="59042" ht="12.75"/>
    <row r="59043" ht="12.75"/>
    <row r="59044" ht="12.75"/>
    <row r="59045" ht="12.75"/>
    <row r="59046" ht="12.75"/>
    <row r="59047" ht="12.75"/>
    <row r="59048" ht="12.75"/>
    <row r="59049" ht="12.75"/>
    <row r="59050" ht="12.75"/>
    <row r="59051" ht="12.75"/>
    <row r="59052" ht="12.75"/>
    <row r="59053" ht="12.75"/>
    <row r="59054" ht="12.75"/>
    <row r="59055" ht="12.75"/>
    <row r="59056" ht="12.75"/>
    <row r="59057" ht="12.75"/>
    <row r="59058" ht="12.75"/>
    <row r="59059" ht="12.75"/>
    <row r="59060" ht="12.75"/>
    <row r="59061" ht="12.75"/>
    <row r="59062" ht="12.75"/>
    <row r="59063" ht="12.75"/>
    <row r="59064" ht="12.75"/>
    <row r="59065" ht="12.75"/>
    <row r="59066" ht="12.75"/>
    <row r="59067" ht="12.75"/>
    <row r="59068" ht="12.75"/>
    <row r="59069" ht="12.75"/>
    <row r="59070" ht="12.75"/>
    <row r="59071" ht="12.75"/>
    <row r="59072" ht="12.75"/>
    <row r="59073" ht="12.75"/>
    <row r="59074" ht="12.75"/>
    <row r="59075" ht="12.75"/>
    <row r="59076" ht="12.75"/>
    <row r="59077" ht="12.75"/>
    <row r="59078" ht="12.75"/>
    <row r="59079" ht="12.75"/>
    <row r="59080" ht="12.75"/>
    <row r="59081" ht="12.75"/>
    <row r="59082" ht="12.75"/>
    <row r="59083" ht="12.75"/>
    <row r="59084" ht="12.75"/>
    <row r="59085" ht="12.75"/>
    <row r="59086" ht="12.75"/>
    <row r="59087" ht="12.75"/>
    <row r="59088" ht="12.75"/>
    <row r="59089" ht="12.75"/>
    <row r="59090" ht="12.75"/>
    <row r="59091" ht="12.75"/>
    <row r="59092" ht="12.75"/>
    <row r="59093" ht="12.75"/>
    <row r="59094" ht="12.75"/>
    <row r="59095" ht="12.75"/>
    <row r="59096" ht="12.75"/>
    <row r="59097" ht="12.75"/>
    <row r="59098" ht="12.75"/>
    <row r="59099" ht="12.75"/>
    <row r="59100" ht="12.75"/>
    <row r="59101" ht="12.75"/>
    <row r="59102" ht="12.75"/>
    <row r="59103" ht="12.75"/>
    <row r="59104" ht="12.75"/>
    <row r="59105" ht="12.75"/>
    <row r="59106" ht="12.75"/>
    <row r="59107" ht="12.75"/>
    <row r="59108" ht="12.75"/>
    <row r="59109" ht="12.75"/>
    <row r="59110" ht="12.75"/>
    <row r="59111" ht="12.75"/>
    <row r="59112" ht="12.75"/>
    <row r="59113" ht="12.75"/>
    <row r="59114" ht="12.75"/>
    <row r="59115" ht="12.75"/>
    <row r="59116" ht="12.75"/>
    <row r="59117" ht="12.75"/>
    <row r="59118" ht="12.75"/>
    <row r="59119" ht="12.75"/>
    <row r="59120" ht="12.75"/>
    <row r="59121" ht="12.75"/>
    <row r="59122" ht="12.75"/>
    <row r="59123" ht="12.75"/>
    <row r="59124" ht="12.75"/>
    <row r="59125" ht="12.75"/>
    <row r="59126" ht="12.75"/>
    <row r="59127" ht="12.75"/>
    <row r="59128" ht="12.75"/>
    <row r="59129" ht="12.75"/>
    <row r="59130" ht="12.75"/>
    <row r="59131" ht="12.75"/>
    <row r="59132" ht="12.75"/>
    <row r="59133" ht="12.75"/>
    <row r="59134" ht="12.75"/>
    <row r="59135" ht="12.75"/>
    <row r="59136" ht="12.75"/>
    <row r="59137" ht="12.75"/>
    <row r="59138" ht="12.75"/>
    <row r="59139" ht="12.75"/>
    <row r="59140" ht="12.75"/>
    <row r="59141" ht="12.75"/>
    <row r="59142" ht="12.75"/>
    <row r="59143" ht="12.75"/>
    <row r="59144" ht="12.75"/>
    <row r="59145" ht="12.75"/>
    <row r="59146" ht="12.75"/>
    <row r="59147" ht="12.75"/>
    <row r="59148" ht="12.75"/>
    <row r="59149" ht="12.75"/>
    <row r="59150" ht="12.75"/>
    <row r="59151" ht="12.75"/>
    <row r="59152" ht="12.75"/>
    <row r="59153" ht="12.75"/>
    <row r="59154" ht="12.75"/>
    <row r="59155" ht="12.75"/>
    <row r="59156" ht="12.75"/>
    <row r="59157" ht="12.75"/>
    <row r="59158" ht="12.75"/>
    <row r="59159" ht="12.75"/>
    <row r="59160" ht="12.75"/>
    <row r="59161" ht="12.75"/>
    <row r="59162" ht="12.75"/>
    <row r="59163" ht="12.75"/>
    <row r="59164" ht="12.75"/>
    <row r="59165" ht="12.75"/>
    <row r="59166" ht="12.75"/>
    <row r="59167" ht="12.75"/>
    <row r="59168" ht="12.75"/>
    <row r="59169" ht="12.75"/>
    <row r="59170" ht="12.75"/>
    <row r="59171" ht="12.75"/>
    <row r="59172" ht="12.75"/>
    <row r="59173" ht="12.75"/>
    <row r="59174" ht="12.75"/>
    <row r="59175" ht="12.75"/>
    <row r="59176" ht="12.75"/>
    <row r="59177" ht="12.75"/>
    <row r="59178" ht="12.75"/>
    <row r="59179" ht="12.75"/>
    <row r="59180" ht="12.75"/>
    <row r="59181" ht="12.75"/>
    <row r="59182" ht="12.75"/>
    <row r="59183" ht="12.75"/>
    <row r="59184" ht="12.75"/>
    <row r="59185" ht="12.75"/>
    <row r="59186" ht="12.75"/>
    <row r="59187" ht="12.75"/>
    <row r="59188" ht="12.75"/>
    <row r="59189" ht="12.75"/>
    <row r="59190" ht="12.75"/>
    <row r="59191" ht="12.75"/>
    <row r="59192" ht="12.75"/>
    <row r="59193" ht="12.75"/>
    <row r="59194" ht="12.75"/>
    <row r="59195" ht="12.75"/>
    <row r="59196" ht="12.75"/>
    <row r="59197" ht="12.75"/>
    <row r="59198" ht="12.75"/>
    <row r="59199" ht="12.75"/>
    <row r="59200" ht="12.75"/>
    <row r="59201" ht="12.75"/>
    <row r="59202" ht="12.75"/>
    <row r="59203" ht="12.75"/>
    <row r="59204" ht="12.75"/>
    <row r="59205" ht="12.75"/>
    <row r="59206" ht="12.75"/>
    <row r="59207" ht="12.75"/>
    <row r="59208" ht="12.75"/>
    <row r="59209" ht="12.75"/>
    <row r="59210" ht="12.75"/>
    <row r="59211" ht="12.75"/>
    <row r="59212" ht="12.75"/>
    <row r="59213" ht="12.75"/>
    <row r="59214" ht="12.75"/>
    <row r="59215" ht="12.75"/>
    <row r="59216" ht="12.75"/>
    <row r="59217" ht="12.75"/>
    <row r="59218" ht="12.75"/>
    <row r="59219" ht="12.75"/>
    <row r="59220" ht="12.75"/>
    <row r="59221" ht="12.75"/>
    <row r="59222" ht="12.75"/>
    <row r="59223" ht="12.75"/>
    <row r="59224" ht="12.75"/>
    <row r="59225" ht="12.75"/>
    <row r="59226" ht="12.75"/>
    <row r="59227" ht="12.75"/>
    <row r="59228" ht="12.75"/>
    <row r="59229" ht="12.75"/>
    <row r="59230" ht="12.75"/>
    <row r="59231" ht="12.75"/>
    <row r="59232" ht="12.75"/>
    <row r="59233" ht="12.75"/>
    <row r="59234" ht="12.75"/>
    <row r="59235" ht="12.75"/>
    <row r="59236" ht="12.75"/>
    <row r="59237" ht="12.75"/>
    <row r="59238" ht="12.75"/>
    <row r="59239" ht="12.75"/>
    <row r="59240" ht="12.75"/>
    <row r="59241" ht="12.75"/>
    <row r="59242" ht="12.75"/>
    <row r="59243" ht="12.75"/>
    <row r="59244" ht="12.75"/>
    <row r="59245" ht="12.75"/>
    <row r="59246" ht="12.75"/>
    <row r="59247" ht="12.75"/>
    <row r="59248" ht="12.75"/>
    <row r="59249" ht="12.75"/>
    <row r="59250" ht="12.75"/>
    <row r="59251" ht="12.75"/>
    <row r="59252" ht="12.75"/>
    <row r="59253" ht="12.75"/>
    <row r="59254" ht="12.75"/>
    <row r="59255" ht="12.75"/>
    <row r="59256" ht="12.75"/>
    <row r="59257" ht="12.75"/>
    <row r="59258" ht="12.75"/>
    <row r="59259" ht="12.75"/>
    <row r="59260" ht="12.75"/>
    <row r="59261" ht="12.75"/>
    <row r="59262" ht="12.75"/>
    <row r="59263" ht="12.75"/>
    <row r="59264" ht="12.75"/>
    <row r="59265" ht="12.75"/>
    <row r="59266" ht="12.75"/>
    <row r="59267" ht="12.75"/>
    <row r="59268" ht="12.75"/>
    <row r="59269" ht="12.75"/>
    <row r="59270" ht="12.75"/>
    <row r="59271" ht="12.75"/>
    <row r="59272" ht="12.75"/>
    <row r="59273" ht="12.75"/>
    <row r="59274" ht="12.75"/>
    <row r="59275" ht="12.75"/>
    <row r="59276" ht="12.75"/>
    <row r="59277" ht="12.75"/>
    <row r="59278" ht="12.75"/>
    <row r="59279" ht="12.75"/>
    <row r="59280" ht="12.75"/>
    <row r="59281" ht="12.75"/>
    <row r="59282" ht="12.75"/>
    <row r="59283" ht="12.75"/>
    <row r="59284" ht="12.75"/>
    <row r="59285" ht="12.75"/>
    <row r="59286" ht="12.75"/>
    <row r="59287" ht="12.75"/>
    <row r="59288" ht="12.75"/>
    <row r="59289" ht="12.75"/>
    <row r="59290" ht="12.75"/>
    <row r="59291" ht="12.75"/>
    <row r="59292" ht="12.75"/>
    <row r="59293" ht="12.75"/>
    <row r="59294" ht="12.75"/>
    <row r="59295" ht="12.75"/>
    <row r="59296" ht="12.75"/>
    <row r="59297" ht="12.75"/>
    <row r="59298" ht="12.75"/>
    <row r="59299" ht="12.75"/>
    <row r="59300" ht="12.75"/>
    <row r="59301" ht="12.75"/>
    <row r="59302" ht="12.75"/>
    <row r="59303" ht="12.75"/>
    <row r="59304" ht="12.75"/>
    <row r="59305" ht="12.75"/>
    <row r="59306" ht="12.75"/>
    <row r="59307" ht="12.75"/>
    <row r="59308" ht="12.75"/>
    <row r="59309" ht="12.75"/>
    <row r="59310" ht="12.75"/>
    <row r="59311" ht="12.75"/>
    <row r="59312" ht="12.75"/>
    <row r="59313" ht="12.75"/>
    <row r="59314" ht="12.75"/>
    <row r="59315" ht="12.75"/>
    <row r="59316" ht="12.75"/>
    <row r="59317" ht="12.75"/>
    <row r="59318" ht="12.75"/>
    <row r="59319" ht="12.75"/>
    <row r="59320" ht="12.75"/>
    <row r="59321" ht="12.75"/>
    <row r="59322" ht="12.75"/>
    <row r="59323" ht="12.75"/>
    <row r="59324" ht="12.75"/>
    <row r="59325" ht="12.75"/>
    <row r="59326" ht="12.75"/>
    <row r="59327" ht="12.75"/>
    <row r="59328" ht="12.75"/>
    <row r="59329" ht="12.75"/>
    <row r="59330" ht="12.75"/>
    <row r="59331" ht="12.75"/>
    <row r="59332" ht="12.75"/>
    <row r="59333" ht="12.75"/>
    <row r="59334" ht="12.75"/>
    <row r="59335" ht="12.75"/>
    <row r="59336" ht="12.75"/>
    <row r="59337" ht="12.75"/>
    <row r="59338" ht="12.75"/>
    <row r="59339" ht="12.75"/>
    <row r="59340" ht="12.75"/>
    <row r="59341" ht="12.75"/>
    <row r="59342" ht="12.75"/>
    <row r="59343" ht="12.75"/>
    <row r="59344" ht="12.75"/>
    <row r="59345" ht="12.75"/>
    <row r="59346" ht="12.75"/>
    <row r="59347" ht="12.75"/>
    <row r="59348" ht="12.75"/>
    <row r="59349" ht="12.75"/>
    <row r="59350" ht="12.75"/>
    <row r="59351" ht="12.75"/>
    <row r="59352" ht="12.75"/>
    <row r="59353" ht="12.75"/>
    <row r="59354" ht="12.75"/>
    <row r="59355" ht="12.75"/>
    <row r="59356" ht="12.75"/>
    <row r="59357" ht="12.75"/>
    <row r="59358" ht="12.75"/>
    <row r="59359" ht="12.75"/>
    <row r="59360" ht="12.75"/>
    <row r="59361" ht="12.75"/>
    <row r="59362" ht="12.75"/>
    <row r="59363" ht="12.75"/>
    <row r="59364" ht="12.75"/>
    <row r="59365" ht="12.75"/>
    <row r="59366" ht="12.75"/>
    <row r="59367" ht="12.75"/>
    <row r="59368" ht="12.75"/>
    <row r="59369" ht="12.75"/>
    <row r="59370" ht="12.75"/>
    <row r="59371" ht="12.75"/>
    <row r="59372" ht="12.75"/>
    <row r="59373" ht="12.75"/>
    <row r="59374" ht="12.75"/>
    <row r="59375" ht="12.75"/>
    <row r="59376" ht="12.75"/>
    <row r="59377" ht="12.75"/>
    <row r="59378" ht="12.75"/>
    <row r="59379" ht="12.75"/>
    <row r="59380" ht="12.75"/>
    <row r="59381" ht="12.75"/>
    <row r="59382" ht="12.75"/>
    <row r="59383" ht="12.75"/>
    <row r="59384" ht="12.75"/>
    <row r="59385" ht="12.75"/>
    <row r="59386" ht="12.75"/>
    <row r="59387" ht="12.75"/>
    <row r="59388" ht="12.75"/>
    <row r="59389" ht="12.75"/>
    <row r="59390" ht="12.75"/>
    <row r="59391" ht="12.75"/>
    <row r="59392" ht="12.75"/>
    <row r="59393" ht="12.75"/>
    <row r="59394" ht="12.75"/>
    <row r="59395" ht="12.75"/>
    <row r="59396" ht="12.75"/>
    <row r="59397" ht="12.75"/>
    <row r="59398" ht="12.75"/>
    <row r="59399" ht="12.75"/>
    <row r="59400" ht="12.75"/>
    <row r="59401" ht="12.75"/>
    <row r="59402" ht="12.75"/>
    <row r="59403" ht="12.75"/>
    <row r="59404" ht="12.75"/>
    <row r="59405" ht="12.75"/>
    <row r="59406" ht="12.75"/>
    <row r="59407" ht="12.75"/>
    <row r="59408" ht="12.75"/>
    <row r="59409" ht="12.75"/>
    <row r="59410" ht="12.75"/>
    <row r="59411" ht="12.75"/>
    <row r="59412" ht="12.75"/>
    <row r="59413" ht="12.75"/>
    <row r="59414" ht="12.75"/>
    <row r="59415" ht="12.75"/>
    <row r="59416" ht="12.75"/>
    <row r="59417" ht="12.75"/>
    <row r="59418" ht="12.75"/>
    <row r="59419" ht="12.75"/>
    <row r="59420" ht="12.75"/>
    <row r="59421" ht="12.75"/>
    <row r="59422" ht="12.75"/>
    <row r="59423" ht="12.75"/>
    <row r="59424" ht="12.75"/>
    <row r="59425" ht="12.75"/>
    <row r="59426" ht="12.75"/>
    <row r="59427" ht="12.75"/>
    <row r="59428" ht="12.75"/>
    <row r="59429" ht="12.75"/>
    <row r="59430" ht="12.75"/>
    <row r="59431" ht="12.75"/>
    <row r="59432" ht="12.75"/>
    <row r="59433" ht="12.75"/>
    <row r="59434" ht="12.75"/>
    <row r="59435" ht="12.75"/>
    <row r="59436" ht="12.75"/>
    <row r="59437" ht="12.75"/>
    <row r="59438" ht="12.75"/>
    <row r="59439" ht="12.75"/>
    <row r="59440" ht="12.75"/>
    <row r="59441" ht="12.75"/>
    <row r="59442" ht="12.75"/>
    <row r="59443" ht="12.75"/>
    <row r="59444" ht="12.75"/>
    <row r="59445" ht="12.75"/>
    <row r="59446" ht="12.75"/>
    <row r="59447" ht="12.75"/>
    <row r="59448" ht="12.75"/>
    <row r="59449" ht="12.75"/>
    <row r="59450" ht="12.75"/>
    <row r="59451" ht="12.75"/>
    <row r="59452" ht="12.75"/>
    <row r="59453" ht="12.75"/>
    <row r="59454" ht="12.75"/>
    <row r="59455" ht="12.75"/>
    <row r="59456" ht="12.75"/>
    <row r="59457" ht="12.75"/>
    <row r="59458" ht="12.75"/>
    <row r="59459" ht="12.75"/>
    <row r="59460" ht="12.75"/>
    <row r="59461" ht="12.75"/>
    <row r="59462" ht="12.75"/>
    <row r="59463" ht="12.75"/>
    <row r="59464" ht="12.75"/>
    <row r="59465" ht="12.75"/>
    <row r="59466" ht="12.75"/>
    <row r="59467" ht="12.75"/>
    <row r="59468" ht="12.75"/>
    <row r="59469" ht="12.75"/>
    <row r="59470" ht="12.75"/>
    <row r="59471" ht="12.75"/>
    <row r="59472" ht="12.75"/>
    <row r="59473" ht="12.75"/>
    <row r="59474" ht="12.75"/>
    <row r="59475" ht="12.75"/>
    <row r="59476" ht="12.75"/>
    <row r="59477" ht="12.75"/>
    <row r="59478" ht="12.75"/>
    <row r="59479" ht="12.75"/>
    <row r="59480" ht="12.75"/>
    <row r="59481" ht="12.75"/>
    <row r="59482" ht="12.75"/>
    <row r="59483" ht="12.75"/>
    <row r="59484" ht="12.75"/>
    <row r="59485" ht="12.75"/>
    <row r="59486" ht="12.75"/>
    <row r="59487" ht="12.75"/>
    <row r="59488" ht="12.75"/>
    <row r="59489" ht="12.75"/>
    <row r="59490" ht="12.75"/>
    <row r="59491" ht="12.75"/>
    <row r="59492" ht="12.75"/>
    <row r="59493" ht="12.75"/>
    <row r="59494" ht="12.75"/>
    <row r="59495" ht="12.75"/>
    <row r="59496" ht="12.75"/>
    <row r="59497" ht="12.75"/>
    <row r="59498" ht="12.75"/>
    <row r="59499" ht="12.75"/>
    <row r="59500" ht="12.75"/>
    <row r="59501" ht="12.75"/>
    <row r="59502" ht="12.75"/>
    <row r="59503" ht="12.75"/>
    <row r="59504" ht="12.75"/>
    <row r="59505" ht="12.75"/>
    <row r="59506" ht="12.75"/>
    <row r="59507" ht="12.75"/>
    <row r="59508" ht="12.75"/>
    <row r="59509" ht="12.75"/>
    <row r="59510" ht="12.75"/>
    <row r="59511" ht="12.75"/>
    <row r="59512" ht="12.75"/>
    <row r="59513" ht="12.75"/>
    <row r="59514" ht="12.75"/>
    <row r="59515" ht="12.75"/>
    <row r="59516" ht="12.75"/>
    <row r="59517" ht="12.75"/>
    <row r="59518" ht="12.75"/>
    <row r="59519" ht="12.75"/>
    <row r="59520" ht="12.75"/>
    <row r="59521" ht="12.75"/>
    <row r="59522" ht="12.75"/>
    <row r="59523" ht="12.75"/>
    <row r="59524" ht="12.75"/>
    <row r="59525" ht="12.75"/>
    <row r="59526" ht="12.75"/>
    <row r="59527" ht="12.75"/>
    <row r="59528" ht="12.75"/>
    <row r="59529" ht="12.75"/>
    <row r="59530" ht="12.75"/>
    <row r="59531" ht="12.75"/>
    <row r="59532" ht="12.75"/>
    <row r="59533" ht="12.75"/>
    <row r="59534" ht="12.75"/>
    <row r="59535" ht="12.75"/>
    <row r="59536" ht="12.75"/>
    <row r="59537" ht="12.75"/>
    <row r="59538" ht="12.75"/>
    <row r="59539" ht="12.75"/>
    <row r="59540" ht="12.75"/>
    <row r="59541" ht="12.75"/>
    <row r="59542" ht="12.75"/>
    <row r="59543" ht="12.75"/>
    <row r="59544" ht="12.75"/>
    <row r="59545" ht="12.75"/>
    <row r="59546" ht="12.75"/>
    <row r="59547" ht="12.75"/>
    <row r="59548" ht="12.75"/>
    <row r="59549" ht="12.75"/>
    <row r="59550" ht="12.75"/>
    <row r="59551" ht="12.75"/>
    <row r="59552" ht="12.75"/>
    <row r="59553" ht="12.75"/>
    <row r="59554" ht="12.75"/>
    <row r="59555" ht="12.75"/>
    <row r="59556" ht="12.75"/>
    <row r="59557" ht="12.75"/>
    <row r="59558" ht="12.75"/>
    <row r="59559" ht="12.75"/>
    <row r="59560" ht="12.75"/>
    <row r="59561" ht="12.75"/>
    <row r="59562" ht="12.75"/>
    <row r="59563" ht="12.75"/>
    <row r="59564" ht="12.75"/>
    <row r="59565" ht="12.75"/>
    <row r="59566" ht="12.75"/>
    <row r="59567" ht="12.75"/>
    <row r="59568" ht="12.75"/>
    <row r="59569" ht="12.75"/>
    <row r="59570" ht="12.75"/>
    <row r="59571" ht="12.75"/>
    <row r="59572" ht="12.75"/>
    <row r="59573" ht="12.75"/>
    <row r="59574" ht="12.75"/>
    <row r="59575" ht="12.75"/>
    <row r="59576" ht="12.75"/>
    <row r="59577" ht="12.75"/>
    <row r="59578" ht="12.75"/>
    <row r="59579" ht="12.75"/>
    <row r="59580" ht="12.75"/>
    <row r="59581" ht="12.75"/>
    <row r="59582" ht="12.75"/>
    <row r="59583" ht="12.75"/>
    <row r="59584" ht="12.75"/>
    <row r="59585" ht="12.75"/>
    <row r="59586" ht="12.75"/>
    <row r="59587" ht="12.75"/>
    <row r="59588" ht="12.75"/>
    <row r="59589" ht="12.75"/>
    <row r="59590" ht="12.75"/>
    <row r="59591" ht="12.75"/>
    <row r="59592" ht="12.75"/>
    <row r="59593" ht="12.75"/>
    <row r="59594" ht="12.75"/>
    <row r="59595" ht="12.75"/>
    <row r="59596" ht="12.75"/>
    <row r="59597" ht="12.75"/>
    <row r="59598" ht="12.75"/>
    <row r="59599" ht="12.75"/>
    <row r="59600" ht="12.75"/>
    <row r="59601" ht="12.75"/>
    <row r="59602" ht="12.75"/>
    <row r="59603" ht="12.75"/>
    <row r="59604" ht="12.75"/>
    <row r="59605" ht="12.75"/>
    <row r="59606" ht="12.75"/>
    <row r="59607" ht="12.75"/>
    <row r="59608" ht="12.75"/>
    <row r="59609" ht="12.75"/>
    <row r="59610" ht="12.75"/>
    <row r="59611" ht="12.75"/>
    <row r="59612" ht="12.75"/>
    <row r="59613" ht="12.75"/>
    <row r="59614" ht="12.75"/>
    <row r="59615" ht="12.75"/>
    <row r="59616" ht="12.75"/>
    <row r="59617" ht="12.75"/>
    <row r="59618" ht="12.75"/>
    <row r="59619" ht="12.75"/>
    <row r="59620" ht="12.75"/>
    <row r="59621" ht="12.75"/>
    <row r="59622" ht="12.75"/>
    <row r="59623" ht="12.75"/>
    <row r="59624" ht="12.75"/>
    <row r="59625" ht="12.75"/>
    <row r="59626" ht="12.75"/>
    <row r="59627" ht="12.75"/>
    <row r="59628" ht="12.75"/>
    <row r="59629" ht="12.75"/>
    <row r="59630" ht="12.75"/>
    <row r="59631" ht="12.75"/>
    <row r="59632" ht="12.75"/>
    <row r="59633" ht="12.75"/>
    <row r="59634" ht="12.75"/>
    <row r="59635" ht="12.75"/>
    <row r="59636" ht="12.75"/>
    <row r="59637" ht="12.75"/>
    <row r="59638" ht="12.75"/>
    <row r="59639" ht="12.75"/>
    <row r="59640" ht="12.75"/>
    <row r="59641" ht="12.75"/>
    <row r="59642" ht="12.75"/>
    <row r="59643" ht="12.75"/>
    <row r="59644" ht="12.75"/>
    <row r="59645" ht="12.75"/>
    <row r="59646" ht="12.75"/>
    <row r="59647" ht="12.75"/>
    <row r="59648" ht="12.75"/>
    <row r="59649" ht="12.75"/>
    <row r="59650" ht="12.75"/>
    <row r="59651" ht="12.75"/>
    <row r="59652" ht="12.75"/>
    <row r="59653" ht="12.75"/>
    <row r="59654" ht="12.75"/>
    <row r="59655" ht="12.75"/>
    <row r="59656" ht="12.75"/>
    <row r="59657" ht="12.75"/>
    <row r="59658" ht="12.75"/>
    <row r="59659" ht="12.75"/>
    <row r="59660" ht="12.75"/>
    <row r="59661" ht="12.75"/>
    <row r="59662" ht="12.75"/>
    <row r="59663" ht="12.75"/>
    <row r="59664" ht="12.75"/>
    <row r="59665" ht="12.75"/>
    <row r="59666" ht="12.75"/>
    <row r="59667" ht="12.75"/>
    <row r="59668" ht="12.75"/>
    <row r="59669" ht="12.75"/>
    <row r="59670" ht="12.75"/>
    <row r="59671" ht="12.75"/>
    <row r="59672" ht="12.75"/>
    <row r="59673" ht="12.75"/>
    <row r="59674" ht="12.75"/>
    <row r="59675" ht="12.75"/>
    <row r="59676" ht="12.75"/>
    <row r="59677" ht="12.75"/>
    <row r="59678" ht="12.75"/>
    <row r="59679" ht="12.75"/>
    <row r="59680" ht="12.75"/>
    <row r="59681" ht="12.75"/>
    <row r="59682" ht="12.75"/>
    <row r="59683" ht="12.75"/>
    <row r="59684" ht="12.75"/>
    <row r="59685" ht="12.75"/>
    <row r="59686" ht="12.75"/>
    <row r="59687" ht="12.75"/>
    <row r="59688" ht="12.75"/>
    <row r="59689" ht="12.75"/>
    <row r="59690" ht="12.75"/>
    <row r="59691" ht="12.75"/>
    <row r="59692" ht="12.75"/>
    <row r="59693" ht="12.75"/>
    <row r="59694" ht="12.75"/>
    <row r="59695" ht="12.75"/>
    <row r="59696" ht="12.75"/>
    <row r="59697" ht="12.75"/>
    <row r="59698" ht="12.75"/>
    <row r="59699" ht="12.75"/>
    <row r="59700" ht="12.75"/>
    <row r="59701" ht="12.75"/>
    <row r="59702" ht="12.75"/>
    <row r="59703" ht="12.75"/>
    <row r="59704" ht="12.75"/>
    <row r="59705" ht="12.75"/>
    <row r="59706" ht="12.75"/>
    <row r="59707" ht="12.75"/>
    <row r="59708" ht="12.75"/>
    <row r="59709" ht="12.75"/>
    <row r="59710" ht="12.75"/>
    <row r="59711" ht="12.75"/>
    <row r="59712" ht="12.75"/>
    <row r="59713" ht="12.75"/>
    <row r="59714" ht="12.75"/>
    <row r="59715" ht="12.75"/>
    <row r="59716" ht="12.75"/>
    <row r="59717" ht="12.75"/>
    <row r="59718" ht="12.75"/>
    <row r="59719" ht="12.75"/>
    <row r="59720" ht="12.75"/>
    <row r="59721" ht="12.75"/>
    <row r="59722" ht="12.75"/>
    <row r="59723" ht="12.75"/>
    <row r="59724" ht="12.75"/>
    <row r="59725" ht="12.75"/>
    <row r="59726" ht="12.75"/>
    <row r="59727" ht="12.75"/>
    <row r="59728" ht="12.75"/>
    <row r="59729" ht="12.75"/>
    <row r="59730" ht="12.75"/>
    <row r="59731" ht="12.75"/>
    <row r="59732" ht="12.75"/>
    <row r="59733" ht="12.75"/>
    <row r="59734" ht="12.75"/>
    <row r="59735" ht="12.75"/>
    <row r="59736" ht="12.75"/>
    <row r="59737" ht="12.75"/>
    <row r="59738" ht="12.75"/>
    <row r="59739" ht="12.75"/>
    <row r="59740" ht="12.75"/>
    <row r="59741" ht="12.75"/>
    <row r="59742" ht="12.75"/>
    <row r="59743" ht="12.75"/>
    <row r="59744" ht="12.75"/>
    <row r="59745" ht="12.75"/>
    <row r="59746" ht="12.75"/>
    <row r="59747" ht="12.75"/>
    <row r="59748" ht="12.75"/>
    <row r="59749" ht="12.75"/>
    <row r="59750" ht="12.75"/>
    <row r="59751" ht="12.75"/>
    <row r="59752" ht="12.75"/>
    <row r="59753" ht="12.75"/>
    <row r="59754" ht="12.75"/>
    <row r="59755" ht="12.75"/>
    <row r="59756" ht="12.75"/>
    <row r="59757" ht="12.75"/>
    <row r="59758" ht="12.75"/>
    <row r="59759" ht="12.75"/>
    <row r="59760" ht="12.75"/>
    <row r="59761" ht="12.75"/>
    <row r="59762" ht="12.75"/>
    <row r="59763" ht="12.75"/>
    <row r="59764" ht="12.75"/>
    <row r="59765" ht="12.75"/>
    <row r="59766" ht="12.75"/>
    <row r="59767" ht="12.75"/>
    <row r="59768" ht="12.75"/>
    <row r="59769" ht="12.75"/>
    <row r="59770" ht="12.75"/>
    <row r="59771" ht="12.75"/>
    <row r="59772" ht="12.75"/>
    <row r="59773" ht="12.75"/>
    <row r="59774" ht="12.75"/>
    <row r="59775" ht="12.75"/>
    <row r="59776" ht="12.75"/>
    <row r="59777" ht="12.75"/>
    <row r="59778" ht="12.75"/>
    <row r="59779" ht="12.75"/>
    <row r="59780" ht="12.75"/>
    <row r="59781" ht="12.75"/>
    <row r="59782" ht="12.75"/>
    <row r="59783" ht="12.75"/>
    <row r="59784" ht="12.75"/>
    <row r="59785" ht="12.75"/>
    <row r="59786" ht="12.75"/>
    <row r="59787" ht="12.75"/>
    <row r="59788" ht="12.75"/>
    <row r="59789" ht="12.75"/>
    <row r="59790" ht="12.75"/>
    <row r="59791" ht="12.75"/>
    <row r="59792" ht="12.75"/>
    <row r="59793" ht="12.75"/>
    <row r="59794" ht="12.75"/>
    <row r="59795" ht="12.75"/>
    <row r="59796" ht="12.75"/>
    <row r="59797" ht="12.75"/>
    <row r="59798" ht="12.75"/>
    <row r="59799" ht="12.75"/>
    <row r="59800" ht="12.75"/>
    <row r="59801" ht="12.75"/>
    <row r="59802" ht="12.75"/>
    <row r="59803" ht="12.75"/>
    <row r="59804" ht="12.75"/>
    <row r="59805" ht="12.75"/>
    <row r="59806" ht="12.75"/>
    <row r="59807" ht="12.75"/>
    <row r="59808" ht="12.75"/>
    <row r="59809" ht="12.75"/>
    <row r="59810" ht="12.75"/>
    <row r="59811" ht="12.75"/>
    <row r="59812" ht="12.75"/>
    <row r="59813" ht="12.75"/>
    <row r="59814" ht="12.75"/>
    <row r="59815" ht="12.75"/>
    <row r="59816" ht="12.75"/>
    <row r="59817" ht="12.75"/>
    <row r="59818" ht="12.75"/>
    <row r="59819" ht="12.75"/>
    <row r="59820" ht="12.75"/>
    <row r="59821" ht="12.75"/>
    <row r="59822" ht="12.75"/>
    <row r="59823" ht="12.75"/>
    <row r="59824" ht="12.75"/>
    <row r="59825" ht="12.75"/>
    <row r="59826" ht="12.75"/>
    <row r="59827" ht="12.75"/>
    <row r="59828" ht="12.75"/>
    <row r="59829" ht="12.75"/>
    <row r="59830" ht="12.75"/>
    <row r="59831" ht="12.75"/>
    <row r="59832" ht="12.75"/>
    <row r="59833" ht="12.75"/>
    <row r="59834" ht="12.75"/>
    <row r="59835" ht="12.75"/>
    <row r="59836" ht="12.75"/>
    <row r="59837" ht="12.75"/>
    <row r="59838" ht="12.75"/>
    <row r="59839" ht="12.75"/>
    <row r="59840" ht="12.75"/>
    <row r="59841" ht="12.75"/>
    <row r="59842" ht="12.75"/>
    <row r="59843" ht="12.75"/>
    <row r="59844" ht="12.75"/>
    <row r="59845" ht="12.75"/>
    <row r="59846" ht="12.75"/>
    <row r="59847" ht="12.75"/>
    <row r="59848" ht="12.75"/>
    <row r="59849" ht="12.75"/>
    <row r="59850" ht="12.75"/>
    <row r="59851" ht="12.75"/>
    <row r="59852" ht="12.75"/>
    <row r="59853" ht="12.75"/>
    <row r="59854" ht="12.75"/>
    <row r="59855" ht="12.75"/>
    <row r="59856" ht="12.75"/>
    <row r="59857" ht="12.75"/>
    <row r="59858" ht="12.75"/>
    <row r="59859" ht="12.75"/>
    <row r="59860" ht="12.75"/>
    <row r="59861" ht="12.75"/>
    <row r="59862" ht="12.75"/>
    <row r="59863" ht="12.75"/>
    <row r="59864" ht="12.75"/>
    <row r="59865" ht="12.75"/>
    <row r="59866" ht="12.75"/>
    <row r="59867" ht="12.75"/>
    <row r="59868" ht="12.75"/>
    <row r="59869" ht="12.75"/>
    <row r="59870" ht="12.75"/>
    <row r="59871" ht="12.75"/>
    <row r="59872" ht="12.75"/>
    <row r="59873" ht="12.75"/>
    <row r="59874" ht="12.75"/>
    <row r="59875" ht="12.75"/>
    <row r="59876" ht="12.75"/>
    <row r="59877" ht="12.75"/>
    <row r="59878" ht="12.75"/>
    <row r="59879" ht="12.75"/>
    <row r="59880" ht="12.75"/>
    <row r="59881" ht="12.75"/>
    <row r="59882" ht="12.75"/>
    <row r="59883" ht="12.75"/>
    <row r="59884" ht="12.75"/>
    <row r="59885" ht="12.75"/>
    <row r="59886" ht="12.75"/>
    <row r="59887" ht="12.75"/>
    <row r="59888" ht="12.75"/>
    <row r="59889" ht="12.75"/>
    <row r="59890" ht="12.75"/>
    <row r="59891" ht="12.75"/>
    <row r="59892" ht="12.75"/>
    <row r="59893" ht="12.75"/>
    <row r="59894" ht="12.75"/>
    <row r="59895" ht="12.75"/>
    <row r="59896" ht="12.75"/>
    <row r="59897" ht="12.75"/>
    <row r="59898" ht="12.75"/>
    <row r="59899" ht="12.75"/>
    <row r="59900" ht="12.75"/>
    <row r="59901" ht="12.75"/>
    <row r="59902" ht="12.75"/>
    <row r="59903" ht="12.75"/>
    <row r="59904" ht="12.75"/>
    <row r="59905" ht="12.75"/>
    <row r="59906" ht="12.75"/>
    <row r="59907" ht="12.75"/>
    <row r="59908" ht="12.75"/>
    <row r="59909" ht="12.75"/>
    <row r="59910" ht="12.75"/>
    <row r="59911" ht="12.75"/>
    <row r="59912" ht="12.75"/>
    <row r="59913" ht="12.75"/>
    <row r="59914" ht="12.75"/>
    <row r="59915" ht="12.75"/>
    <row r="59916" ht="12.75"/>
    <row r="59917" ht="12.75"/>
    <row r="59918" ht="12.75"/>
    <row r="59919" ht="12.75"/>
    <row r="59920" ht="12.75"/>
    <row r="59921" ht="12.75"/>
    <row r="59922" ht="12.75"/>
    <row r="59923" ht="12.75"/>
    <row r="59924" ht="12.75"/>
    <row r="59925" ht="12.75"/>
    <row r="59926" ht="12.75"/>
    <row r="59927" ht="12.75"/>
    <row r="59928" ht="12.75"/>
    <row r="59929" ht="12.75"/>
    <row r="59930" ht="12.75"/>
    <row r="59931" ht="12.75"/>
    <row r="59932" ht="12.75"/>
    <row r="59933" ht="12.75"/>
    <row r="59934" ht="12.75"/>
    <row r="59935" ht="12.75"/>
    <row r="59936" ht="12.75"/>
    <row r="59937" ht="12.75"/>
    <row r="59938" ht="12.75"/>
    <row r="59939" ht="12.75"/>
    <row r="59940" ht="12.75"/>
    <row r="59941" ht="12.75"/>
    <row r="59942" ht="12.75"/>
    <row r="59943" ht="12.75"/>
    <row r="59944" ht="12.75"/>
    <row r="59945" ht="12.75"/>
    <row r="59946" ht="12.75"/>
    <row r="59947" ht="12.75"/>
    <row r="59948" ht="12.75"/>
    <row r="59949" ht="12.75"/>
    <row r="59950" ht="12.75"/>
    <row r="59951" ht="12.75"/>
    <row r="59952" ht="12.75"/>
    <row r="59953" ht="12.75"/>
    <row r="59954" ht="12.75"/>
    <row r="59955" ht="12.75"/>
    <row r="59956" ht="12.75"/>
    <row r="59957" ht="12.75"/>
    <row r="59958" ht="12.75"/>
    <row r="59959" ht="12.75"/>
    <row r="59960" ht="12.75"/>
    <row r="59961" ht="12.75"/>
    <row r="59962" ht="12.75"/>
    <row r="59963" ht="12.75"/>
    <row r="59964" ht="12.75"/>
    <row r="59965" ht="12.75"/>
    <row r="59966" ht="12.75"/>
    <row r="59967" ht="12.75"/>
    <row r="59968" ht="12.75"/>
    <row r="59969" ht="12.75"/>
    <row r="59970" ht="12.75"/>
    <row r="59971" ht="12.75"/>
    <row r="59972" ht="12.75"/>
    <row r="59973" ht="12.75"/>
    <row r="59974" ht="12.75"/>
    <row r="59975" ht="12.75"/>
    <row r="59976" ht="12.75"/>
    <row r="59977" ht="12.75"/>
    <row r="59978" ht="12.75"/>
    <row r="59979" ht="12.75"/>
    <row r="59980" ht="12.75"/>
    <row r="59981" ht="12.75"/>
    <row r="59982" ht="12.75"/>
    <row r="59983" ht="12.75"/>
    <row r="59984" ht="12.75"/>
    <row r="59985" ht="12.75"/>
    <row r="59986" ht="12.75"/>
    <row r="59987" ht="12.75"/>
    <row r="59988" ht="12.75"/>
    <row r="59989" ht="12.75"/>
    <row r="59990" ht="12.75"/>
    <row r="59991" ht="12.75"/>
    <row r="59992" ht="12.75"/>
    <row r="59993" ht="12.75"/>
    <row r="59994" ht="12.75"/>
    <row r="59995" ht="12.75"/>
    <row r="59996" ht="12.75"/>
    <row r="59997" ht="12.75"/>
    <row r="59998" ht="12.75"/>
    <row r="59999" ht="12.75"/>
    <row r="60000" ht="12.75"/>
    <row r="60001" ht="12.75"/>
    <row r="60002" ht="12.75"/>
    <row r="60003" ht="12.75"/>
    <row r="60004" ht="12.75"/>
    <row r="60005" ht="12.75"/>
    <row r="60006" ht="12.75"/>
    <row r="60007" ht="12.75"/>
    <row r="60008" ht="12.75"/>
    <row r="60009" ht="12.75"/>
    <row r="60010" ht="12.75"/>
    <row r="60011" ht="12.75"/>
    <row r="60012" ht="12.75"/>
    <row r="60013" ht="12.75"/>
    <row r="60014" ht="12.75"/>
    <row r="60015" ht="12.75"/>
    <row r="60016" ht="12.75"/>
    <row r="60017" ht="12.75"/>
    <row r="60018" ht="12.75"/>
    <row r="60019" ht="12.75"/>
    <row r="60020" ht="12.75"/>
    <row r="60021" ht="12.75"/>
    <row r="60022" ht="12.75"/>
    <row r="60023" ht="12.75"/>
    <row r="60024" ht="12.75"/>
    <row r="60025" ht="12.75"/>
    <row r="60026" ht="12.75"/>
    <row r="60027" ht="12.75"/>
    <row r="60028" ht="12.75"/>
    <row r="60029" ht="12.75"/>
    <row r="60030" ht="12.75"/>
    <row r="60031" ht="12.75"/>
    <row r="60032" ht="12.75"/>
    <row r="60033" ht="12.75"/>
    <row r="60034" ht="12.75"/>
    <row r="60035" ht="12.75"/>
    <row r="60036" ht="12.75"/>
    <row r="60037" ht="12.75"/>
    <row r="60038" ht="12.75"/>
    <row r="60039" ht="12.75"/>
    <row r="60040" ht="12.75"/>
    <row r="60041" ht="12.75"/>
    <row r="60042" ht="12.75"/>
    <row r="60043" ht="12.75"/>
    <row r="60044" ht="12.75"/>
    <row r="60045" ht="12.75"/>
    <row r="60046" ht="12.75"/>
    <row r="60047" ht="12.75"/>
    <row r="60048" ht="12.75"/>
    <row r="60049" ht="12.75"/>
    <row r="60050" ht="12.75"/>
    <row r="60051" ht="12.75"/>
    <row r="60052" ht="12.75"/>
    <row r="60053" ht="12.75"/>
    <row r="60054" ht="12.75"/>
    <row r="60055" ht="12.75"/>
    <row r="60056" ht="12.75"/>
    <row r="60057" ht="12.75"/>
    <row r="60058" ht="12.75"/>
    <row r="60059" ht="12.75"/>
    <row r="60060" ht="12.75"/>
    <row r="60061" ht="12.75"/>
    <row r="60062" ht="12.75"/>
    <row r="60063" ht="12.75"/>
    <row r="60064" ht="12.75"/>
    <row r="60065" ht="12.75"/>
    <row r="60066" ht="12.75"/>
    <row r="60067" ht="12.75"/>
    <row r="60068" ht="12.75"/>
    <row r="60069" ht="12.75"/>
    <row r="60070" ht="12.75"/>
    <row r="60071" ht="12.75"/>
    <row r="60072" ht="12.75"/>
    <row r="60073" ht="12.75"/>
    <row r="60074" ht="12.75"/>
    <row r="60075" ht="12.75"/>
    <row r="60076" ht="12.75"/>
    <row r="60077" ht="12.75"/>
    <row r="60078" ht="12.75"/>
    <row r="60079" ht="12.75"/>
    <row r="60080" ht="12.75"/>
    <row r="60081" ht="12.75"/>
    <row r="60082" ht="12.75"/>
    <row r="60083" ht="12.75"/>
    <row r="60084" ht="12.75"/>
    <row r="60085" ht="12.75"/>
    <row r="60086" ht="12.75"/>
    <row r="60087" ht="12.75"/>
    <row r="60088" ht="12.75"/>
    <row r="60089" ht="12.75"/>
    <row r="60090" ht="12.75"/>
    <row r="60091" ht="12.75"/>
    <row r="60092" ht="12.75"/>
    <row r="60093" ht="12.75"/>
    <row r="60094" ht="12.75"/>
    <row r="60095" ht="12.75"/>
    <row r="60096" ht="12.75"/>
    <row r="60097" ht="12.75"/>
    <row r="60098" ht="12.75"/>
    <row r="60099" ht="12.75"/>
    <row r="60100" ht="12.75"/>
    <row r="60101" ht="12.75"/>
    <row r="60102" ht="12.75"/>
    <row r="60103" ht="12.75"/>
    <row r="60104" ht="12.75"/>
    <row r="60105" ht="12.75"/>
    <row r="60106" ht="12.75"/>
    <row r="60107" ht="12.75"/>
    <row r="60108" ht="12.75"/>
    <row r="60109" ht="12.75"/>
    <row r="60110" ht="12.75"/>
    <row r="60111" ht="12.75"/>
    <row r="60112" ht="12.75"/>
    <row r="60113" ht="12.75"/>
    <row r="60114" ht="12.75"/>
    <row r="60115" ht="12.75"/>
    <row r="60116" ht="12.75"/>
    <row r="60117" ht="12.75"/>
    <row r="60118" ht="12.75"/>
    <row r="60119" ht="12.75"/>
    <row r="60120" ht="12.75"/>
    <row r="60121" ht="12.75"/>
    <row r="60122" ht="12.75"/>
    <row r="60123" ht="12.75"/>
    <row r="60124" ht="12.75"/>
    <row r="60125" ht="12.75"/>
    <row r="60126" ht="12.75"/>
    <row r="60127" ht="12.75"/>
    <row r="60128" ht="12.75"/>
    <row r="60129" ht="12.75"/>
    <row r="60130" ht="12.75"/>
    <row r="60131" ht="12.75"/>
    <row r="60132" ht="12.75"/>
    <row r="60133" ht="12.75"/>
    <row r="60134" ht="12.75"/>
    <row r="60135" ht="12.75"/>
    <row r="60136" ht="12.75"/>
    <row r="60137" ht="12.75"/>
    <row r="60138" ht="12.75"/>
    <row r="60139" ht="12.75"/>
    <row r="60140" ht="12.75"/>
    <row r="60141" ht="12.75"/>
    <row r="60142" ht="12.75"/>
    <row r="60143" ht="12.75"/>
    <row r="60144" ht="12.75"/>
    <row r="60145" ht="12.75"/>
    <row r="60146" ht="12.75"/>
    <row r="60147" ht="12.75"/>
    <row r="60148" ht="12.75"/>
    <row r="60149" ht="12.75"/>
    <row r="60150" ht="12.75"/>
    <row r="60151" ht="12.75"/>
    <row r="60152" ht="12.75"/>
    <row r="60153" ht="12.75"/>
    <row r="60154" ht="12.75"/>
    <row r="60155" ht="12.75"/>
    <row r="60156" ht="12.75"/>
    <row r="60157" ht="12.75"/>
    <row r="60158" ht="12.75"/>
    <row r="60159" ht="12.75"/>
    <row r="60160" ht="12.75"/>
    <row r="60161" ht="12.75"/>
    <row r="60162" ht="12.75"/>
    <row r="60163" ht="12.75"/>
    <row r="60164" ht="12.75"/>
    <row r="60165" ht="12.75"/>
    <row r="60166" ht="12.75"/>
    <row r="60167" ht="12.75"/>
    <row r="60168" ht="12.75"/>
    <row r="60169" ht="12.75"/>
    <row r="60170" ht="12.75"/>
    <row r="60171" ht="12.75"/>
    <row r="60172" ht="12.75"/>
    <row r="60173" ht="12.75"/>
    <row r="60174" ht="12.75"/>
    <row r="60175" ht="12.75"/>
    <row r="60176" ht="12.75"/>
    <row r="60177" ht="12.75"/>
    <row r="60178" ht="12.75"/>
    <row r="60179" ht="12.75"/>
    <row r="60180" ht="12.75"/>
    <row r="60181" ht="12.75"/>
    <row r="60182" ht="12.75"/>
    <row r="60183" ht="12.75"/>
    <row r="60184" ht="12.75"/>
    <row r="60185" ht="12.75"/>
    <row r="60186" ht="12.75"/>
    <row r="60187" ht="12.75"/>
    <row r="60188" ht="12.75"/>
    <row r="60189" ht="12.75"/>
    <row r="60190" ht="12.75"/>
    <row r="60191" ht="12.75"/>
    <row r="60192" ht="12.75"/>
    <row r="60193" ht="12.75"/>
    <row r="60194" ht="12.75"/>
    <row r="60195" ht="12.75"/>
    <row r="60196" ht="12.75"/>
    <row r="60197" ht="12.75"/>
    <row r="60198" ht="12.75"/>
    <row r="60199" ht="12.75"/>
    <row r="60200" ht="12.75"/>
    <row r="60201" ht="12.75"/>
    <row r="60202" ht="12.75"/>
    <row r="60203" ht="12.75"/>
    <row r="60204" ht="12.75"/>
    <row r="60205" ht="12.75"/>
    <row r="60206" ht="12.75"/>
    <row r="60207" ht="12.75"/>
    <row r="60208" ht="12.75"/>
    <row r="60209" ht="12.75"/>
    <row r="60210" ht="12.75"/>
    <row r="60211" ht="12.75"/>
    <row r="60212" ht="12.75"/>
    <row r="60213" ht="12.75"/>
    <row r="60214" ht="12.75"/>
    <row r="60215" ht="12.75"/>
    <row r="60216" ht="12.75"/>
    <row r="60217" ht="12.75"/>
    <row r="60218" ht="12.75"/>
    <row r="60219" ht="12.75"/>
    <row r="60220" ht="12.75"/>
    <row r="60221" ht="12.75"/>
    <row r="60222" ht="12.75"/>
    <row r="60223" ht="12.75"/>
    <row r="60224" ht="12.75"/>
    <row r="60225" ht="12.75"/>
    <row r="60226" ht="12.75"/>
    <row r="60227" ht="12.75"/>
    <row r="60228" ht="12.75"/>
    <row r="60229" ht="12.75"/>
    <row r="60230" ht="12.75"/>
    <row r="60231" ht="12.75"/>
    <row r="60232" ht="12.75"/>
    <row r="60233" ht="12.75"/>
    <row r="60234" ht="12.75"/>
    <row r="60235" ht="12.75"/>
    <row r="60236" ht="12.75"/>
    <row r="60237" ht="12.75"/>
    <row r="60238" ht="12.75"/>
    <row r="60239" ht="12.75"/>
    <row r="60240" ht="12.75"/>
    <row r="60241" ht="12.75"/>
    <row r="60242" ht="12.75"/>
    <row r="60243" ht="12.75"/>
    <row r="60244" ht="12.75"/>
    <row r="60245" ht="12.75"/>
    <row r="60246" ht="12.75"/>
    <row r="60247" ht="12.75"/>
    <row r="60248" ht="12.75"/>
    <row r="60249" ht="12.75"/>
    <row r="60250" ht="12.75"/>
    <row r="60251" ht="12.75"/>
    <row r="60252" ht="12.75"/>
    <row r="60253" ht="12.75"/>
    <row r="60254" ht="12.75"/>
    <row r="60255" ht="12.75"/>
    <row r="60256" ht="12.75"/>
    <row r="60257" ht="12.75"/>
    <row r="60258" ht="12.75"/>
    <row r="60259" ht="12.75"/>
    <row r="60260" ht="12.75"/>
    <row r="60261" ht="12.75"/>
    <row r="60262" ht="12.75"/>
    <row r="60263" ht="12.75"/>
    <row r="60264" ht="12.75"/>
    <row r="60265" ht="12.75"/>
    <row r="60266" ht="12.75"/>
    <row r="60267" ht="12.75"/>
    <row r="60268" ht="12.75"/>
    <row r="60269" ht="12.75"/>
    <row r="60270" ht="12.75"/>
    <row r="60271" ht="12.75"/>
    <row r="60272" ht="12.75"/>
    <row r="60273" ht="12.75"/>
    <row r="60274" ht="12.75"/>
    <row r="60275" ht="12.75"/>
    <row r="60276" ht="12.75"/>
    <row r="60277" ht="12.75"/>
    <row r="60278" ht="12.75"/>
    <row r="60279" ht="12.75"/>
    <row r="60280" ht="12.75"/>
    <row r="60281" ht="12.75"/>
    <row r="60282" ht="12.75"/>
    <row r="60283" ht="12.75"/>
    <row r="60284" ht="12.75"/>
    <row r="60285" ht="12.75"/>
    <row r="60286" ht="12.75"/>
    <row r="60287" ht="12.75"/>
    <row r="60288" ht="12.75"/>
    <row r="60289" ht="12.75"/>
    <row r="60290" ht="12.75"/>
    <row r="60291" ht="12.75"/>
    <row r="60292" ht="12.75"/>
    <row r="60293" ht="12.75"/>
    <row r="60294" ht="12.75"/>
    <row r="60295" ht="12.75"/>
    <row r="60296" ht="12.75"/>
    <row r="60297" ht="12.75"/>
    <row r="60298" ht="12.75"/>
    <row r="60299" ht="12.75"/>
    <row r="60300" ht="12.75"/>
    <row r="60301" ht="12.75"/>
    <row r="60302" ht="12.75"/>
    <row r="60303" ht="12.75"/>
    <row r="60304" ht="12.75"/>
    <row r="60305" ht="12.75"/>
    <row r="60306" ht="12.75"/>
    <row r="60307" ht="12.75"/>
    <row r="60308" ht="12.75"/>
    <row r="60309" ht="12.75"/>
    <row r="60310" ht="12.75"/>
    <row r="60311" ht="12.75"/>
    <row r="60312" ht="12.75"/>
    <row r="60313" ht="12.75"/>
    <row r="60314" ht="12.75"/>
    <row r="60315" ht="12.75"/>
    <row r="60316" ht="12.75"/>
    <row r="60317" ht="12.75"/>
    <row r="60318" ht="12.75"/>
    <row r="60319" ht="12.75"/>
    <row r="60320" ht="12.75"/>
    <row r="60321" ht="12.75"/>
    <row r="60322" ht="12.75"/>
    <row r="60323" ht="12.75"/>
    <row r="60324" ht="12.75"/>
    <row r="60325" ht="12.75"/>
    <row r="60326" ht="12.75"/>
    <row r="60327" ht="12.75"/>
    <row r="60328" ht="12.75"/>
    <row r="60329" ht="12.75"/>
    <row r="60330" ht="12.75"/>
    <row r="60331" ht="12.75"/>
    <row r="60332" ht="12.75"/>
    <row r="60333" ht="12.75"/>
    <row r="60334" ht="12.75"/>
    <row r="60335" ht="12.75"/>
    <row r="60336" ht="12.75"/>
    <row r="60337" ht="12.75"/>
    <row r="60338" ht="12.75"/>
    <row r="60339" ht="12.75"/>
    <row r="60340" ht="12.75"/>
    <row r="60341" ht="12.75"/>
    <row r="60342" ht="12.75"/>
    <row r="60343" ht="12.75"/>
    <row r="60344" ht="12.75"/>
    <row r="60345" ht="12.75"/>
    <row r="60346" ht="12.75"/>
    <row r="60347" ht="12.75"/>
    <row r="60348" ht="12.75"/>
    <row r="60349" ht="12.75"/>
    <row r="60350" ht="12.75"/>
    <row r="60351" ht="12.75"/>
    <row r="60352" ht="12.75"/>
    <row r="60353" ht="12.75"/>
    <row r="60354" ht="12.75"/>
    <row r="60355" ht="12.75"/>
    <row r="60356" ht="12.75"/>
    <row r="60357" ht="12.75"/>
    <row r="60358" ht="12.75"/>
    <row r="60359" ht="12.75"/>
    <row r="60360" ht="12.75"/>
    <row r="60361" ht="12.75"/>
    <row r="60362" ht="12.75"/>
    <row r="60363" ht="12.75"/>
    <row r="60364" ht="12.75"/>
    <row r="60365" ht="12.75"/>
    <row r="60366" ht="12.75"/>
    <row r="60367" ht="12.75"/>
    <row r="60368" ht="12.75"/>
    <row r="60369" ht="12.75"/>
    <row r="60370" ht="12.75"/>
    <row r="60371" ht="12.75"/>
    <row r="60372" ht="12.75"/>
    <row r="60373" ht="12.75"/>
    <row r="60374" ht="12.75"/>
    <row r="60375" ht="12.75"/>
    <row r="60376" ht="12.75"/>
    <row r="60377" ht="12.75"/>
    <row r="60378" ht="12.75"/>
    <row r="60379" ht="12.75"/>
    <row r="60380" ht="12.75"/>
    <row r="60381" ht="12.75"/>
    <row r="60382" ht="12.75"/>
    <row r="60383" ht="12.75"/>
    <row r="60384" ht="12.75"/>
    <row r="60385" ht="12.75"/>
    <row r="60386" ht="12.75"/>
    <row r="60387" ht="12.75"/>
    <row r="60388" ht="12.75"/>
    <row r="60389" ht="12.75"/>
    <row r="60390" ht="12.75"/>
    <row r="60391" ht="12.75"/>
    <row r="60392" ht="12.75"/>
    <row r="60393" ht="12.75"/>
    <row r="60394" ht="12.75"/>
    <row r="60395" ht="12.75"/>
    <row r="60396" ht="12.75"/>
    <row r="60397" ht="12.75"/>
    <row r="60398" ht="12.75"/>
    <row r="60399" ht="12.75"/>
    <row r="60400" ht="12.75"/>
    <row r="60401" ht="12.75"/>
    <row r="60402" ht="12.75"/>
    <row r="60403" ht="12.75"/>
    <row r="60404" ht="12.75"/>
    <row r="60405" ht="12.75"/>
    <row r="60406" ht="12.75"/>
    <row r="60407" ht="12.75"/>
    <row r="60408" ht="12.75"/>
    <row r="60409" ht="12.75"/>
    <row r="60410" ht="12.75"/>
    <row r="60411" ht="12.75"/>
    <row r="60412" ht="12.75"/>
    <row r="60413" ht="12.75"/>
    <row r="60414" ht="12.75"/>
    <row r="60415" ht="12.75"/>
    <row r="60416" ht="12.75"/>
    <row r="60417" ht="12.75"/>
    <row r="60418" ht="12.75"/>
    <row r="60419" ht="12.75"/>
    <row r="60420" ht="12.75"/>
    <row r="60421" ht="12.75"/>
    <row r="60422" ht="12.75"/>
    <row r="60423" ht="12.75"/>
    <row r="60424" ht="12.75"/>
    <row r="60425" ht="12.75"/>
    <row r="60426" ht="12.75"/>
    <row r="60427" ht="12.75"/>
    <row r="60428" ht="12.75"/>
    <row r="60429" ht="12.75"/>
    <row r="60430" ht="12.75"/>
    <row r="60431" ht="12.75"/>
    <row r="60432" ht="12.75"/>
    <row r="60433" ht="12.75"/>
    <row r="60434" ht="12.75"/>
    <row r="60435" ht="12.75"/>
    <row r="60436" ht="12.75"/>
    <row r="60437" ht="12.75"/>
    <row r="60438" ht="12.75"/>
    <row r="60439" ht="12.75"/>
    <row r="60440" ht="12.75"/>
    <row r="60441" ht="12.75"/>
    <row r="60442" ht="12.75"/>
    <row r="60443" ht="12.75"/>
    <row r="60444" ht="12.75"/>
    <row r="60445" ht="12.75"/>
    <row r="60446" ht="12.75"/>
    <row r="60447" ht="12.75"/>
    <row r="60448" ht="12.75"/>
    <row r="60449" ht="12.75"/>
    <row r="60450" ht="12.75"/>
    <row r="60451" ht="12.75"/>
    <row r="60452" ht="12.75"/>
    <row r="60453" ht="12.75"/>
    <row r="60454" ht="12.75"/>
    <row r="60455" ht="12.75"/>
    <row r="60456" ht="12.75"/>
    <row r="60457" ht="12.75"/>
    <row r="60458" ht="12.75"/>
    <row r="60459" ht="12.75"/>
    <row r="60460" ht="12.75"/>
    <row r="60461" ht="12.75"/>
    <row r="60462" ht="12.75"/>
    <row r="60463" ht="12.75"/>
    <row r="60464" ht="12.75"/>
    <row r="60465" ht="12.75"/>
    <row r="60466" ht="12.75"/>
    <row r="60467" ht="12.75"/>
    <row r="60468" ht="12.75"/>
    <row r="60469" ht="12.75"/>
    <row r="60470" ht="12.75"/>
    <row r="60471" ht="12.75"/>
    <row r="60472" ht="12.75"/>
    <row r="60473" ht="12.75"/>
    <row r="60474" ht="12.75"/>
    <row r="60475" ht="12.75"/>
    <row r="60476" ht="12.75"/>
    <row r="60477" ht="12.75"/>
    <row r="60478" ht="12.75"/>
    <row r="60479" ht="12.75"/>
    <row r="60480" ht="12.75"/>
    <row r="60481" ht="12.75"/>
    <row r="60482" ht="12.75"/>
    <row r="60483" ht="12.75"/>
    <row r="60484" ht="12.75"/>
    <row r="60485" ht="12.75"/>
    <row r="60486" ht="12.75"/>
    <row r="60487" ht="12.75"/>
    <row r="60488" ht="12.75"/>
    <row r="60489" ht="12.75"/>
    <row r="60490" ht="12.75"/>
    <row r="60491" ht="12.75"/>
    <row r="60492" ht="12.75"/>
    <row r="60493" ht="12.75"/>
    <row r="60494" ht="12.75"/>
    <row r="60495" ht="12.75"/>
    <row r="60496" ht="12.75"/>
    <row r="60497" ht="12.75"/>
    <row r="60498" ht="12.75"/>
    <row r="60499" ht="12.75"/>
    <row r="60500" ht="12.75"/>
    <row r="60501" ht="12.75"/>
    <row r="60502" ht="12.75"/>
    <row r="60503" ht="12.75"/>
    <row r="60504" ht="12.75"/>
    <row r="60505" ht="12.75"/>
    <row r="60506" ht="12.75"/>
    <row r="60507" ht="12.75"/>
    <row r="60508" ht="12.75"/>
    <row r="60509" ht="12.75"/>
    <row r="60510" ht="12.75"/>
    <row r="60511" ht="12.75"/>
    <row r="60512" ht="12.75"/>
    <row r="60513" ht="12.75"/>
    <row r="60514" ht="12.75"/>
    <row r="60515" ht="12.75"/>
    <row r="60516" ht="12.75"/>
    <row r="60517" ht="12.75"/>
    <row r="60518" ht="12.75"/>
    <row r="60519" ht="12.75"/>
    <row r="60520" ht="12.75"/>
    <row r="60521" ht="12.75"/>
    <row r="60522" ht="12.75"/>
    <row r="60523" ht="12.75"/>
    <row r="60524" ht="12.75"/>
    <row r="60525" ht="12.75"/>
    <row r="60526" ht="12.75"/>
    <row r="60527" ht="12.75"/>
    <row r="60528" ht="12.75"/>
    <row r="60529" ht="12.75"/>
    <row r="60530" ht="12.75"/>
    <row r="60531" ht="12.75"/>
    <row r="60532" ht="12.75"/>
    <row r="60533" ht="12.75"/>
    <row r="60534" ht="12.75"/>
    <row r="60535" ht="12.75"/>
    <row r="60536" ht="12.75"/>
    <row r="60537" ht="12.75"/>
    <row r="60538" ht="12.75"/>
    <row r="60539" ht="12.75"/>
    <row r="60540" ht="12.75"/>
    <row r="60541" ht="12.75"/>
    <row r="60542" ht="12.75"/>
    <row r="60543" ht="12.75"/>
    <row r="60544" ht="12.75"/>
    <row r="60545" ht="12.75"/>
    <row r="60546" ht="12.75"/>
    <row r="60547" ht="12.75"/>
    <row r="60548" ht="12.75"/>
    <row r="60549" ht="12.75"/>
    <row r="60550" ht="12.75"/>
    <row r="60551" ht="12.75"/>
    <row r="60552" ht="12.75"/>
    <row r="60553" ht="12.75"/>
    <row r="60554" ht="12.75"/>
    <row r="60555" ht="12.75"/>
    <row r="60556" ht="12.75"/>
    <row r="60557" ht="12.75"/>
    <row r="60558" ht="12.75"/>
    <row r="60559" ht="12.75"/>
    <row r="60560" ht="12.75"/>
    <row r="60561" ht="12.75"/>
    <row r="60562" ht="12.75"/>
    <row r="60563" ht="12.75"/>
    <row r="60564" ht="12.75"/>
    <row r="60565" ht="12.75"/>
    <row r="60566" ht="12.75"/>
    <row r="60567" ht="12.75"/>
    <row r="60568" ht="12.75"/>
    <row r="60569" ht="12.75"/>
    <row r="60570" ht="12.75"/>
    <row r="60571" ht="12.75"/>
    <row r="60572" ht="12.75"/>
    <row r="60573" ht="12.75"/>
    <row r="60574" ht="12.75"/>
    <row r="60575" ht="12.75"/>
    <row r="60576" ht="12.75"/>
    <row r="60577" ht="12.75"/>
    <row r="60578" ht="12.75"/>
    <row r="60579" ht="12.75"/>
    <row r="60580" ht="12.75"/>
    <row r="60581" ht="12.75"/>
    <row r="60582" ht="12.75"/>
    <row r="60583" ht="12.75"/>
    <row r="60584" ht="12.75"/>
    <row r="60585" ht="12.75"/>
    <row r="60586" ht="12.75"/>
    <row r="60587" ht="12.75"/>
    <row r="60588" ht="12.75"/>
    <row r="60589" ht="12.75"/>
    <row r="60590" ht="12.75"/>
    <row r="60591" ht="12.75"/>
    <row r="60592" ht="12.75"/>
    <row r="60593" ht="12.75"/>
    <row r="60594" ht="12.75"/>
    <row r="60595" ht="12.75"/>
    <row r="60596" ht="12.75"/>
    <row r="60597" ht="12.75"/>
    <row r="60598" ht="12.75"/>
    <row r="60599" ht="12.75"/>
    <row r="60600" ht="12.75"/>
    <row r="60601" ht="12.75"/>
    <row r="60602" ht="12.75"/>
    <row r="60603" ht="12.75"/>
    <row r="60604" ht="12.75"/>
    <row r="60605" ht="12.75"/>
    <row r="60606" ht="12.75"/>
    <row r="60607" ht="12.75"/>
    <row r="60608" ht="12.75"/>
    <row r="60609" ht="12.75"/>
    <row r="60610" ht="12.75"/>
    <row r="60611" ht="12.75"/>
    <row r="60612" ht="12.75"/>
    <row r="60613" ht="12.75"/>
    <row r="60614" ht="12.75"/>
    <row r="60615" ht="12.75"/>
    <row r="60616" ht="12.75"/>
    <row r="60617" ht="12.75"/>
    <row r="60618" ht="12.75"/>
    <row r="60619" ht="12.75"/>
    <row r="60620" ht="12.75"/>
    <row r="60621" ht="12.75"/>
    <row r="60622" ht="12.75"/>
    <row r="60623" ht="12.75"/>
    <row r="60624" ht="12.75"/>
    <row r="60625" ht="12.75"/>
    <row r="60626" ht="12.75"/>
    <row r="60627" ht="12.75"/>
    <row r="60628" ht="12.75"/>
    <row r="60629" ht="12.75"/>
    <row r="60630" ht="12.75"/>
    <row r="60631" ht="12.75"/>
    <row r="60632" ht="12.75"/>
    <row r="60633" ht="12.75"/>
    <row r="60634" ht="12.75"/>
    <row r="60635" ht="12.75"/>
    <row r="60636" ht="12.75"/>
    <row r="60637" ht="12.75"/>
    <row r="60638" ht="12.75"/>
    <row r="60639" ht="12.75"/>
    <row r="60640" ht="12.75"/>
    <row r="60641" ht="12.75"/>
    <row r="60642" ht="12.75"/>
    <row r="60643" ht="12.75"/>
    <row r="60644" ht="12.75"/>
    <row r="60645" ht="12.75"/>
    <row r="60646" ht="12.75"/>
    <row r="60647" ht="12.75"/>
    <row r="60648" ht="12.75"/>
    <row r="60649" ht="12.75"/>
    <row r="60650" ht="12.75"/>
    <row r="60651" ht="12.75"/>
    <row r="60652" ht="12.75"/>
    <row r="60653" ht="12.75"/>
    <row r="60654" ht="12.75"/>
    <row r="60655" ht="12.75"/>
    <row r="60656" ht="12.75"/>
    <row r="60657" ht="12.75"/>
    <row r="60658" ht="12.75"/>
    <row r="60659" ht="12.75"/>
    <row r="60660" ht="12.75"/>
    <row r="60661" ht="12.75"/>
    <row r="60662" ht="12.75"/>
    <row r="60663" ht="12.75"/>
    <row r="60664" ht="12.75"/>
    <row r="60665" ht="12.75"/>
    <row r="60666" ht="12.75"/>
    <row r="60667" ht="12.75"/>
    <row r="60668" ht="12.75"/>
    <row r="60669" ht="12.75"/>
    <row r="60670" ht="12.75"/>
    <row r="60671" ht="12.75"/>
    <row r="60672" ht="12.75"/>
    <row r="60673" ht="12.75"/>
    <row r="60674" ht="12.75"/>
    <row r="60675" ht="12.75"/>
    <row r="60676" ht="12.75"/>
    <row r="60677" ht="12.75"/>
    <row r="60678" ht="12.75"/>
    <row r="60679" ht="12.75"/>
    <row r="60680" ht="12.75"/>
    <row r="60681" ht="12.75"/>
    <row r="60682" ht="12.75"/>
    <row r="60683" ht="12.75"/>
    <row r="60684" ht="12.75"/>
    <row r="60685" ht="12.75"/>
    <row r="60686" ht="12.75"/>
    <row r="60687" ht="12.75"/>
    <row r="60688" ht="12.75"/>
    <row r="60689" ht="12.75"/>
    <row r="60690" ht="12.75"/>
    <row r="60691" ht="12.75"/>
    <row r="60692" ht="12.75"/>
    <row r="60693" ht="12.75"/>
    <row r="60694" ht="12.75"/>
    <row r="60695" ht="12.75"/>
    <row r="60696" ht="12.75"/>
    <row r="60697" ht="12.75"/>
    <row r="60698" ht="12.75"/>
    <row r="60699" ht="12.75"/>
    <row r="60700" ht="12.75"/>
    <row r="60701" ht="12.75"/>
    <row r="60702" ht="12.75"/>
    <row r="60703" ht="12.75"/>
    <row r="60704" ht="12.75"/>
    <row r="60705" ht="12.75"/>
    <row r="60706" ht="12.75"/>
    <row r="60707" ht="12.75"/>
    <row r="60708" ht="12.75"/>
    <row r="60709" ht="12.75"/>
    <row r="60710" ht="12.75"/>
    <row r="60711" ht="12.75"/>
    <row r="60712" ht="12.75"/>
    <row r="60713" ht="12.75"/>
    <row r="60714" ht="12.75"/>
    <row r="60715" ht="12.75"/>
    <row r="60716" ht="12.75"/>
    <row r="60717" ht="12.75"/>
    <row r="60718" ht="12.75"/>
    <row r="60719" ht="12.75"/>
    <row r="60720" ht="12.75"/>
    <row r="60721" ht="12.75"/>
    <row r="60722" ht="12.75"/>
    <row r="60723" ht="12.75"/>
    <row r="60724" ht="12.75"/>
    <row r="60725" ht="12.75"/>
    <row r="60726" ht="12.75"/>
    <row r="60727" ht="12.75"/>
    <row r="60728" ht="12.75"/>
    <row r="60729" ht="12.75"/>
    <row r="60730" ht="12.75"/>
    <row r="60731" ht="12.75"/>
    <row r="60732" ht="12.75"/>
    <row r="60733" ht="12.75"/>
    <row r="60734" ht="12.75"/>
    <row r="60735" ht="12.75"/>
    <row r="60736" ht="12.75"/>
    <row r="60737" ht="12.75"/>
    <row r="60738" ht="12.75"/>
    <row r="60739" ht="12.75"/>
    <row r="60740" ht="12.75"/>
    <row r="60741" ht="12.75"/>
    <row r="60742" ht="12.75"/>
    <row r="60743" ht="12.75"/>
    <row r="60744" ht="12.75"/>
    <row r="60745" ht="12.75"/>
    <row r="60746" ht="12.75"/>
    <row r="60747" ht="12.75"/>
    <row r="60748" ht="12.75"/>
    <row r="60749" ht="12.75"/>
    <row r="60750" ht="12.75"/>
    <row r="60751" ht="12.75"/>
    <row r="60752" ht="12.75"/>
    <row r="60753" ht="12.75"/>
    <row r="60754" ht="12.75"/>
    <row r="60755" ht="12.75"/>
    <row r="60756" ht="12.75"/>
    <row r="60757" ht="12.75"/>
    <row r="60758" ht="12.75"/>
    <row r="60759" ht="12.75"/>
    <row r="60760" ht="12.75"/>
    <row r="60761" ht="12.75"/>
    <row r="60762" ht="12.75"/>
    <row r="60763" ht="12.75"/>
    <row r="60764" ht="12.75"/>
    <row r="60765" ht="12.75"/>
    <row r="60766" ht="12.75"/>
    <row r="60767" ht="12.75"/>
    <row r="60768" ht="12.75"/>
    <row r="60769" ht="12.75"/>
    <row r="60770" ht="12.75"/>
    <row r="60771" ht="12.75"/>
    <row r="60772" ht="12.75"/>
    <row r="60773" ht="12.75"/>
    <row r="60774" ht="12.75"/>
    <row r="60775" ht="12.75"/>
    <row r="60776" ht="12.75"/>
    <row r="60777" ht="12.75"/>
    <row r="60778" ht="12.75"/>
    <row r="60779" ht="12.75"/>
    <row r="60780" ht="12.75"/>
    <row r="60781" ht="12.75"/>
    <row r="60782" ht="12.75"/>
    <row r="60783" ht="12.75"/>
    <row r="60784" ht="12.75"/>
    <row r="60785" ht="12.75"/>
    <row r="60786" ht="12.75"/>
    <row r="60787" ht="12.75"/>
    <row r="60788" ht="12.75"/>
    <row r="60789" ht="12.75"/>
    <row r="60790" ht="12.75"/>
    <row r="60791" ht="12.75"/>
    <row r="60792" ht="12.75"/>
    <row r="60793" ht="12.75"/>
    <row r="60794" ht="12.75"/>
    <row r="60795" ht="12.75"/>
    <row r="60796" ht="12.75"/>
    <row r="60797" ht="12.75"/>
    <row r="60798" ht="12.75"/>
    <row r="60799" ht="12.75"/>
    <row r="60800" ht="12.75"/>
    <row r="60801" ht="12.75"/>
    <row r="60802" ht="12.75"/>
    <row r="60803" ht="12.75"/>
    <row r="60804" ht="12.75"/>
    <row r="60805" ht="12.75"/>
    <row r="60806" ht="12.75"/>
    <row r="60807" ht="12.75"/>
    <row r="60808" ht="12.75"/>
    <row r="60809" ht="12.75"/>
    <row r="60810" ht="12.75"/>
    <row r="60811" ht="12.75"/>
    <row r="60812" ht="12.75"/>
    <row r="60813" ht="12.75"/>
    <row r="60814" ht="12.75"/>
    <row r="60815" ht="12.75"/>
    <row r="60816" ht="12.75"/>
    <row r="60817" ht="12.75"/>
    <row r="60818" ht="12.75"/>
    <row r="60819" ht="12.75"/>
    <row r="60820" ht="12.75"/>
    <row r="60821" ht="12.75"/>
    <row r="60822" ht="12.75"/>
    <row r="60823" ht="12.75"/>
    <row r="60824" ht="12.75"/>
    <row r="60825" ht="12.75"/>
    <row r="60826" ht="12.75"/>
    <row r="60827" ht="12.75"/>
    <row r="60828" ht="12.75"/>
    <row r="60829" ht="12.75"/>
    <row r="60830" ht="12.75"/>
    <row r="60831" ht="12.75"/>
    <row r="60832" ht="12.75"/>
    <row r="60833" ht="12.75"/>
    <row r="60834" ht="12.75"/>
    <row r="60835" ht="12.75"/>
    <row r="60836" ht="12.75"/>
    <row r="60837" ht="12.75"/>
    <row r="60838" ht="12.75"/>
    <row r="60839" ht="12.75"/>
    <row r="60840" ht="12.75"/>
    <row r="60841" ht="12.75"/>
    <row r="60842" ht="12.75"/>
    <row r="60843" ht="12.75"/>
    <row r="60844" ht="12.75"/>
    <row r="60845" ht="12.75"/>
    <row r="60846" ht="12.75"/>
    <row r="60847" ht="12.75"/>
    <row r="60848" ht="12.75"/>
    <row r="60849" ht="12.75"/>
    <row r="60850" ht="12.75"/>
    <row r="60851" ht="12.75"/>
    <row r="60852" ht="12.75"/>
    <row r="60853" ht="12.75"/>
    <row r="60854" ht="12.75"/>
    <row r="60855" ht="12.75"/>
    <row r="60856" ht="12.75"/>
    <row r="60857" ht="12.75"/>
    <row r="60858" ht="12.75"/>
    <row r="60859" ht="12.75"/>
    <row r="60860" ht="12.75"/>
    <row r="60861" ht="12.75"/>
    <row r="60862" ht="12.75"/>
    <row r="60863" ht="12.75"/>
    <row r="60864" ht="12.75"/>
    <row r="60865" ht="12.75"/>
    <row r="60866" ht="12.75"/>
    <row r="60867" ht="12.75"/>
    <row r="60868" ht="12.75"/>
    <row r="60869" ht="12.75"/>
    <row r="60870" ht="12.75"/>
    <row r="60871" ht="12.75"/>
    <row r="60872" ht="12.75"/>
    <row r="60873" ht="12.75"/>
    <row r="60874" ht="12.75"/>
    <row r="60875" ht="12.75"/>
    <row r="60876" ht="12.75"/>
    <row r="60877" ht="12.75"/>
    <row r="60878" ht="12.75"/>
    <row r="60879" ht="12.75"/>
    <row r="60880" ht="12.75"/>
    <row r="60881" ht="12.75"/>
    <row r="60882" ht="12.75"/>
    <row r="60883" ht="12.75"/>
    <row r="60884" ht="12.75"/>
    <row r="60885" ht="12.75"/>
    <row r="60886" ht="12.75"/>
    <row r="60887" ht="12.75"/>
    <row r="60888" ht="12.75"/>
    <row r="60889" ht="12.75"/>
    <row r="60890" ht="12.75"/>
    <row r="60891" ht="12.75"/>
    <row r="60892" ht="12.75"/>
    <row r="60893" ht="12.75"/>
    <row r="60894" ht="12.75"/>
    <row r="60895" ht="12.75"/>
    <row r="60896" ht="12.75"/>
    <row r="60897" ht="12.75"/>
    <row r="60898" ht="12.75"/>
    <row r="60899" ht="12.75"/>
    <row r="60900" ht="12.75"/>
    <row r="60901" ht="12.75"/>
    <row r="60902" ht="12.75"/>
    <row r="60903" ht="12.75"/>
    <row r="60904" ht="12.75"/>
    <row r="60905" ht="12.75"/>
    <row r="60906" ht="12.75"/>
    <row r="60907" ht="12.75"/>
    <row r="60908" ht="12.75"/>
    <row r="60909" ht="12.75"/>
    <row r="60910" ht="12.75"/>
    <row r="60911" ht="12.75"/>
    <row r="60912" ht="12.75"/>
    <row r="60913" ht="12.75"/>
    <row r="60914" ht="12.75"/>
    <row r="60915" ht="12.75"/>
    <row r="60916" ht="12.75"/>
    <row r="60917" ht="12.75"/>
    <row r="60918" ht="12.75"/>
    <row r="60919" ht="12.75"/>
    <row r="60920" ht="12.75"/>
    <row r="60921" ht="12.75"/>
    <row r="60922" ht="12.75"/>
    <row r="60923" ht="12.75"/>
    <row r="60924" ht="12.75"/>
    <row r="60925" ht="12.75"/>
    <row r="60926" ht="12.75"/>
    <row r="60927" ht="12.75"/>
    <row r="60928" ht="12.75"/>
    <row r="60929" ht="12.75"/>
    <row r="60930" ht="12.75"/>
    <row r="60931" ht="12.75"/>
    <row r="60932" ht="12.75"/>
    <row r="60933" ht="12.75"/>
    <row r="60934" ht="12.75"/>
    <row r="60935" ht="12.75"/>
    <row r="60936" ht="12.75"/>
    <row r="60937" ht="12.75"/>
    <row r="60938" ht="12.75"/>
    <row r="60939" ht="12.75"/>
    <row r="60940" ht="12.75"/>
    <row r="60941" ht="12.75"/>
    <row r="60942" ht="12.75"/>
    <row r="60943" ht="12.75"/>
    <row r="60944" ht="12.75"/>
    <row r="60945" ht="12.75"/>
    <row r="60946" ht="12.75"/>
    <row r="60947" ht="12.75"/>
    <row r="60948" ht="12.75"/>
    <row r="60949" ht="12.75"/>
    <row r="60950" ht="12.75"/>
    <row r="60951" ht="12.75"/>
    <row r="60952" ht="12.75"/>
    <row r="60953" ht="12.75"/>
    <row r="60954" ht="12.75"/>
    <row r="60955" ht="12.75"/>
    <row r="60956" ht="12.75"/>
    <row r="60957" ht="12.75"/>
    <row r="60958" ht="12.75"/>
    <row r="60959" ht="12.75"/>
    <row r="60960" ht="12.75"/>
    <row r="60961" ht="12.75"/>
    <row r="60962" ht="12.75"/>
    <row r="60963" ht="12.75"/>
    <row r="60964" ht="12.75"/>
    <row r="60965" ht="12.75"/>
    <row r="60966" ht="12.75"/>
    <row r="60967" ht="12.75"/>
    <row r="60968" ht="12.75"/>
    <row r="60969" ht="12.75"/>
    <row r="60970" ht="12.75"/>
    <row r="60971" ht="12.75"/>
    <row r="60972" ht="12.75"/>
    <row r="60973" ht="12.75"/>
    <row r="60974" ht="12.75"/>
    <row r="60975" ht="12.75"/>
    <row r="60976" ht="12.75"/>
    <row r="60977" ht="12.75"/>
    <row r="60978" ht="12.75"/>
    <row r="60979" ht="12.75"/>
    <row r="60980" ht="12.75"/>
    <row r="60981" ht="12.75"/>
    <row r="60982" ht="12.75"/>
    <row r="60983" ht="12.75"/>
    <row r="60984" ht="12.75"/>
    <row r="60985" ht="12.75"/>
    <row r="60986" ht="12.75"/>
    <row r="60987" ht="12.75"/>
    <row r="60988" ht="12.75"/>
    <row r="60989" ht="12.75"/>
    <row r="60990" ht="12.75"/>
    <row r="60991" ht="12.75"/>
    <row r="60992" ht="12.75"/>
    <row r="60993" ht="12.75"/>
    <row r="60994" ht="12.75"/>
    <row r="60995" ht="12.75"/>
    <row r="60996" ht="12.75"/>
    <row r="60997" ht="12.75"/>
    <row r="60998" ht="12.75"/>
    <row r="60999" ht="12.75"/>
    <row r="61000" ht="12.75"/>
    <row r="61001" ht="12.75"/>
    <row r="61002" ht="12.75"/>
    <row r="61003" ht="12.75"/>
    <row r="61004" ht="12.75"/>
    <row r="61005" ht="12.75"/>
    <row r="61006" ht="12.75"/>
    <row r="61007" ht="12.75"/>
    <row r="61008" ht="12.75"/>
    <row r="61009" ht="12.75"/>
    <row r="61010" ht="12.75"/>
    <row r="61011" ht="12.75"/>
    <row r="61012" ht="12.75"/>
    <row r="61013" ht="12.75"/>
    <row r="61014" ht="12.75"/>
    <row r="61015" ht="12.75"/>
    <row r="61016" ht="12.75"/>
    <row r="61017" ht="12.75"/>
    <row r="61018" ht="12.75"/>
    <row r="61019" ht="12.75"/>
    <row r="61020" ht="12.75"/>
    <row r="61021" ht="12.75"/>
    <row r="61022" ht="12.75"/>
    <row r="61023" ht="12.75"/>
    <row r="61024" ht="12.75"/>
    <row r="61025" ht="12.75"/>
    <row r="61026" ht="12.75"/>
    <row r="61027" ht="12.75"/>
    <row r="61028" ht="12.75"/>
    <row r="61029" ht="12.75"/>
    <row r="61030" ht="12.75"/>
    <row r="61031" ht="12.75"/>
    <row r="61032" ht="12.75"/>
    <row r="61033" ht="12.75"/>
    <row r="61034" ht="12.75"/>
    <row r="61035" ht="12.75"/>
    <row r="61036" ht="12.75"/>
    <row r="61037" ht="12.75"/>
    <row r="61038" ht="12.75"/>
    <row r="61039" ht="12.75"/>
    <row r="61040" ht="12.75"/>
    <row r="61041" ht="12.75"/>
    <row r="61042" ht="12.75"/>
    <row r="61043" ht="12.75"/>
    <row r="61044" ht="12.75"/>
    <row r="61045" ht="12.75"/>
    <row r="61046" ht="12.75"/>
    <row r="61047" ht="12.75"/>
    <row r="61048" ht="12.75"/>
    <row r="61049" ht="12.75"/>
    <row r="61050" ht="12.75"/>
    <row r="61051" ht="12.75"/>
    <row r="61052" ht="12.75"/>
    <row r="61053" ht="12.75"/>
    <row r="61054" ht="12.75"/>
    <row r="61055" ht="12.75"/>
    <row r="61056" ht="12.75"/>
    <row r="61057" ht="12.75"/>
    <row r="61058" ht="12.75"/>
    <row r="61059" ht="12.75"/>
    <row r="61060" ht="12.75"/>
    <row r="61061" ht="12.75"/>
    <row r="61062" ht="12.75"/>
    <row r="61063" ht="12.75"/>
    <row r="61064" ht="12.75"/>
    <row r="61065" ht="12.75"/>
    <row r="61066" ht="12.75"/>
    <row r="61067" ht="12.75"/>
    <row r="61068" ht="12.75"/>
    <row r="61069" ht="12.75"/>
    <row r="61070" ht="12.75"/>
    <row r="61071" ht="12.75"/>
    <row r="61072" ht="12.75"/>
    <row r="61073" ht="12.75"/>
    <row r="61074" ht="12.75"/>
    <row r="61075" ht="12.75"/>
    <row r="61076" ht="12.75"/>
    <row r="61077" ht="12.75"/>
    <row r="61078" ht="12.75"/>
    <row r="61079" ht="12.75"/>
    <row r="61080" ht="12.75"/>
    <row r="61081" ht="12.75"/>
    <row r="61082" ht="12.75"/>
    <row r="61083" ht="12.75"/>
    <row r="61084" ht="12.75"/>
    <row r="61085" ht="12.75"/>
    <row r="61086" ht="12.75"/>
    <row r="61087" ht="12.75"/>
    <row r="61088" ht="12.75"/>
    <row r="61089" ht="12.75"/>
    <row r="61090" ht="12.75"/>
    <row r="61091" ht="12.75"/>
    <row r="61092" ht="12.75"/>
    <row r="61093" ht="12.75"/>
    <row r="61094" ht="12.75"/>
    <row r="61095" ht="12.75"/>
    <row r="61096" ht="12.75"/>
    <row r="61097" ht="12.75"/>
    <row r="61098" ht="12.75"/>
    <row r="61099" ht="12.75"/>
    <row r="61100" ht="12.75"/>
    <row r="61101" ht="12.75"/>
    <row r="61102" ht="12.75"/>
    <row r="61103" ht="12.75"/>
    <row r="61104" ht="12.75"/>
    <row r="61105" ht="12.75"/>
    <row r="61106" ht="12.75"/>
    <row r="61107" ht="12.75"/>
    <row r="61108" ht="12.75"/>
    <row r="61109" ht="12.75"/>
    <row r="61110" ht="12.75"/>
    <row r="61111" ht="12.75"/>
    <row r="61112" ht="12.75"/>
    <row r="61113" ht="12.75"/>
    <row r="61114" ht="12.75"/>
    <row r="61115" ht="12.75"/>
    <row r="61116" ht="12.75"/>
    <row r="61117" ht="12.75"/>
    <row r="61118" ht="12.75"/>
    <row r="61119" ht="12.75"/>
    <row r="61120" ht="12.75"/>
    <row r="61121" ht="12.75"/>
    <row r="61122" ht="12.75"/>
    <row r="61123" ht="12.75"/>
    <row r="61124" ht="12.75"/>
    <row r="61125" ht="12.75"/>
    <row r="61126" ht="12.75"/>
    <row r="61127" ht="12.75"/>
    <row r="61128" ht="12.75"/>
    <row r="61129" ht="12.75"/>
    <row r="61130" ht="12.75"/>
    <row r="61131" ht="12.75"/>
    <row r="61132" ht="12.75"/>
    <row r="61133" ht="12.75"/>
    <row r="61134" ht="12.75"/>
    <row r="61135" ht="12.75"/>
    <row r="61136" ht="12.75"/>
    <row r="61137" ht="12.75"/>
    <row r="61138" ht="12.75"/>
    <row r="61139" ht="12.75"/>
    <row r="61140" ht="12.75"/>
    <row r="61141" ht="12.75"/>
    <row r="61142" ht="12.75"/>
    <row r="61143" ht="12.75"/>
    <row r="61144" ht="12.75"/>
    <row r="61145" ht="12.75"/>
    <row r="61146" ht="12.75"/>
    <row r="61147" ht="12.75"/>
    <row r="61148" ht="12.75"/>
    <row r="61149" ht="12.75"/>
    <row r="61150" ht="12.75"/>
    <row r="61151" ht="12.75"/>
    <row r="61152" ht="12.75"/>
    <row r="61153" ht="12.75"/>
    <row r="61154" ht="12.75"/>
    <row r="61155" ht="12.75"/>
    <row r="61156" ht="12.75"/>
    <row r="61157" ht="12.75"/>
    <row r="61158" ht="12.75"/>
    <row r="61159" ht="12.75"/>
    <row r="61160" ht="12.75"/>
    <row r="61161" ht="12.75"/>
    <row r="61162" ht="12.75"/>
    <row r="61163" ht="12.75"/>
    <row r="61164" ht="12.75"/>
    <row r="61165" ht="12.75"/>
    <row r="61166" ht="12.75"/>
    <row r="61167" ht="12.75"/>
    <row r="61168" ht="12.75"/>
    <row r="61169" ht="12.75"/>
    <row r="61170" ht="12.75"/>
    <row r="61171" ht="12.75"/>
    <row r="61172" ht="12.75"/>
    <row r="61173" ht="12.75"/>
    <row r="61174" ht="12.75"/>
    <row r="61175" ht="12.75"/>
    <row r="61176" ht="12.75"/>
    <row r="61177" ht="12.75"/>
    <row r="61178" ht="12.75"/>
    <row r="61179" ht="12.75"/>
    <row r="61180" ht="12.75"/>
    <row r="61181" ht="12.75"/>
    <row r="61182" ht="12.75"/>
    <row r="61183" ht="12.75"/>
    <row r="61184" ht="12.75"/>
    <row r="61185" ht="12.75"/>
    <row r="61186" ht="12.75"/>
    <row r="61187" ht="12.75"/>
    <row r="61188" ht="12.75"/>
    <row r="61189" ht="12.75"/>
    <row r="61190" ht="12.75"/>
    <row r="61191" ht="12.75"/>
    <row r="61192" ht="12.75"/>
    <row r="61193" ht="12.75"/>
    <row r="61194" ht="12.75"/>
    <row r="61195" ht="12.75"/>
    <row r="61196" ht="12.75"/>
    <row r="61197" ht="12.75"/>
    <row r="61198" ht="12.75"/>
    <row r="61199" ht="12.75"/>
    <row r="61200" ht="12.75"/>
    <row r="61201" ht="12.75"/>
    <row r="61202" ht="12.75"/>
    <row r="61203" ht="12.75"/>
    <row r="61204" ht="12.75"/>
    <row r="61205" ht="12.75"/>
    <row r="61206" ht="12.75"/>
    <row r="61207" ht="12.75"/>
    <row r="61208" ht="12.75"/>
    <row r="61209" ht="12.75"/>
    <row r="61210" ht="12.75"/>
    <row r="61211" ht="12.75"/>
    <row r="61212" ht="12.75"/>
    <row r="61213" ht="12.75"/>
    <row r="61214" ht="12.75"/>
    <row r="61215" ht="12.75"/>
    <row r="61216" ht="12.75"/>
    <row r="61217" ht="12.75"/>
    <row r="61218" ht="12.75"/>
    <row r="61219" ht="12.75"/>
    <row r="61220" ht="12.75"/>
    <row r="61221" ht="12.75"/>
    <row r="61222" ht="12.75"/>
    <row r="61223" ht="12.75"/>
    <row r="61224" ht="12.75"/>
    <row r="61225" ht="12.75"/>
    <row r="61226" ht="12.75"/>
    <row r="61227" ht="12.75"/>
    <row r="61228" ht="12.75"/>
    <row r="61229" ht="12.75"/>
    <row r="61230" ht="12.75"/>
    <row r="61231" ht="12.75"/>
    <row r="61232" ht="12.75"/>
    <row r="61233" ht="12.75"/>
    <row r="61234" ht="12.75"/>
    <row r="61235" ht="12.75"/>
    <row r="61236" ht="12.75"/>
    <row r="61237" ht="12.75"/>
    <row r="61238" ht="12.75"/>
    <row r="61239" ht="12.75"/>
    <row r="61240" ht="12.75"/>
    <row r="61241" ht="12.75"/>
    <row r="61242" ht="12.75"/>
    <row r="61243" ht="12.75"/>
    <row r="61244" ht="12.75"/>
    <row r="61245" ht="12.75"/>
    <row r="61246" ht="12.75"/>
    <row r="61247" ht="12.75"/>
    <row r="61248" ht="12.75"/>
    <row r="61249" ht="12.75"/>
    <row r="61250" ht="12.75"/>
    <row r="61251" ht="12.75"/>
    <row r="61252" ht="12.75"/>
    <row r="61253" ht="12.75"/>
    <row r="61254" ht="12.75"/>
    <row r="61255" ht="12.75"/>
    <row r="61256" ht="12.75"/>
    <row r="61257" ht="12.75"/>
    <row r="61258" ht="12.75"/>
    <row r="61259" ht="12.75"/>
    <row r="61260" ht="12.75"/>
    <row r="61261" ht="12.75"/>
    <row r="61262" ht="12.75"/>
    <row r="61263" ht="12.75"/>
    <row r="61264" ht="12.75"/>
    <row r="61265" ht="12.75"/>
    <row r="61266" ht="12.75"/>
    <row r="61267" ht="12.75"/>
    <row r="61268" ht="12.75"/>
    <row r="61269" ht="12.75"/>
    <row r="61270" ht="12.75"/>
    <row r="61271" ht="12.75"/>
    <row r="61272" ht="12.75"/>
    <row r="61273" ht="12.75"/>
    <row r="61274" ht="12.75"/>
    <row r="61275" ht="12.75"/>
    <row r="61276" ht="12.75"/>
    <row r="61277" ht="12.75"/>
    <row r="61278" ht="12.75"/>
    <row r="61279" ht="12.75"/>
    <row r="61280" ht="12.75"/>
    <row r="61281" ht="12.75"/>
    <row r="61282" ht="12.75"/>
    <row r="61283" ht="12.75"/>
    <row r="61284" ht="12.75"/>
    <row r="61285" ht="12.75"/>
    <row r="61286" ht="12.75"/>
    <row r="61287" ht="12.75"/>
    <row r="61288" ht="12.75"/>
    <row r="61289" ht="12.75"/>
    <row r="61290" ht="12.75"/>
    <row r="61291" ht="12.75"/>
    <row r="61292" ht="12.75"/>
    <row r="61293" ht="12.75"/>
    <row r="61294" ht="12.75"/>
    <row r="61295" ht="12.75"/>
    <row r="61296" ht="12.75"/>
    <row r="61297" ht="12.75"/>
    <row r="61298" ht="12.75"/>
    <row r="61299" ht="12.75"/>
    <row r="61300" ht="12.75"/>
    <row r="61301" ht="12.75"/>
    <row r="61302" ht="12.75"/>
    <row r="61303" ht="12.75"/>
    <row r="61304" ht="12.75"/>
    <row r="61305" ht="12.75"/>
    <row r="61306" ht="12.75"/>
    <row r="61307" ht="12.75"/>
    <row r="61308" ht="12.75"/>
    <row r="61309" ht="12.75"/>
    <row r="61310" ht="12.75"/>
    <row r="61311" ht="12.75"/>
    <row r="61312" ht="12.75"/>
    <row r="61313" ht="12.75"/>
    <row r="61314" ht="12.75"/>
    <row r="61315" ht="12.75"/>
    <row r="61316" ht="12.75"/>
    <row r="61317" ht="12.75"/>
    <row r="61318" ht="12.75"/>
    <row r="61319" ht="12.75"/>
    <row r="61320" ht="12.75"/>
    <row r="61321" ht="12.75"/>
    <row r="61322" ht="12.75"/>
    <row r="61323" ht="12.75"/>
    <row r="61324" ht="12.75"/>
    <row r="61325" ht="12.75"/>
    <row r="61326" ht="12.75"/>
    <row r="61327" ht="12.75"/>
    <row r="61328" ht="12.75"/>
    <row r="61329" ht="12.75"/>
    <row r="61330" ht="12.75"/>
    <row r="61331" ht="12.75"/>
    <row r="61332" ht="12.75"/>
    <row r="61333" ht="12.75"/>
    <row r="61334" ht="12.75"/>
    <row r="61335" ht="12.75"/>
    <row r="61336" ht="12.75"/>
    <row r="61337" ht="12.75"/>
    <row r="61338" ht="12.75"/>
    <row r="61339" ht="12.75"/>
    <row r="61340" ht="12.75"/>
    <row r="61341" ht="12.75"/>
    <row r="61342" ht="12.75"/>
    <row r="61343" ht="12.75"/>
    <row r="61344" ht="12.75"/>
    <row r="61345" ht="12.75"/>
    <row r="61346" ht="12.75"/>
    <row r="61347" ht="12.75"/>
    <row r="61348" ht="12.75"/>
    <row r="61349" ht="12.75"/>
    <row r="61350" ht="12.75"/>
    <row r="61351" ht="12.75"/>
    <row r="61352" ht="12.75"/>
    <row r="61353" ht="12.75"/>
    <row r="61354" ht="12.75"/>
    <row r="61355" ht="12.75"/>
    <row r="61356" ht="12.75"/>
    <row r="61357" ht="12.75"/>
    <row r="61358" ht="12.75"/>
    <row r="61359" ht="12.75"/>
    <row r="61360" ht="12.75"/>
    <row r="61361" ht="12.75"/>
    <row r="61362" ht="12.75"/>
    <row r="61363" ht="12.75"/>
    <row r="61364" ht="12.75"/>
    <row r="61365" ht="12.75"/>
    <row r="61366" ht="12.75"/>
    <row r="61367" ht="12.75"/>
    <row r="61368" ht="12.75"/>
    <row r="61369" ht="12.75"/>
    <row r="61370" ht="12.75"/>
    <row r="61371" ht="12.75"/>
    <row r="61372" ht="12.75"/>
    <row r="61373" ht="12.75"/>
    <row r="61374" ht="12.75"/>
    <row r="61375" ht="12.75"/>
    <row r="61376" ht="12.75"/>
    <row r="61377" ht="12.75"/>
    <row r="61378" ht="12.75"/>
    <row r="61379" ht="12.75"/>
    <row r="61380" ht="12.75"/>
    <row r="61381" ht="12.75"/>
    <row r="61382" ht="12.75"/>
    <row r="61383" ht="12.75"/>
    <row r="61384" ht="12.75"/>
    <row r="61385" ht="12.75"/>
    <row r="61386" ht="12.75"/>
    <row r="61387" ht="12.75"/>
    <row r="61388" ht="12.75"/>
    <row r="61389" ht="12.75"/>
    <row r="61390" ht="12.75"/>
    <row r="61391" ht="12.75"/>
    <row r="61392" ht="12.75"/>
    <row r="61393" ht="12.75"/>
    <row r="61394" ht="12.75"/>
    <row r="61395" ht="12.75"/>
    <row r="61396" ht="12.75"/>
    <row r="61397" ht="12.75"/>
    <row r="61398" ht="12.75"/>
    <row r="61399" ht="12.75"/>
    <row r="61400" ht="12.75"/>
    <row r="61401" ht="12.75"/>
    <row r="61402" ht="12.75"/>
    <row r="61403" ht="12.75"/>
    <row r="61404" ht="12.75"/>
    <row r="61405" ht="12.75"/>
    <row r="61406" ht="12.75"/>
    <row r="61407" ht="12.75"/>
    <row r="61408" ht="12.75"/>
    <row r="61409" ht="12.75"/>
    <row r="61410" ht="12.75"/>
    <row r="61411" ht="12.75"/>
    <row r="61412" ht="12.75"/>
    <row r="61413" ht="12.75"/>
    <row r="61414" ht="12.75"/>
    <row r="61415" ht="12.75"/>
    <row r="61416" ht="12.75"/>
    <row r="61417" ht="12.75"/>
    <row r="61418" ht="12.75"/>
    <row r="61419" ht="12.75"/>
    <row r="61420" ht="12.75"/>
    <row r="61421" ht="12.75"/>
    <row r="61422" ht="12.75"/>
    <row r="61423" ht="12.75"/>
    <row r="61424" ht="12.75"/>
    <row r="61425" ht="12.75"/>
    <row r="61426" ht="12.75"/>
    <row r="61427" ht="12.75"/>
    <row r="61428" ht="12.75"/>
    <row r="61429" ht="12.75"/>
    <row r="61430" ht="12.75"/>
    <row r="61431" ht="12.75"/>
    <row r="61432" ht="12.75"/>
    <row r="61433" ht="12.75"/>
    <row r="61434" ht="12.75"/>
    <row r="61435" ht="12.75"/>
    <row r="61436" ht="12.75"/>
    <row r="61437" ht="12.75"/>
    <row r="61438" ht="12.75"/>
    <row r="61439" ht="12.75"/>
    <row r="61440" ht="12.75"/>
    <row r="61441" ht="12.75"/>
    <row r="61442" ht="12.75"/>
    <row r="61443" ht="12.75"/>
    <row r="61444" ht="12.75"/>
    <row r="61445" ht="12.75"/>
    <row r="61446" ht="12.75"/>
    <row r="61447" ht="12.75"/>
    <row r="61448" ht="12.75"/>
    <row r="61449" ht="12.75"/>
    <row r="61450" ht="12.75"/>
    <row r="61451" ht="12.75"/>
    <row r="61452" ht="12.75"/>
    <row r="61453" ht="12.75"/>
    <row r="61454" ht="12.75"/>
    <row r="61455" ht="12.75"/>
    <row r="61456" ht="12.75"/>
    <row r="61457" ht="12.75"/>
    <row r="61458" ht="12.75"/>
    <row r="61459" ht="12.75"/>
    <row r="61460" ht="12.75"/>
    <row r="61461" ht="12.75"/>
    <row r="61462" ht="12.75"/>
    <row r="61463" ht="12.75"/>
    <row r="61464" ht="12.75"/>
    <row r="61465" ht="12.75"/>
    <row r="61466" ht="12.75"/>
    <row r="61467" ht="12.75"/>
    <row r="61468" ht="12.75"/>
    <row r="61469" ht="12.75"/>
    <row r="61470" ht="12.75"/>
    <row r="61471" ht="12.75"/>
    <row r="61472" ht="12.75"/>
    <row r="61473" ht="12.75"/>
    <row r="61474" ht="12.75"/>
    <row r="61475" ht="12.75"/>
    <row r="61476" ht="12.75"/>
    <row r="61477" ht="12.75"/>
    <row r="61478" ht="12.75"/>
    <row r="61479" ht="12.75"/>
    <row r="61480" ht="12.75"/>
    <row r="61481" ht="12.75"/>
    <row r="61482" ht="12.75"/>
    <row r="61483" ht="12.75"/>
    <row r="61484" ht="12.75"/>
    <row r="61485" ht="12.75"/>
    <row r="61486" ht="12.75"/>
    <row r="61487" ht="12.75"/>
    <row r="61488" ht="12.75"/>
    <row r="61489" ht="12.75"/>
    <row r="61490" ht="12.75"/>
    <row r="61491" ht="12.75"/>
    <row r="61492" ht="12.75"/>
    <row r="61493" ht="12.75"/>
    <row r="61494" ht="12.75"/>
    <row r="61495" ht="12.75"/>
    <row r="61496" ht="12.75"/>
    <row r="61497" ht="12.75"/>
    <row r="61498" ht="12.75"/>
    <row r="61499" ht="12.75"/>
    <row r="61500" ht="12.75"/>
    <row r="61501" ht="12.75"/>
    <row r="61502" ht="12.75"/>
    <row r="61503" ht="12.75"/>
    <row r="61504" ht="12.75"/>
    <row r="61505" ht="12.75"/>
    <row r="61506" ht="12.75"/>
    <row r="61507" ht="12.75"/>
    <row r="61508" ht="12.75"/>
    <row r="61509" ht="12.75"/>
    <row r="61510" ht="12.75"/>
    <row r="61511" ht="12.75"/>
    <row r="61512" ht="12.75"/>
    <row r="61513" ht="12.75"/>
    <row r="61514" ht="12.75"/>
    <row r="61515" ht="12.75"/>
    <row r="61516" ht="12.75"/>
    <row r="61517" ht="12.75"/>
    <row r="61518" ht="12.75"/>
    <row r="61519" ht="12.75"/>
    <row r="61520" ht="12.75"/>
    <row r="61521" ht="12.75"/>
    <row r="61522" ht="12.75"/>
    <row r="61523" ht="12.75"/>
    <row r="61524" ht="12.75"/>
    <row r="61525" ht="12.75"/>
    <row r="61526" ht="12.75"/>
    <row r="61527" ht="12.75"/>
    <row r="61528" ht="12.75"/>
    <row r="61529" ht="12.75"/>
    <row r="61530" ht="12.75"/>
    <row r="61531" ht="12.75"/>
    <row r="61532" ht="12.75"/>
    <row r="61533" ht="12.75"/>
    <row r="61534" ht="12.75"/>
    <row r="61535" ht="12.75"/>
    <row r="61536" ht="12.75"/>
    <row r="61537" ht="12.75"/>
    <row r="61538" ht="12.75"/>
    <row r="61539" ht="12.75"/>
    <row r="61540" ht="12.75"/>
    <row r="61541" ht="12.75"/>
    <row r="61542" ht="12.75"/>
    <row r="61543" ht="12.75"/>
    <row r="61544" ht="12.75"/>
    <row r="61545" ht="12.75"/>
    <row r="61546" ht="12.75"/>
    <row r="61547" ht="12.75"/>
    <row r="61548" ht="12.75"/>
    <row r="61549" ht="12.75"/>
    <row r="61550" ht="12.75"/>
    <row r="61551" ht="12.75"/>
    <row r="61552" ht="12.75"/>
    <row r="61553" ht="12.75"/>
    <row r="61554" ht="12.75"/>
    <row r="61555" ht="12.75"/>
    <row r="61556" ht="12.75"/>
    <row r="61557" ht="12.75"/>
    <row r="61558" ht="12.75"/>
    <row r="61559" ht="12.75"/>
    <row r="61560" ht="12.75"/>
    <row r="61561" ht="12.75"/>
    <row r="61562" ht="12.75"/>
    <row r="61563" ht="12.75"/>
    <row r="61564" ht="12.75"/>
    <row r="61565" ht="12.75"/>
    <row r="61566" ht="12.75"/>
    <row r="61567" ht="12.75"/>
    <row r="61568" ht="12.75"/>
    <row r="61569" ht="12.75"/>
    <row r="61570" ht="12.75"/>
    <row r="61571" ht="12.75"/>
    <row r="61572" ht="12.75"/>
    <row r="61573" ht="12.75"/>
    <row r="61574" ht="12.75"/>
    <row r="61575" ht="12.75"/>
    <row r="61576" ht="12.75"/>
    <row r="61577" ht="12.75"/>
    <row r="61578" ht="12.75"/>
    <row r="61579" ht="12.75"/>
    <row r="61580" ht="12.75"/>
    <row r="61581" ht="12.75"/>
    <row r="61582" ht="12.75"/>
    <row r="61583" ht="12.75"/>
    <row r="61584" ht="12.75"/>
    <row r="61585" ht="12.75"/>
    <row r="61586" ht="12.75"/>
    <row r="61587" ht="12.75"/>
    <row r="61588" ht="12.75"/>
    <row r="61589" ht="12.75"/>
    <row r="61590" ht="12.75"/>
    <row r="61591" ht="12.75"/>
    <row r="61592" ht="12.75"/>
    <row r="61593" ht="12.75"/>
    <row r="61594" ht="12.75"/>
    <row r="61595" ht="12.75"/>
    <row r="61596" ht="12.75"/>
    <row r="61597" ht="12.75"/>
    <row r="61598" ht="12.75"/>
    <row r="61599" ht="12.75"/>
    <row r="61600" ht="12.75"/>
    <row r="61601" ht="12.75"/>
    <row r="61602" ht="12.75"/>
    <row r="61603" ht="12.75"/>
    <row r="61604" ht="12.75"/>
    <row r="61605" ht="12.75"/>
    <row r="61606" ht="12.75"/>
    <row r="61607" ht="12.75"/>
    <row r="61608" ht="12.75"/>
    <row r="61609" ht="12.75"/>
    <row r="61610" ht="12.75"/>
    <row r="61611" ht="12.75"/>
    <row r="61612" ht="12.75"/>
    <row r="61613" ht="12.75"/>
    <row r="61614" ht="12.75"/>
    <row r="61615" ht="12.75"/>
    <row r="61616" ht="12.75"/>
    <row r="61617" ht="12.75"/>
    <row r="61618" ht="12.75"/>
    <row r="61619" ht="12.75"/>
    <row r="61620" ht="12.75"/>
    <row r="61621" ht="12.75"/>
    <row r="61622" ht="12.75"/>
    <row r="61623" ht="12.75"/>
    <row r="61624" ht="12.75"/>
    <row r="61625" ht="12.75"/>
    <row r="61626" ht="12.75"/>
    <row r="61627" ht="12.75"/>
    <row r="61628" ht="12.75"/>
    <row r="61629" ht="12.75"/>
    <row r="61630" ht="12.75"/>
    <row r="61631" ht="12.75"/>
    <row r="61632" ht="12.75"/>
    <row r="61633" ht="12.75"/>
    <row r="61634" ht="12.75"/>
    <row r="61635" ht="12.75"/>
    <row r="61636" ht="12.75"/>
    <row r="61637" ht="12.75"/>
    <row r="61638" ht="12.75"/>
    <row r="61639" ht="12.75"/>
    <row r="61640" ht="12.75"/>
    <row r="61641" ht="12.75"/>
    <row r="61642" ht="12.75"/>
    <row r="61643" ht="12.75"/>
    <row r="61644" ht="12.75"/>
    <row r="61645" ht="12.75"/>
    <row r="61646" ht="12.75"/>
    <row r="61647" ht="12.75"/>
    <row r="61648" ht="12.75"/>
    <row r="61649" ht="12.75"/>
    <row r="61650" ht="12.75"/>
    <row r="61651" ht="12.75"/>
    <row r="61652" ht="12.75"/>
    <row r="61653" ht="12.75"/>
    <row r="61654" ht="12.75"/>
    <row r="61655" ht="12.75"/>
    <row r="61656" ht="12.75"/>
    <row r="61657" ht="12.75"/>
    <row r="61658" ht="12.75"/>
    <row r="61659" ht="12.75"/>
    <row r="61660" ht="12.75"/>
    <row r="61661" ht="12.75"/>
    <row r="61662" ht="12.75"/>
    <row r="61663" ht="12.75"/>
    <row r="61664" ht="12.75"/>
    <row r="61665" ht="12.75"/>
    <row r="61666" ht="12.75"/>
    <row r="61667" ht="12.75"/>
    <row r="61668" ht="12.75"/>
    <row r="61669" ht="12.75"/>
    <row r="61670" ht="12.75"/>
    <row r="61671" ht="12.75"/>
    <row r="61672" ht="12.75"/>
    <row r="61673" ht="12.75"/>
    <row r="61674" ht="12.75"/>
    <row r="61675" ht="12.75"/>
    <row r="61676" ht="12.75"/>
    <row r="61677" ht="12.75"/>
    <row r="61678" ht="12.75"/>
    <row r="61679" ht="12.75"/>
    <row r="61680" ht="12.75"/>
    <row r="61681" ht="12.75"/>
    <row r="61682" ht="12.75"/>
    <row r="61683" ht="12.75"/>
    <row r="61684" ht="12.75"/>
    <row r="61685" ht="12.75"/>
    <row r="61686" ht="12.75"/>
    <row r="61687" ht="12.75"/>
    <row r="61688" ht="12.75"/>
    <row r="61689" ht="12.75"/>
    <row r="61690" ht="12.75"/>
    <row r="61691" ht="12.75"/>
    <row r="61692" ht="12.75"/>
    <row r="61693" ht="12.75"/>
    <row r="61694" ht="12.75"/>
    <row r="61695" ht="12.75"/>
    <row r="61696" ht="12.75"/>
    <row r="61697" ht="12.75"/>
    <row r="61698" ht="12.75"/>
    <row r="61699" ht="12.75"/>
    <row r="61700" ht="12.75"/>
    <row r="61701" ht="12.75"/>
    <row r="61702" ht="12.75"/>
    <row r="61703" ht="12.75"/>
    <row r="61704" ht="12.75"/>
    <row r="61705" ht="12.75"/>
    <row r="61706" ht="12.75"/>
    <row r="61707" ht="12.75"/>
    <row r="61708" ht="12.75"/>
    <row r="61709" ht="12.75"/>
    <row r="61710" ht="12.75"/>
    <row r="61711" ht="12.75"/>
    <row r="61712" ht="12.75"/>
    <row r="61713" ht="12.75"/>
    <row r="61714" ht="12.75"/>
    <row r="61715" ht="12.75"/>
    <row r="61716" ht="12.75"/>
    <row r="61717" ht="12.75"/>
    <row r="61718" ht="12.75"/>
    <row r="61719" ht="12.75"/>
    <row r="61720" ht="12.75"/>
    <row r="61721" ht="12.75"/>
    <row r="61722" ht="12.75"/>
    <row r="61723" ht="12.75"/>
    <row r="61724" ht="12.75"/>
    <row r="61725" ht="12.75"/>
    <row r="61726" ht="12.75"/>
    <row r="61727" ht="12.75"/>
    <row r="61728" ht="12.75"/>
    <row r="61729" ht="12.75"/>
    <row r="61730" ht="12.75"/>
    <row r="61731" ht="12.75"/>
    <row r="61732" ht="12.75"/>
    <row r="61733" ht="12.75"/>
    <row r="61734" ht="12.75"/>
    <row r="61735" ht="12.75"/>
    <row r="61736" ht="12.75"/>
    <row r="61737" ht="12.75"/>
    <row r="61738" ht="12.75"/>
    <row r="61739" ht="12.75"/>
    <row r="61740" ht="12.75"/>
    <row r="61741" ht="12.75"/>
    <row r="61742" ht="12.75"/>
    <row r="61743" ht="12.75"/>
    <row r="61744" ht="12.75"/>
    <row r="61745" ht="12.75"/>
    <row r="61746" ht="12.75"/>
    <row r="61747" ht="12.75"/>
    <row r="61748" ht="12.75"/>
    <row r="61749" ht="12.75"/>
    <row r="61750" ht="12.75"/>
    <row r="61751" ht="12.75"/>
    <row r="61752" ht="12.75"/>
    <row r="61753" ht="12.75"/>
    <row r="61754" ht="12.75"/>
    <row r="61755" ht="12.75"/>
    <row r="61756" ht="12.75"/>
    <row r="61757" ht="12.75"/>
    <row r="61758" ht="12.75"/>
    <row r="61759" ht="12.75"/>
    <row r="61760" ht="12.75"/>
    <row r="61761" ht="12.75"/>
    <row r="61762" ht="12.75"/>
    <row r="61763" ht="12.75"/>
    <row r="61764" ht="12.75"/>
    <row r="61765" ht="12.75"/>
    <row r="61766" ht="12.75"/>
    <row r="61767" ht="12.75"/>
    <row r="61768" ht="12.75"/>
    <row r="61769" ht="12.75"/>
    <row r="61770" ht="12.75"/>
    <row r="61771" ht="12.75"/>
    <row r="61772" ht="12.75"/>
    <row r="61773" ht="12.75"/>
    <row r="61774" ht="12.75"/>
    <row r="61775" ht="12.75"/>
    <row r="61776" ht="12.75"/>
    <row r="61777" ht="12.75"/>
    <row r="61778" ht="12.75"/>
    <row r="61779" ht="12.75"/>
    <row r="61780" ht="12.75"/>
    <row r="61781" ht="12.75"/>
    <row r="61782" ht="12.75"/>
    <row r="61783" ht="12.75"/>
    <row r="61784" ht="12.75"/>
    <row r="61785" ht="12.75"/>
    <row r="61786" ht="12.75"/>
    <row r="61787" ht="12.75"/>
    <row r="61788" ht="12.75"/>
    <row r="61789" ht="12.75"/>
    <row r="61790" ht="12.75"/>
    <row r="61791" ht="12.75"/>
    <row r="61792" ht="12.75"/>
    <row r="61793" ht="12.75"/>
    <row r="61794" ht="12.75"/>
    <row r="61795" ht="12.75"/>
    <row r="61796" ht="12.75"/>
    <row r="61797" ht="12.75"/>
    <row r="61798" ht="12.75"/>
    <row r="61799" ht="12.75"/>
    <row r="61800" ht="12.75"/>
    <row r="61801" ht="12.75"/>
    <row r="61802" ht="12.75"/>
    <row r="61803" ht="12.75"/>
    <row r="61804" ht="12.75"/>
    <row r="61805" ht="12.75"/>
    <row r="61806" ht="12.75"/>
    <row r="61807" ht="12.75"/>
    <row r="61808" ht="12.75"/>
    <row r="61809" ht="12.75"/>
    <row r="61810" ht="12.75"/>
    <row r="61811" ht="12.75"/>
    <row r="61812" ht="12.75"/>
    <row r="61813" ht="12.75"/>
    <row r="61814" ht="12.75"/>
    <row r="61815" ht="12.75"/>
    <row r="61816" ht="12.75"/>
    <row r="61817" ht="12.75"/>
    <row r="61818" ht="12.75"/>
    <row r="61819" ht="12.75"/>
    <row r="61820" ht="12.75"/>
    <row r="61821" ht="12.75"/>
    <row r="61822" ht="12.75"/>
    <row r="61823" ht="12.75"/>
    <row r="61824" ht="12.75"/>
    <row r="61825" ht="12.75"/>
    <row r="61826" ht="12.75"/>
    <row r="61827" ht="12.75"/>
    <row r="61828" ht="12.75"/>
    <row r="61829" ht="12.75"/>
    <row r="61830" ht="12.75"/>
    <row r="61831" ht="12.75"/>
    <row r="61832" ht="12.75"/>
    <row r="61833" ht="12.75"/>
    <row r="61834" ht="12.75"/>
    <row r="61835" ht="12.75"/>
    <row r="61836" ht="12.75"/>
    <row r="61837" ht="12.75"/>
    <row r="61838" ht="12.75"/>
    <row r="61839" ht="12.75"/>
    <row r="61840" ht="12.75"/>
    <row r="61841" ht="12.75"/>
    <row r="61842" ht="12.75"/>
    <row r="61843" ht="12.75"/>
    <row r="61844" ht="12.75"/>
    <row r="61845" ht="12.75"/>
    <row r="61846" ht="12.75"/>
    <row r="61847" ht="12.75"/>
    <row r="61848" ht="12.75"/>
    <row r="61849" ht="12.75"/>
    <row r="61850" ht="12.75"/>
    <row r="61851" ht="12.75"/>
    <row r="61852" ht="12.75"/>
    <row r="61853" ht="12.75"/>
    <row r="61854" ht="12.75"/>
    <row r="61855" ht="12.75"/>
    <row r="61856" ht="12.75"/>
    <row r="61857" ht="12.75"/>
    <row r="61858" ht="12.75"/>
    <row r="61859" ht="12.75"/>
    <row r="61860" ht="12.75"/>
    <row r="61861" ht="12.75"/>
    <row r="61862" ht="12.75"/>
    <row r="61863" ht="12.75"/>
    <row r="61864" ht="12.75"/>
    <row r="61865" ht="12.75"/>
    <row r="61866" ht="12.75"/>
    <row r="61867" ht="12.75"/>
    <row r="61868" ht="12.75"/>
    <row r="61869" ht="12.75"/>
    <row r="61870" ht="12.75"/>
    <row r="61871" ht="12.75"/>
    <row r="61872" ht="12.75"/>
    <row r="61873" ht="12.75"/>
    <row r="61874" ht="12.75"/>
    <row r="61875" ht="12.75"/>
    <row r="61876" ht="12.75"/>
    <row r="61877" ht="12.75"/>
    <row r="61878" ht="12.75"/>
    <row r="61879" ht="12.75"/>
    <row r="61880" ht="12.75"/>
    <row r="61881" ht="12.75"/>
    <row r="61882" ht="12.75"/>
    <row r="61883" ht="12.75"/>
    <row r="61884" ht="12.75"/>
    <row r="61885" ht="12.75"/>
    <row r="61886" ht="12.75"/>
    <row r="61887" ht="12.75"/>
    <row r="61888" ht="12.75"/>
    <row r="61889" ht="12.75"/>
    <row r="61890" ht="12.75"/>
    <row r="61891" ht="12.75"/>
    <row r="61892" ht="12.75"/>
    <row r="61893" ht="12.75"/>
    <row r="61894" ht="12.75"/>
    <row r="61895" ht="12.75"/>
    <row r="61896" ht="12.75"/>
    <row r="61897" ht="12.75"/>
    <row r="61898" ht="12.75"/>
    <row r="61899" ht="12.75"/>
    <row r="61900" ht="12.75"/>
    <row r="61901" ht="12.75"/>
    <row r="61902" ht="12.75"/>
    <row r="61903" ht="12.75"/>
    <row r="61904" ht="12.75"/>
    <row r="61905" ht="12.75"/>
    <row r="61906" ht="12.75"/>
    <row r="61907" ht="12.75"/>
    <row r="61908" ht="12.75"/>
    <row r="61909" ht="12.75"/>
    <row r="61910" ht="12.75"/>
    <row r="61911" ht="12.75"/>
    <row r="61912" ht="12.75"/>
    <row r="61913" ht="12.75"/>
    <row r="61914" ht="12.75"/>
    <row r="61915" ht="12.75"/>
    <row r="61916" ht="12.75"/>
    <row r="61917" ht="12.75"/>
    <row r="61918" ht="12.75"/>
    <row r="61919" ht="12.75"/>
    <row r="61920" ht="12.75"/>
    <row r="61921" ht="12.75"/>
    <row r="61922" ht="12.75"/>
    <row r="61923" ht="12.75"/>
    <row r="61924" ht="12.75"/>
    <row r="61925" ht="12.75"/>
    <row r="61926" ht="12.75"/>
    <row r="61927" ht="12.75"/>
    <row r="61928" ht="12.75"/>
    <row r="61929" ht="12.75"/>
    <row r="61930" ht="12.75"/>
    <row r="61931" ht="12.75"/>
    <row r="61932" ht="12.75"/>
    <row r="61933" ht="12.75"/>
    <row r="61934" ht="12.75"/>
    <row r="61935" ht="12.75"/>
    <row r="61936" ht="12.75"/>
    <row r="61937" ht="12.75"/>
    <row r="61938" ht="12.75"/>
    <row r="61939" ht="12.75"/>
    <row r="61940" ht="12.75"/>
    <row r="61941" ht="12.75"/>
    <row r="61942" ht="12.75"/>
    <row r="61943" ht="12.75"/>
    <row r="61944" ht="12.75"/>
    <row r="61945" ht="12.75"/>
    <row r="61946" ht="12.75"/>
    <row r="61947" ht="12.75"/>
    <row r="61948" ht="12.75"/>
    <row r="61949" ht="12.75"/>
    <row r="61950" ht="12.75"/>
    <row r="61951" ht="12.75"/>
    <row r="61952" ht="12.75"/>
    <row r="61953" ht="12.75"/>
    <row r="61954" ht="12.75"/>
    <row r="61955" ht="12.75"/>
    <row r="61956" ht="12.75"/>
    <row r="61957" ht="12.75"/>
    <row r="61958" ht="12.75"/>
    <row r="61959" ht="12.75"/>
    <row r="61960" ht="12.75"/>
    <row r="61961" ht="12.75"/>
    <row r="61962" ht="12.75"/>
    <row r="61963" ht="12.75"/>
    <row r="61964" ht="12.75"/>
    <row r="61965" ht="12.75"/>
    <row r="61966" ht="12.75"/>
    <row r="61967" ht="12.75"/>
    <row r="61968" ht="12.75"/>
    <row r="61969" ht="12.75"/>
    <row r="61970" ht="12.75"/>
    <row r="61971" ht="12.75"/>
    <row r="61972" ht="12.75"/>
    <row r="61973" ht="12.75"/>
    <row r="61974" ht="12.75"/>
    <row r="61975" ht="12.75"/>
    <row r="61976" ht="12.75"/>
    <row r="61977" ht="12.75"/>
    <row r="61978" ht="12.75"/>
    <row r="61979" ht="12.75"/>
    <row r="61980" ht="12.75"/>
    <row r="61981" ht="12.75"/>
    <row r="61982" ht="12.75"/>
    <row r="61983" ht="12.75"/>
    <row r="61984" ht="12.75"/>
    <row r="61985" ht="12.75"/>
    <row r="61986" ht="12.75"/>
    <row r="61987" ht="12.75"/>
    <row r="61988" ht="12.75"/>
    <row r="61989" ht="12.75"/>
    <row r="61990" ht="12.75"/>
    <row r="61991" ht="12.75"/>
    <row r="61992" ht="12.75"/>
    <row r="61993" ht="12.75"/>
    <row r="61994" ht="12.75"/>
    <row r="61995" ht="12.75"/>
    <row r="61996" ht="12.75"/>
    <row r="61997" ht="12.75"/>
    <row r="61998" ht="12.75"/>
    <row r="61999" ht="12.75"/>
    <row r="62000" ht="12.75"/>
    <row r="62001" ht="12.75"/>
    <row r="62002" ht="12.75"/>
    <row r="62003" ht="12.75"/>
    <row r="62004" ht="12.75"/>
    <row r="62005" ht="12.75"/>
    <row r="62006" ht="12.75"/>
    <row r="62007" ht="12.75"/>
    <row r="62008" ht="12.75"/>
    <row r="62009" ht="12.75"/>
    <row r="62010" ht="12.75"/>
    <row r="62011" ht="12.75"/>
    <row r="62012" ht="12.75"/>
    <row r="62013" ht="12.75"/>
    <row r="62014" ht="12.75"/>
    <row r="62015" ht="12.75"/>
    <row r="62016" ht="12.75"/>
    <row r="62017" ht="12.75"/>
    <row r="62018" ht="12.75"/>
    <row r="62019" ht="12.75"/>
    <row r="62020" ht="12.75"/>
    <row r="62021" ht="12.75"/>
    <row r="62022" ht="12.75"/>
    <row r="62023" ht="12.75"/>
    <row r="62024" ht="12.75"/>
    <row r="62025" ht="12.75"/>
    <row r="62026" ht="12.75"/>
    <row r="62027" ht="12.75"/>
    <row r="62028" ht="12.75"/>
    <row r="62029" ht="12.75"/>
    <row r="62030" ht="12.75"/>
    <row r="62031" ht="12.75"/>
    <row r="62032" ht="12.75"/>
    <row r="62033" ht="12.75"/>
    <row r="62034" ht="12.75"/>
    <row r="62035" ht="12.75"/>
    <row r="62036" ht="12.75"/>
    <row r="62037" ht="12.75"/>
    <row r="62038" ht="12.75"/>
    <row r="62039" ht="12.75"/>
    <row r="62040" ht="12.75"/>
    <row r="62041" ht="12.75"/>
    <row r="62042" ht="12.75"/>
    <row r="62043" ht="12.75"/>
    <row r="62044" ht="12.75"/>
    <row r="62045" ht="12.75"/>
    <row r="62046" ht="12.75"/>
    <row r="62047" ht="12.75"/>
    <row r="62048" ht="12.75"/>
    <row r="62049" ht="12.75"/>
    <row r="62050" ht="12.75"/>
    <row r="62051" ht="12.75"/>
    <row r="62052" ht="12.75"/>
    <row r="62053" ht="12.75"/>
    <row r="62054" ht="12.75"/>
    <row r="62055" ht="12.75"/>
    <row r="62056" ht="12.75"/>
    <row r="62057" ht="12.75"/>
    <row r="62058" ht="12.75"/>
    <row r="62059" ht="12.75"/>
    <row r="62060" ht="12.75"/>
    <row r="62061" ht="12.75"/>
    <row r="62062" ht="12.75"/>
    <row r="62063" ht="12.75"/>
    <row r="62064" ht="12.75"/>
    <row r="62065" ht="12.75"/>
    <row r="62066" ht="12.75"/>
    <row r="62067" ht="12.75"/>
    <row r="62068" ht="12.75"/>
    <row r="62069" ht="12.75"/>
    <row r="62070" ht="12.75"/>
    <row r="62071" ht="12.75"/>
    <row r="62072" ht="12.75"/>
    <row r="62073" ht="12.75"/>
    <row r="62074" ht="12.75"/>
    <row r="62075" ht="12.75"/>
    <row r="62076" ht="12.75"/>
    <row r="62077" ht="12.75"/>
    <row r="62078" ht="12.75"/>
    <row r="62079" ht="12.75"/>
    <row r="62080" ht="12.75"/>
    <row r="62081" ht="12.75"/>
    <row r="62082" ht="12.75"/>
    <row r="62083" ht="12.75"/>
    <row r="62084" ht="12.75"/>
    <row r="62085" ht="12.75"/>
    <row r="62086" ht="12.75"/>
    <row r="62087" ht="12.75"/>
    <row r="62088" ht="12.75"/>
    <row r="62089" ht="12.75"/>
    <row r="62090" ht="12.75"/>
    <row r="62091" ht="12.75"/>
    <row r="62092" ht="12.75"/>
    <row r="62093" ht="12.75"/>
    <row r="62094" ht="12.75"/>
    <row r="62095" ht="12.75"/>
    <row r="62096" ht="12.75"/>
    <row r="62097" ht="12.75"/>
    <row r="62098" ht="12.75"/>
    <row r="62099" ht="12.75"/>
    <row r="62100" ht="12.75"/>
    <row r="62101" ht="12.75"/>
    <row r="62102" ht="12.75"/>
    <row r="62103" ht="12.75"/>
    <row r="62104" ht="12.75"/>
    <row r="62105" ht="12.75"/>
    <row r="62106" ht="12.75"/>
    <row r="62107" ht="12.75"/>
    <row r="62108" ht="12.75"/>
    <row r="62109" ht="12.75"/>
    <row r="62110" ht="12.75"/>
    <row r="62111" ht="12.75"/>
    <row r="62112" ht="12.75"/>
    <row r="62113" ht="12.75"/>
    <row r="62114" ht="12.75"/>
    <row r="62115" ht="12.75"/>
    <row r="62116" ht="12.75"/>
    <row r="62117" ht="12.75"/>
    <row r="62118" ht="12.75"/>
    <row r="62119" ht="12.75"/>
    <row r="62120" ht="12.75"/>
    <row r="62121" ht="12.75"/>
    <row r="62122" ht="12.75"/>
    <row r="62123" ht="12.75"/>
    <row r="62124" ht="12.75"/>
    <row r="62125" ht="12.75"/>
    <row r="62126" ht="12.75"/>
    <row r="62127" ht="12.75"/>
    <row r="62128" ht="12.75"/>
    <row r="62129" ht="12.75"/>
    <row r="62130" ht="12.75"/>
    <row r="62131" ht="12.75"/>
    <row r="62132" ht="12.75"/>
    <row r="62133" ht="12.75"/>
    <row r="62134" ht="12.75"/>
    <row r="62135" ht="12.75"/>
    <row r="62136" ht="12.75"/>
    <row r="62137" ht="12.75"/>
    <row r="62138" ht="12.75"/>
    <row r="62139" ht="12.75"/>
    <row r="62140" ht="12.75"/>
    <row r="62141" ht="12.75"/>
    <row r="62142" ht="12.75"/>
    <row r="62143" ht="12.75"/>
    <row r="62144" ht="12.75"/>
    <row r="62145" ht="12.75"/>
    <row r="62146" ht="12.75"/>
    <row r="62147" ht="12.75"/>
    <row r="62148" ht="12.75"/>
    <row r="62149" ht="12.75"/>
    <row r="62150" ht="12.75"/>
    <row r="62151" ht="12.75"/>
    <row r="62152" ht="12.75"/>
    <row r="62153" ht="12.75"/>
    <row r="62154" ht="12.75"/>
    <row r="62155" ht="12.75"/>
    <row r="62156" ht="12.75"/>
    <row r="62157" ht="12.75"/>
    <row r="62158" ht="12.75"/>
    <row r="62159" ht="12.75"/>
    <row r="62160" ht="12.75"/>
    <row r="62161" ht="12.75"/>
    <row r="62162" ht="12.75"/>
    <row r="62163" ht="12.75"/>
    <row r="62164" ht="12.75"/>
    <row r="62165" ht="12.75"/>
    <row r="62166" ht="12.75"/>
    <row r="62167" ht="12.75"/>
    <row r="62168" ht="12.75"/>
    <row r="62169" ht="12.75"/>
    <row r="62170" ht="12.75"/>
    <row r="62171" ht="12.75"/>
    <row r="62172" ht="12.75"/>
    <row r="62173" ht="12.75"/>
    <row r="62174" ht="12.75"/>
    <row r="62175" ht="12.75"/>
    <row r="62176" ht="12.75"/>
    <row r="62177" ht="12.75"/>
    <row r="62178" ht="12.75"/>
    <row r="62179" ht="12.75"/>
    <row r="62180" ht="12.75"/>
    <row r="62181" ht="12.75"/>
    <row r="62182" ht="12.75"/>
    <row r="62183" ht="12.75"/>
    <row r="62184" ht="12.75"/>
    <row r="62185" ht="12.75"/>
    <row r="62186" ht="12.75"/>
    <row r="62187" ht="12.75"/>
    <row r="62188" ht="12.75"/>
    <row r="62189" ht="12.75"/>
    <row r="62190" ht="12.75"/>
    <row r="62191" ht="12.75"/>
    <row r="62192" ht="12.75"/>
    <row r="62193" ht="12.75"/>
    <row r="62194" ht="12.75"/>
    <row r="62195" ht="12.75"/>
    <row r="62196" ht="12.75"/>
    <row r="62197" ht="12.75"/>
    <row r="62198" ht="12.75"/>
    <row r="62199" ht="12.75"/>
    <row r="62200" ht="12.75"/>
    <row r="62201" ht="12.75"/>
    <row r="62202" ht="12.75"/>
    <row r="62203" ht="12.75"/>
    <row r="62204" ht="12.75"/>
    <row r="62205" ht="12.75"/>
    <row r="62206" ht="12.75"/>
    <row r="62207" ht="12.75"/>
    <row r="62208" ht="12.75"/>
    <row r="62209" ht="12.75"/>
    <row r="62210" ht="12.75"/>
    <row r="62211" ht="12.75"/>
    <row r="62212" ht="12.75"/>
    <row r="62213" ht="12.75"/>
    <row r="62214" ht="12.75"/>
    <row r="62215" ht="12.75"/>
    <row r="62216" ht="12.75"/>
    <row r="62217" ht="12.75"/>
    <row r="62218" ht="12.75"/>
    <row r="62219" ht="12.75"/>
    <row r="62220" ht="12.75"/>
    <row r="62221" ht="12.75"/>
    <row r="62222" ht="12.75"/>
    <row r="62223" ht="12.75"/>
    <row r="62224" ht="12.75"/>
    <row r="62225" ht="12.75"/>
    <row r="62226" ht="12.75"/>
    <row r="62227" ht="12.75"/>
    <row r="62228" ht="12.75"/>
    <row r="62229" ht="12.75"/>
    <row r="62230" ht="12.75"/>
    <row r="62231" ht="12.75"/>
    <row r="62232" ht="12.75"/>
    <row r="62233" ht="12.75"/>
    <row r="62234" ht="12.75"/>
    <row r="62235" ht="12.75"/>
    <row r="62236" ht="12.75"/>
    <row r="62237" ht="12.75"/>
    <row r="62238" ht="12.75"/>
    <row r="62239" ht="12.75"/>
    <row r="62240" ht="12.75"/>
    <row r="62241" ht="12.75"/>
    <row r="62242" ht="12.75"/>
    <row r="62243" ht="12.75"/>
    <row r="62244" ht="12.75"/>
    <row r="62245" ht="12.75"/>
    <row r="62246" ht="12.75"/>
    <row r="62247" ht="12.75"/>
    <row r="62248" ht="12.75"/>
    <row r="62249" ht="12.75"/>
    <row r="62250" ht="12.75"/>
    <row r="62251" ht="12.75"/>
    <row r="62252" ht="12.75"/>
    <row r="62253" ht="12.75"/>
    <row r="62254" ht="12.75"/>
    <row r="62255" ht="12.75"/>
    <row r="62256" ht="12.75"/>
    <row r="62257" ht="12.75"/>
    <row r="62258" ht="12.75"/>
    <row r="62259" ht="12.75"/>
    <row r="62260" ht="12.75"/>
    <row r="62261" ht="12.75"/>
    <row r="62262" ht="12.75"/>
    <row r="62263" ht="12.75"/>
    <row r="62264" ht="12.75"/>
    <row r="62265" ht="12.75"/>
    <row r="62266" ht="12.75"/>
    <row r="62267" ht="12.75"/>
    <row r="62268" ht="12.75"/>
    <row r="62269" ht="12.75"/>
    <row r="62270" ht="12.75"/>
    <row r="62271" ht="12.75"/>
    <row r="62272" ht="12.75"/>
    <row r="62273" ht="12.75"/>
    <row r="62274" ht="12.75"/>
    <row r="62275" ht="12.75"/>
    <row r="62276" ht="12.75"/>
    <row r="62277" ht="12.75"/>
    <row r="62278" ht="12.75"/>
    <row r="62279" ht="12.75"/>
    <row r="62280" ht="12.75"/>
    <row r="62281" ht="12.75"/>
    <row r="62282" ht="12.75"/>
    <row r="62283" ht="12.75"/>
    <row r="62284" ht="12.75"/>
    <row r="62285" ht="12.75"/>
    <row r="62286" ht="12.75"/>
    <row r="62287" ht="12.75"/>
    <row r="62288" ht="12.75"/>
    <row r="62289" ht="12.75"/>
    <row r="62290" ht="12.75"/>
    <row r="62291" ht="12.75"/>
    <row r="62292" ht="12.75"/>
    <row r="62293" ht="12.75"/>
    <row r="62294" ht="12.75"/>
    <row r="62295" ht="12.75"/>
    <row r="62296" ht="12.75"/>
    <row r="62297" ht="12.75"/>
    <row r="62298" ht="12.75"/>
    <row r="62299" ht="12.75"/>
    <row r="62300" ht="12.75"/>
    <row r="62301" ht="12.75"/>
    <row r="62302" ht="12.75"/>
    <row r="62303" ht="12.75"/>
    <row r="62304" ht="12.75"/>
    <row r="62305" ht="12.75"/>
    <row r="62306" ht="12.75"/>
    <row r="62307" ht="12.75"/>
    <row r="62308" ht="12.75"/>
    <row r="62309" ht="12.75"/>
    <row r="62310" ht="12.75"/>
    <row r="62311" ht="12.75"/>
    <row r="62312" ht="12.75"/>
    <row r="62313" ht="12.75"/>
    <row r="62314" ht="12.75"/>
    <row r="62315" ht="12.75"/>
    <row r="62316" ht="12.75"/>
    <row r="62317" ht="12.75"/>
    <row r="62318" ht="12.75"/>
    <row r="62319" ht="12.75"/>
    <row r="62320" ht="12.75"/>
    <row r="62321" ht="12.75"/>
    <row r="62322" ht="12.75"/>
    <row r="62323" ht="12.75"/>
    <row r="62324" ht="12.75"/>
    <row r="62325" ht="12.75"/>
    <row r="62326" ht="12.75"/>
    <row r="62327" ht="12.75"/>
    <row r="62328" ht="12.75"/>
    <row r="62329" ht="12.75"/>
    <row r="62330" ht="12.75"/>
    <row r="62331" ht="12.75"/>
    <row r="62332" ht="12.75"/>
    <row r="62333" ht="12.75"/>
    <row r="62334" ht="12.75"/>
    <row r="62335" ht="12.75"/>
    <row r="62336" ht="12.75"/>
    <row r="62337" ht="12.75"/>
    <row r="62338" ht="12.75"/>
    <row r="62339" ht="12.75"/>
    <row r="62340" ht="12.75"/>
    <row r="62341" ht="12.75"/>
    <row r="62342" ht="12.75"/>
    <row r="62343" ht="12.75"/>
    <row r="62344" ht="12.75"/>
    <row r="62345" ht="12.75"/>
    <row r="62346" ht="12.75"/>
    <row r="62347" ht="12.75"/>
    <row r="62348" ht="12.75"/>
    <row r="62349" ht="12.75"/>
    <row r="62350" ht="12.75"/>
    <row r="62351" ht="12.75"/>
    <row r="62352" ht="12.75"/>
    <row r="62353" ht="12.75"/>
    <row r="62354" ht="12.75"/>
    <row r="62355" ht="12.75"/>
    <row r="62356" ht="12.75"/>
    <row r="62357" ht="12.75"/>
    <row r="62358" ht="12.75"/>
    <row r="62359" ht="12.75"/>
    <row r="62360" ht="12.75"/>
    <row r="62361" ht="12.75"/>
    <row r="62362" ht="12.75"/>
    <row r="62363" ht="12.75"/>
    <row r="62364" ht="12.75"/>
    <row r="62365" ht="12.75"/>
    <row r="62366" ht="12.75"/>
    <row r="62367" ht="12.75"/>
    <row r="62368" ht="12.75"/>
    <row r="62369" ht="12.75"/>
    <row r="62370" ht="12.75"/>
    <row r="62371" ht="12.75"/>
    <row r="62372" ht="12.75"/>
    <row r="62373" ht="12.75"/>
    <row r="62374" ht="12.75"/>
    <row r="62375" ht="12.75"/>
    <row r="62376" ht="12.75"/>
    <row r="62377" ht="12.75"/>
    <row r="62378" ht="12.75"/>
    <row r="62379" ht="12.75"/>
    <row r="62380" ht="12.75"/>
    <row r="62381" ht="12.75"/>
    <row r="62382" ht="12.75"/>
    <row r="62383" ht="12.75"/>
    <row r="62384" ht="12.75"/>
    <row r="62385" ht="12.75"/>
    <row r="62386" ht="12.75"/>
    <row r="62387" ht="12.75"/>
    <row r="62388" ht="12.75"/>
    <row r="62389" ht="12.75"/>
    <row r="62390" ht="12.75"/>
    <row r="62391" ht="12.75"/>
    <row r="62392" ht="12.75"/>
    <row r="62393" ht="12.75"/>
    <row r="62394" ht="12.75"/>
    <row r="62395" ht="12.75"/>
    <row r="62396" ht="12.75"/>
    <row r="62397" ht="12.75"/>
    <row r="62398" ht="12.75"/>
    <row r="62399" ht="12.75"/>
    <row r="62400" ht="12.75"/>
    <row r="62401" ht="12.75"/>
    <row r="62402" ht="12.75"/>
    <row r="62403" ht="12.75"/>
    <row r="62404" ht="12.75"/>
    <row r="62405" ht="12.75"/>
    <row r="62406" ht="12.75"/>
    <row r="62407" ht="12.75"/>
    <row r="62408" ht="12.75"/>
    <row r="62409" ht="12.75"/>
    <row r="62410" ht="12.75"/>
    <row r="62411" ht="12.75"/>
    <row r="62412" ht="12.75"/>
    <row r="62413" ht="12.75"/>
    <row r="62414" ht="12.75"/>
    <row r="62415" ht="12.75"/>
    <row r="62416" ht="12.75"/>
    <row r="62417" ht="12.75"/>
    <row r="62418" ht="12.75"/>
    <row r="62419" ht="12.75"/>
    <row r="62420" ht="12.75"/>
    <row r="62421" ht="12.75"/>
    <row r="62422" ht="12.75"/>
    <row r="62423" ht="12.75"/>
    <row r="62424" ht="12.75"/>
    <row r="62425" ht="12.75"/>
    <row r="62426" ht="12.75"/>
    <row r="62427" ht="12.75"/>
    <row r="62428" ht="12.75"/>
    <row r="62429" ht="12.75"/>
    <row r="62430" ht="12.75"/>
    <row r="62431" ht="12.75"/>
    <row r="62432" ht="12.75"/>
    <row r="62433" ht="12.75"/>
    <row r="62434" ht="12.75"/>
    <row r="62435" ht="12.75"/>
    <row r="62436" ht="12.75"/>
    <row r="62437" ht="12.75"/>
    <row r="62438" ht="12.75"/>
    <row r="62439" ht="12.75"/>
    <row r="62440" ht="12.75"/>
    <row r="62441" ht="12.75"/>
    <row r="62442" ht="12.75"/>
    <row r="62443" ht="12.75"/>
    <row r="62444" ht="12.75"/>
    <row r="62445" ht="12.75"/>
    <row r="62446" ht="12.75"/>
    <row r="62447" ht="12.75"/>
    <row r="62448" ht="12.75"/>
    <row r="62449" ht="12.75"/>
    <row r="62450" ht="12.75"/>
    <row r="62451" ht="12.75"/>
    <row r="62452" ht="12.75"/>
    <row r="62453" ht="12.75"/>
    <row r="62454" ht="12.75"/>
    <row r="62455" ht="12.75"/>
    <row r="62456" ht="12.75"/>
    <row r="62457" ht="12.75"/>
    <row r="62458" ht="12.75"/>
    <row r="62459" ht="12.75"/>
    <row r="62460" ht="12.75"/>
    <row r="62461" ht="12.75"/>
    <row r="62462" ht="12.75"/>
    <row r="62463" ht="12.75"/>
    <row r="62464" ht="12.75"/>
    <row r="62465" ht="12.75"/>
    <row r="62466" ht="12.75"/>
    <row r="62467" ht="12.75"/>
    <row r="62468" ht="12.75"/>
    <row r="62469" ht="12.75"/>
    <row r="62470" ht="12.75"/>
    <row r="62471" ht="12.75"/>
    <row r="62472" ht="12.75"/>
    <row r="62473" ht="12.75"/>
    <row r="62474" ht="12.75"/>
    <row r="62475" ht="12.75"/>
    <row r="62476" ht="12.75"/>
    <row r="62477" ht="12.75"/>
    <row r="62478" ht="12.75"/>
    <row r="62479" ht="12.75"/>
    <row r="62480" ht="12.75"/>
    <row r="62481" ht="12.75"/>
    <row r="62482" ht="12.75"/>
    <row r="62483" ht="12.75"/>
    <row r="62484" ht="12.75"/>
    <row r="62485" ht="12.75"/>
    <row r="62486" ht="12.75"/>
    <row r="62487" ht="12.75"/>
    <row r="62488" ht="12.75"/>
    <row r="62489" ht="12.75"/>
    <row r="62490" ht="12.75"/>
    <row r="62491" ht="12.75"/>
    <row r="62492" ht="12.75"/>
    <row r="62493" ht="12.75"/>
    <row r="62494" ht="12.75"/>
    <row r="62495" ht="12.75"/>
    <row r="62496" ht="12.75"/>
    <row r="62497" ht="12.75"/>
    <row r="62498" ht="12.75"/>
    <row r="62499" ht="12.75"/>
    <row r="62500" ht="12.75"/>
    <row r="62501" ht="12.75"/>
    <row r="62502" ht="12.75"/>
    <row r="62503" ht="12.75"/>
    <row r="62504" ht="12.75"/>
    <row r="62505" ht="12.75"/>
    <row r="62506" ht="12.75"/>
    <row r="62507" ht="12.75"/>
    <row r="62508" ht="12.75"/>
    <row r="62509" ht="12.75"/>
    <row r="62510" ht="12.75"/>
    <row r="62511" ht="12.75"/>
    <row r="62512" ht="12.75"/>
    <row r="62513" ht="12.75"/>
    <row r="62514" ht="12.75"/>
    <row r="62515" ht="12.75"/>
    <row r="62516" ht="12.75"/>
    <row r="62517" ht="12.75"/>
    <row r="62518" ht="12.75"/>
    <row r="62519" ht="12.75"/>
    <row r="62520" ht="12.75"/>
    <row r="62521" ht="12.75"/>
    <row r="62522" ht="12.75"/>
    <row r="62523" ht="12.75"/>
    <row r="62524" ht="12.75"/>
    <row r="62525" ht="12.75"/>
    <row r="62526" ht="12.75"/>
    <row r="62527" ht="12.75"/>
    <row r="62528" ht="12.75"/>
    <row r="62529" ht="12.75"/>
    <row r="62530" ht="12.75"/>
    <row r="62531" ht="12.75"/>
    <row r="62532" ht="12.75"/>
    <row r="62533" ht="12.75"/>
    <row r="62534" ht="12.75"/>
    <row r="62535" ht="12.75"/>
    <row r="62536" ht="12.75"/>
    <row r="62537" ht="12.75"/>
    <row r="62538" ht="12.75"/>
    <row r="62539" ht="12.75"/>
    <row r="62540" ht="12.75"/>
    <row r="62541" ht="12.75"/>
    <row r="62542" ht="12.75"/>
    <row r="62543" ht="12.75"/>
    <row r="62544" ht="12.75"/>
    <row r="62545" ht="12.75"/>
    <row r="62546" ht="12.75"/>
    <row r="62547" ht="12.75"/>
    <row r="62548" ht="12.75"/>
    <row r="62549" ht="12.75"/>
    <row r="62550" ht="12.75"/>
    <row r="62551" ht="12.75"/>
    <row r="62552" ht="12.75"/>
    <row r="62553" ht="12.75"/>
    <row r="62554" ht="12.75"/>
    <row r="62555" ht="12.75"/>
    <row r="62556" ht="12.75"/>
    <row r="62557" ht="12.75"/>
    <row r="62558" ht="12.75"/>
    <row r="62559" ht="12.75"/>
    <row r="62560" ht="12.75"/>
    <row r="62561" ht="12.75"/>
    <row r="62562" ht="12.75"/>
    <row r="62563" ht="12.75"/>
    <row r="62564" ht="12.75"/>
    <row r="62565" ht="12.75"/>
    <row r="62566" ht="12.75"/>
    <row r="62567" ht="12.75"/>
    <row r="62568" ht="12.75"/>
    <row r="62569" ht="12.75"/>
    <row r="62570" ht="12.75"/>
    <row r="62571" ht="12.75"/>
    <row r="62572" ht="12.75"/>
    <row r="62573" ht="12.75"/>
    <row r="62574" ht="12.75"/>
    <row r="62575" ht="12.75"/>
    <row r="62576" ht="12.75"/>
    <row r="62577" ht="12.75"/>
    <row r="62578" ht="12.75"/>
    <row r="62579" ht="12.75"/>
    <row r="62580" ht="12.75"/>
    <row r="62581" ht="12.75"/>
    <row r="62582" ht="12.75"/>
    <row r="62583" ht="12.75"/>
    <row r="62584" ht="12.75"/>
    <row r="62585" ht="12.75"/>
    <row r="62586" ht="12.75"/>
    <row r="62587" ht="12.75"/>
    <row r="62588" ht="12.75"/>
    <row r="62589" ht="12.75"/>
    <row r="62590" ht="12.75"/>
    <row r="62591" ht="12.75"/>
    <row r="62592" ht="12.75"/>
    <row r="62593" ht="12.75"/>
    <row r="62594" ht="12.75"/>
    <row r="62595" ht="12.75"/>
    <row r="62596" ht="12.75"/>
    <row r="62597" ht="12.75"/>
    <row r="62598" ht="12.75"/>
    <row r="62599" ht="12.75"/>
    <row r="62600" ht="12.75"/>
    <row r="62601" ht="12.75"/>
    <row r="62602" ht="12.75"/>
    <row r="62603" ht="12.75"/>
    <row r="62604" ht="12.75"/>
    <row r="62605" ht="12.75"/>
    <row r="62606" ht="12.75"/>
    <row r="62607" ht="12.75"/>
    <row r="62608" ht="12.75"/>
    <row r="62609" ht="12.75"/>
    <row r="62610" ht="12.75"/>
    <row r="62611" ht="12.75"/>
    <row r="62612" ht="12.75"/>
    <row r="62613" ht="12.75"/>
    <row r="62614" ht="12.75"/>
    <row r="62615" ht="12.75"/>
    <row r="62616" ht="12.75"/>
    <row r="62617" ht="12.75"/>
    <row r="62618" ht="12.75"/>
    <row r="62619" ht="12.75"/>
    <row r="62620" ht="12.75"/>
    <row r="62621" ht="12.75"/>
    <row r="62622" ht="12.75"/>
    <row r="62623" ht="12.75"/>
    <row r="62624" ht="12.75"/>
    <row r="62625" ht="12.75"/>
    <row r="62626" ht="12.75"/>
    <row r="62627" ht="12.75"/>
    <row r="62628" ht="12.75"/>
    <row r="62629" ht="12.75"/>
    <row r="62630" ht="12.75"/>
    <row r="62631" ht="12.75"/>
    <row r="62632" ht="12.75"/>
    <row r="62633" ht="12.75"/>
    <row r="62634" ht="12.75"/>
    <row r="62635" ht="12.75"/>
    <row r="62636" ht="12.75"/>
    <row r="62637" ht="12.75"/>
    <row r="62638" ht="12.75"/>
    <row r="62639" ht="12.75"/>
    <row r="62640" ht="12.75"/>
    <row r="62641" ht="12.75"/>
    <row r="62642" ht="12.75"/>
    <row r="62643" ht="12.75"/>
    <row r="62644" ht="12.75"/>
    <row r="62645" ht="12.75"/>
    <row r="62646" ht="12.75"/>
    <row r="62647" ht="12.75"/>
    <row r="62648" ht="12.75"/>
    <row r="62649" ht="12.75"/>
    <row r="62650" ht="12.75"/>
    <row r="62651" ht="12.75"/>
    <row r="62652" ht="12.75"/>
    <row r="62653" ht="12.75"/>
    <row r="62654" ht="12.75"/>
    <row r="62655" ht="12.75"/>
    <row r="62656" ht="12.75"/>
    <row r="62657" ht="12.75"/>
    <row r="62658" ht="12.75"/>
    <row r="62659" ht="12.75"/>
    <row r="62660" ht="12.75"/>
    <row r="62661" ht="12.75"/>
    <row r="62662" ht="12.75"/>
    <row r="62663" ht="12.75"/>
    <row r="62664" ht="12.75"/>
    <row r="62665" ht="12.75"/>
    <row r="62666" ht="12.75"/>
    <row r="62667" ht="12.75"/>
    <row r="62668" ht="12.75"/>
    <row r="62669" ht="12.75"/>
    <row r="62670" ht="12.75"/>
    <row r="62671" ht="12.75"/>
    <row r="62672" ht="12.75"/>
    <row r="62673" ht="12.75"/>
    <row r="62674" ht="12.75"/>
    <row r="62675" ht="12.75"/>
    <row r="62676" ht="12.75"/>
    <row r="62677" ht="12.75"/>
    <row r="62678" ht="12.75"/>
    <row r="62679" ht="12.75"/>
    <row r="62680" ht="12.75"/>
    <row r="62681" ht="12.75"/>
    <row r="62682" ht="12.75"/>
    <row r="62683" ht="12.75"/>
    <row r="62684" ht="12.75"/>
    <row r="62685" ht="12.75"/>
    <row r="62686" ht="12.75"/>
    <row r="62687" ht="12.75"/>
    <row r="62688" ht="12.75"/>
    <row r="62689" ht="12.75"/>
    <row r="62690" ht="12.75"/>
    <row r="62691" ht="12.75"/>
    <row r="62692" ht="12.75"/>
    <row r="62693" ht="12.75"/>
    <row r="62694" ht="12.75"/>
    <row r="62695" ht="12.75"/>
    <row r="62696" ht="12.75"/>
    <row r="62697" ht="12.75"/>
    <row r="62698" ht="12.75"/>
    <row r="62699" ht="12.75"/>
    <row r="62700" ht="12.75"/>
    <row r="62701" ht="12.75"/>
    <row r="62702" ht="12.75"/>
    <row r="62703" ht="12.75"/>
    <row r="62704" ht="12.75"/>
    <row r="62705" ht="12.75"/>
    <row r="62706" ht="12.75"/>
    <row r="62707" ht="12.75"/>
    <row r="62708" ht="12.75"/>
    <row r="62709" ht="12.75"/>
    <row r="62710" ht="12.75"/>
    <row r="62711" ht="12.75"/>
    <row r="62712" ht="12.75"/>
    <row r="62713" ht="12.75"/>
    <row r="62714" ht="12.75"/>
    <row r="62715" ht="12.75"/>
    <row r="62716" ht="12.75"/>
    <row r="62717" ht="12.75"/>
    <row r="62718" ht="12.75"/>
    <row r="62719" ht="12.75"/>
    <row r="62720" ht="12.75"/>
    <row r="62721" ht="12.75"/>
    <row r="62722" ht="12.75"/>
    <row r="62723" ht="12.75"/>
    <row r="62724" ht="12.75"/>
    <row r="62725" ht="12.75"/>
    <row r="62726" ht="12.75"/>
    <row r="62727" ht="12.75"/>
    <row r="62728" ht="12.75"/>
    <row r="62729" ht="12.75"/>
    <row r="62730" ht="12.75"/>
    <row r="62731" ht="12.75"/>
    <row r="62732" ht="12.75"/>
    <row r="62733" ht="12.75"/>
    <row r="62734" ht="12.75"/>
    <row r="62735" ht="12.75"/>
    <row r="62736" ht="12.75"/>
    <row r="62737" ht="12.75"/>
    <row r="62738" ht="12.75"/>
    <row r="62739" ht="12.75"/>
    <row r="62740" ht="12.75"/>
    <row r="62741" ht="12.75"/>
    <row r="62742" ht="12.75"/>
    <row r="62743" ht="12.75"/>
    <row r="62744" ht="12.75"/>
    <row r="62745" ht="12.75"/>
    <row r="62746" ht="12.75"/>
    <row r="62747" ht="12.75"/>
    <row r="62748" ht="12.75"/>
    <row r="62749" ht="12.75"/>
    <row r="62750" ht="12.75"/>
    <row r="62751" ht="12.75"/>
    <row r="62752" ht="12.75"/>
    <row r="62753" ht="12.75"/>
    <row r="62754" ht="12.75"/>
    <row r="62755" ht="12.75"/>
    <row r="62756" ht="12.75"/>
    <row r="62757" ht="12.75"/>
    <row r="62758" ht="12.75"/>
    <row r="62759" ht="12.75"/>
    <row r="62760" ht="12.75"/>
    <row r="62761" ht="12.75"/>
    <row r="62762" ht="12.75"/>
    <row r="62763" ht="12.75"/>
    <row r="62764" ht="12.75"/>
    <row r="62765" ht="12.75"/>
    <row r="62766" ht="12.75"/>
    <row r="62767" ht="12.75"/>
    <row r="62768" ht="12.75"/>
    <row r="62769" ht="12.75"/>
    <row r="62770" ht="12.75"/>
    <row r="62771" ht="12.75"/>
    <row r="62772" ht="12.75"/>
    <row r="62773" ht="12.75"/>
    <row r="62774" ht="12.75"/>
    <row r="62775" ht="12.75"/>
    <row r="62776" ht="12.75"/>
    <row r="62777" ht="12.75"/>
    <row r="62778" ht="12.75"/>
    <row r="62779" ht="12.75"/>
    <row r="62780" ht="12.75"/>
    <row r="62781" ht="12.75"/>
    <row r="62782" ht="12.75"/>
    <row r="62783" ht="12.75"/>
    <row r="62784" ht="12.75"/>
    <row r="62785" ht="12.75"/>
    <row r="62786" ht="12.75"/>
    <row r="62787" ht="12.75"/>
    <row r="62788" ht="12.75"/>
    <row r="62789" ht="12.75"/>
    <row r="62790" ht="12.75"/>
    <row r="62791" ht="12.75"/>
    <row r="62792" ht="12.75"/>
    <row r="62793" ht="12.75"/>
    <row r="62794" ht="12.75"/>
    <row r="62795" ht="12.75"/>
    <row r="62796" ht="12.75"/>
    <row r="62797" ht="12.75"/>
    <row r="62798" ht="12.75"/>
    <row r="62799" ht="12.75"/>
    <row r="62800" ht="12.75"/>
    <row r="62801" ht="12.75"/>
    <row r="62802" ht="12.75"/>
    <row r="62803" ht="12.75"/>
    <row r="62804" ht="12.75"/>
    <row r="62805" ht="12.75"/>
    <row r="62806" ht="12.75"/>
    <row r="62807" ht="12.75"/>
    <row r="62808" ht="12.75"/>
    <row r="62809" ht="12.75"/>
    <row r="62810" ht="12.75"/>
    <row r="62811" ht="12.75"/>
    <row r="62812" ht="12.75"/>
    <row r="62813" ht="12.75"/>
    <row r="62814" ht="12.75"/>
    <row r="62815" ht="12.75"/>
    <row r="62816" ht="12.75"/>
    <row r="62817" ht="12.75"/>
    <row r="62818" ht="12.75"/>
    <row r="62819" ht="12.75"/>
    <row r="62820" ht="12.75"/>
    <row r="62821" ht="12.75"/>
    <row r="62822" ht="12.75"/>
    <row r="62823" ht="12.75"/>
    <row r="62824" ht="12.75"/>
    <row r="62825" ht="12.75"/>
    <row r="62826" ht="12.75"/>
    <row r="62827" ht="12.75"/>
    <row r="62828" ht="12.75"/>
    <row r="62829" ht="12.75"/>
    <row r="62830" ht="12.75"/>
    <row r="62831" ht="12.75"/>
    <row r="62832" ht="12.75"/>
    <row r="62833" ht="12.75"/>
    <row r="62834" ht="12.75"/>
    <row r="62835" ht="12.75"/>
    <row r="62836" ht="12.75"/>
    <row r="62837" ht="12.75"/>
    <row r="62838" ht="12.75"/>
    <row r="62839" ht="12.75"/>
    <row r="62840" ht="12.75"/>
    <row r="62841" ht="12.75"/>
    <row r="62842" ht="12.75"/>
    <row r="62843" ht="12.75"/>
    <row r="62844" ht="12.75"/>
    <row r="62845" ht="12.75"/>
    <row r="62846" ht="12.75"/>
    <row r="62847" ht="12.75"/>
    <row r="62848" ht="12.75"/>
    <row r="62849" ht="12.75"/>
    <row r="62850" ht="12.75"/>
    <row r="62851" ht="12.75"/>
    <row r="62852" ht="12.75"/>
    <row r="62853" ht="12.75"/>
    <row r="62854" ht="12.75"/>
    <row r="62855" ht="12.75"/>
    <row r="62856" ht="12.75"/>
    <row r="62857" ht="12.75"/>
    <row r="62858" ht="12.75"/>
    <row r="62859" ht="12.75"/>
    <row r="62860" ht="12.75"/>
    <row r="62861" ht="12.75"/>
    <row r="62862" ht="12.75"/>
    <row r="62863" ht="12.75"/>
    <row r="62864" ht="12.75"/>
    <row r="62865" ht="12.75"/>
    <row r="62866" ht="12.75"/>
    <row r="62867" ht="12.75"/>
    <row r="62868" ht="12.75"/>
    <row r="62869" ht="12.75"/>
    <row r="62870" ht="12.75"/>
    <row r="62871" ht="12.75"/>
    <row r="62872" ht="12.75"/>
    <row r="62873" ht="12.75"/>
    <row r="62874" ht="12.75"/>
    <row r="62875" ht="12.75"/>
    <row r="62876" ht="12.75"/>
    <row r="62877" ht="12.75"/>
    <row r="62878" ht="12.75"/>
    <row r="62879" ht="12.75"/>
    <row r="62880" ht="12.75"/>
    <row r="62881" ht="12.75"/>
    <row r="62882" ht="12.75"/>
    <row r="62883" ht="12.75"/>
    <row r="62884" ht="12.75"/>
    <row r="62885" ht="12.75"/>
    <row r="62886" ht="12.75"/>
    <row r="62887" ht="12.75"/>
    <row r="62888" ht="12.75"/>
    <row r="62889" ht="12.75"/>
    <row r="62890" ht="12.75"/>
    <row r="62891" ht="12.75"/>
    <row r="62892" ht="12.75"/>
    <row r="62893" ht="12.75"/>
    <row r="62894" ht="12.75"/>
    <row r="62895" ht="12.75"/>
    <row r="62896" ht="12.75"/>
    <row r="62897" ht="12.75"/>
    <row r="62898" ht="12.75"/>
    <row r="62899" ht="12.75"/>
    <row r="62900" ht="12.75"/>
    <row r="62901" ht="12.75"/>
    <row r="62902" ht="12.75"/>
    <row r="62903" ht="12.75"/>
    <row r="62904" ht="12.75"/>
    <row r="62905" ht="12.75"/>
    <row r="62906" ht="12.75"/>
    <row r="62907" ht="12.75"/>
    <row r="62908" ht="12.75"/>
    <row r="62909" ht="12.75"/>
    <row r="62910" ht="12.75"/>
    <row r="62911" ht="12.75"/>
    <row r="62912" ht="12.75"/>
    <row r="62913" ht="12.75"/>
    <row r="62914" ht="12.75"/>
    <row r="62915" ht="12.75"/>
    <row r="62916" ht="12.75"/>
    <row r="62917" ht="12.75"/>
    <row r="62918" ht="12.75"/>
    <row r="62919" ht="12.75"/>
    <row r="62920" ht="12.75"/>
    <row r="62921" ht="12.75"/>
    <row r="62922" ht="12.75"/>
    <row r="62923" ht="12.75"/>
    <row r="62924" ht="12.75"/>
    <row r="62925" ht="12.75"/>
    <row r="62926" ht="12.75"/>
    <row r="62927" ht="12.75"/>
    <row r="62928" ht="12.75"/>
    <row r="62929" ht="12.75"/>
    <row r="62930" ht="12.75"/>
    <row r="62931" ht="12.75"/>
    <row r="62932" ht="12.75"/>
    <row r="62933" ht="12.75"/>
    <row r="62934" ht="12.75"/>
    <row r="62935" ht="12.75"/>
    <row r="62936" ht="12.75"/>
    <row r="62937" ht="12.75"/>
    <row r="62938" ht="12.75"/>
    <row r="62939" ht="12.75"/>
    <row r="62940" ht="12.75"/>
    <row r="62941" ht="12.75"/>
    <row r="62942" ht="12.75"/>
    <row r="62943" ht="12.75"/>
    <row r="62944" ht="12.75"/>
    <row r="62945" ht="12.75"/>
    <row r="62946" ht="12.75"/>
    <row r="62947" ht="12.75"/>
    <row r="62948" ht="12.75"/>
    <row r="62949" ht="12.75"/>
    <row r="62950" ht="12.75"/>
    <row r="62951" ht="12.75"/>
    <row r="62952" ht="12.75"/>
    <row r="62953" ht="12.75"/>
    <row r="62954" ht="12.75"/>
    <row r="62955" ht="12.75"/>
    <row r="62956" ht="12.75"/>
    <row r="62957" ht="12.75"/>
    <row r="62958" ht="12.75"/>
    <row r="62959" ht="12.75"/>
    <row r="62960" ht="12.75"/>
    <row r="62961" ht="12.75"/>
    <row r="62962" ht="12.75"/>
    <row r="62963" ht="12.75"/>
    <row r="62964" ht="12.75"/>
    <row r="62965" ht="12.75"/>
    <row r="62966" ht="12.75"/>
    <row r="62967" ht="12.75"/>
    <row r="62968" ht="12.75"/>
    <row r="62969" ht="12.75"/>
    <row r="62970" ht="12.75"/>
    <row r="62971" ht="12.75"/>
    <row r="62972" ht="12.75"/>
    <row r="62973" ht="12.75"/>
    <row r="62974" ht="12.75"/>
    <row r="62975" ht="12.75"/>
    <row r="62976" ht="12.75"/>
    <row r="62977" ht="12.75"/>
    <row r="62978" ht="12.75"/>
    <row r="62979" ht="12.75"/>
    <row r="62980" ht="12.75"/>
    <row r="62981" ht="12.75"/>
    <row r="62982" ht="12.75"/>
    <row r="62983" ht="12.75"/>
    <row r="62984" ht="12.75"/>
    <row r="62985" ht="12.75"/>
    <row r="62986" ht="12.75"/>
    <row r="62987" ht="12.75"/>
    <row r="62988" ht="12.75"/>
    <row r="62989" ht="12.75"/>
    <row r="62990" ht="12.75"/>
    <row r="62991" ht="12.75"/>
    <row r="62992" ht="12.75"/>
    <row r="62993" ht="12.75"/>
    <row r="62994" ht="12.75"/>
    <row r="62995" ht="12.75"/>
    <row r="62996" ht="12.75"/>
    <row r="62997" ht="12.75"/>
    <row r="62998" ht="12.75"/>
    <row r="62999" ht="12.75"/>
    <row r="63000" ht="12.75"/>
    <row r="63001" ht="12.75"/>
    <row r="63002" ht="12.75"/>
    <row r="63003" ht="12.75"/>
    <row r="63004" ht="12.75"/>
    <row r="63005" ht="12.75"/>
    <row r="63006" ht="12.75"/>
    <row r="63007" ht="12.75"/>
    <row r="63008" ht="12.75"/>
    <row r="63009" ht="12.75"/>
    <row r="63010" ht="12.75"/>
    <row r="63011" ht="12.75"/>
    <row r="63012" ht="12.75"/>
    <row r="63013" ht="12.75"/>
    <row r="63014" ht="12.75"/>
    <row r="63015" ht="12.75"/>
    <row r="63016" ht="12.75"/>
    <row r="63017" ht="12.75"/>
    <row r="63018" ht="12.75"/>
    <row r="63019" ht="12.75"/>
    <row r="63020" ht="12.75"/>
    <row r="63021" ht="12.75"/>
    <row r="63022" ht="12.75"/>
    <row r="63023" ht="12.75"/>
    <row r="63024" ht="12.75"/>
    <row r="63025" ht="12.75"/>
    <row r="63026" ht="12.75"/>
    <row r="63027" ht="12.75"/>
    <row r="63028" ht="12.75"/>
    <row r="63029" ht="12.75"/>
    <row r="63030" ht="12.75"/>
    <row r="63031" ht="12.75"/>
    <row r="63032" ht="12.75"/>
    <row r="63033" ht="12.75"/>
    <row r="63034" ht="12.75"/>
    <row r="63035" ht="12.75"/>
    <row r="63036" ht="12.75"/>
    <row r="63037" ht="12.75"/>
    <row r="63038" ht="12.75"/>
    <row r="63039" ht="12.75"/>
    <row r="63040" ht="12.75"/>
    <row r="63041" ht="12.75"/>
    <row r="63042" ht="12.75"/>
    <row r="63043" ht="12.75"/>
    <row r="63044" ht="12.75"/>
    <row r="63045" ht="12.75"/>
    <row r="63046" ht="12.75"/>
    <row r="63047" ht="12.75"/>
    <row r="63048" ht="12.75"/>
    <row r="63049" ht="12.75"/>
    <row r="63050" ht="12.75"/>
    <row r="63051" ht="12.75"/>
    <row r="63052" ht="12.75"/>
    <row r="63053" ht="12.75"/>
    <row r="63054" ht="12.75"/>
    <row r="63055" ht="12.75"/>
    <row r="63056" ht="12.75"/>
    <row r="63057" ht="12.75"/>
    <row r="63058" ht="12.75"/>
    <row r="63059" ht="12.75"/>
    <row r="63060" ht="12.75"/>
    <row r="63061" ht="12.75"/>
    <row r="63062" ht="12.75"/>
    <row r="63063" ht="12.75"/>
    <row r="63064" ht="12.75"/>
    <row r="63065" ht="12.75"/>
    <row r="63066" ht="12.75"/>
    <row r="63067" ht="12.75"/>
    <row r="63068" ht="12.75"/>
    <row r="63069" ht="12.75"/>
    <row r="63070" ht="12.75"/>
    <row r="63071" ht="12.75"/>
    <row r="63072" ht="12.75"/>
    <row r="63073" ht="12.75"/>
    <row r="63074" ht="12.75"/>
    <row r="63075" ht="12.75"/>
    <row r="63076" ht="12.75"/>
    <row r="63077" ht="12.75"/>
    <row r="63078" ht="12.75"/>
    <row r="63079" ht="12.75"/>
    <row r="63080" ht="12.75"/>
    <row r="63081" ht="12.75"/>
    <row r="63082" ht="12.75"/>
    <row r="63083" ht="12.75"/>
    <row r="63084" ht="12.75"/>
    <row r="63085" ht="12.75"/>
    <row r="63086" ht="12.75"/>
    <row r="63087" ht="12.75"/>
    <row r="63088" ht="12.75"/>
    <row r="63089" ht="12.75"/>
    <row r="63090" ht="12.75"/>
    <row r="63091" ht="12.75"/>
    <row r="63092" ht="12.75"/>
    <row r="63093" ht="12.75"/>
    <row r="63094" ht="12.75"/>
    <row r="63095" ht="12.75"/>
    <row r="63096" ht="12.75"/>
    <row r="63097" ht="12.75"/>
    <row r="63098" ht="12.75"/>
    <row r="63099" ht="12.75"/>
    <row r="63100" ht="12.75"/>
    <row r="63101" ht="12.75"/>
    <row r="63102" ht="12.75"/>
    <row r="63103" ht="12.75"/>
    <row r="63104" ht="12.75"/>
    <row r="63105" ht="12.75"/>
    <row r="63106" ht="12.75"/>
    <row r="63107" ht="12.75"/>
    <row r="63108" ht="12.75"/>
    <row r="63109" ht="12.75"/>
    <row r="63110" ht="12.75"/>
    <row r="63111" ht="12.75"/>
    <row r="63112" ht="12.75"/>
    <row r="63113" ht="12.75"/>
    <row r="63114" ht="12.75"/>
    <row r="63115" ht="12.75"/>
    <row r="63116" ht="12.75"/>
    <row r="63117" ht="12.75"/>
    <row r="63118" ht="12.75"/>
    <row r="63119" ht="12.75"/>
    <row r="63120" ht="12.75"/>
    <row r="63121" ht="12.75"/>
    <row r="63122" ht="12.75"/>
    <row r="63123" ht="12.75"/>
    <row r="63124" ht="12.75"/>
    <row r="63125" ht="12.75"/>
    <row r="63126" ht="12.75"/>
    <row r="63127" ht="12.75"/>
    <row r="63128" ht="12.75"/>
    <row r="63129" ht="12.75"/>
    <row r="63130" ht="12.75"/>
    <row r="63131" ht="12.75"/>
    <row r="63132" ht="12.75"/>
    <row r="63133" ht="12.75"/>
    <row r="63134" ht="12.75"/>
    <row r="63135" ht="12.75"/>
    <row r="63136" ht="12.75"/>
    <row r="63137" ht="12.75"/>
    <row r="63138" ht="12.75"/>
    <row r="63139" ht="12.75"/>
    <row r="63140" ht="12.75"/>
    <row r="63141" ht="12.75"/>
    <row r="63142" ht="12.75"/>
    <row r="63143" ht="12.75"/>
    <row r="63144" ht="12.75"/>
    <row r="63145" ht="12.75"/>
    <row r="63146" ht="12.75"/>
    <row r="63147" ht="12.75"/>
    <row r="63148" ht="12.75"/>
    <row r="63149" ht="12.75"/>
    <row r="63150" ht="12.75"/>
    <row r="63151" ht="12.75"/>
    <row r="63152" ht="12.75"/>
    <row r="63153" ht="12.75"/>
    <row r="63154" ht="12.75"/>
    <row r="63155" ht="12.75"/>
    <row r="63156" ht="12.75"/>
    <row r="63157" ht="12.75"/>
    <row r="63158" ht="12.75"/>
    <row r="63159" ht="12.75"/>
    <row r="63160" ht="12.75"/>
    <row r="63161" ht="12.75"/>
    <row r="63162" ht="12.75"/>
    <row r="63163" ht="12.75"/>
    <row r="63164" ht="12.75"/>
    <row r="63165" ht="12.75"/>
    <row r="63166" ht="12.75"/>
    <row r="63167" ht="12.75"/>
    <row r="63168" ht="12.75"/>
    <row r="63169" ht="12.75"/>
    <row r="63170" ht="12.75"/>
    <row r="63171" ht="12.75"/>
    <row r="63172" ht="12.75"/>
    <row r="63173" ht="12.75"/>
    <row r="63174" ht="12.75"/>
    <row r="63175" ht="12.75"/>
    <row r="63176" ht="12.75"/>
    <row r="63177" ht="12.75"/>
    <row r="63178" ht="12.75"/>
    <row r="63179" ht="12.75"/>
    <row r="63180" ht="12.75"/>
    <row r="63181" ht="12.75"/>
    <row r="63182" ht="12.75"/>
    <row r="63183" ht="12.75"/>
    <row r="63184" ht="12.75"/>
    <row r="63185" ht="12.75"/>
    <row r="63186" ht="12.75"/>
    <row r="63187" ht="12.75"/>
    <row r="63188" ht="12.75"/>
    <row r="63189" ht="12.75"/>
    <row r="63190" ht="12.75"/>
    <row r="63191" ht="12.75"/>
    <row r="63192" ht="12.75"/>
    <row r="63193" ht="12.75"/>
    <row r="63194" ht="12.75"/>
    <row r="63195" ht="12.75"/>
    <row r="63196" ht="12.75"/>
    <row r="63197" ht="12.75"/>
    <row r="63198" ht="12.75"/>
    <row r="63199" ht="12.75"/>
    <row r="63200" ht="12.75"/>
    <row r="63201" ht="12.75"/>
    <row r="63202" ht="12.75"/>
    <row r="63203" ht="12.75"/>
    <row r="63204" ht="12.75"/>
    <row r="63205" ht="12.75"/>
    <row r="63206" ht="12.75"/>
    <row r="63207" ht="12.75"/>
    <row r="63208" ht="12.75"/>
    <row r="63209" ht="12.75"/>
    <row r="63210" ht="12.75"/>
    <row r="63211" ht="12.75"/>
    <row r="63212" ht="12.75"/>
    <row r="63213" ht="12.75"/>
    <row r="63214" ht="12.75"/>
    <row r="63215" ht="12.75"/>
    <row r="63216" ht="12.75"/>
    <row r="63217" ht="12.75"/>
    <row r="63218" ht="12.75"/>
    <row r="63219" ht="12.75"/>
    <row r="63220" ht="12.75"/>
    <row r="63221" ht="12.75"/>
    <row r="63222" ht="12.75"/>
    <row r="63223" ht="12.75"/>
    <row r="63224" ht="12.75"/>
    <row r="63225" ht="12.75"/>
    <row r="63226" ht="12.75"/>
    <row r="63227" ht="12.75"/>
    <row r="63228" ht="12.75"/>
    <row r="63229" ht="12.75"/>
    <row r="63230" ht="12.75"/>
    <row r="63231" ht="12.75"/>
    <row r="63232" ht="12.75"/>
    <row r="63233" ht="12.75"/>
    <row r="63234" ht="12.75"/>
    <row r="63235" ht="12.75"/>
    <row r="63236" ht="12.75"/>
    <row r="63237" ht="12.75"/>
    <row r="63238" ht="12.75"/>
    <row r="63239" ht="12.75"/>
    <row r="63240" ht="12.75"/>
    <row r="63241" ht="12.75"/>
    <row r="63242" ht="12.75"/>
    <row r="63243" ht="12.75"/>
    <row r="63244" ht="12.75"/>
    <row r="63245" ht="12.75"/>
    <row r="63246" ht="12.75"/>
    <row r="63247" ht="12.75"/>
    <row r="63248" ht="12.75"/>
    <row r="63249" ht="12.75"/>
    <row r="63250" ht="12.75"/>
    <row r="63251" ht="12.75"/>
    <row r="63252" ht="12.75"/>
    <row r="63253" ht="12.75"/>
    <row r="63254" ht="12.75"/>
    <row r="63255" ht="12.75"/>
    <row r="63256" ht="12.75"/>
    <row r="63257" ht="12.75"/>
    <row r="63258" ht="12.75"/>
    <row r="63259" ht="12.75"/>
    <row r="63260" ht="12.75"/>
    <row r="63261" ht="12.75"/>
    <row r="63262" ht="12.75"/>
    <row r="63263" ht="12.75"/>
    <row r="63264" ht="12.75"/>
    <row r="63265" ht="12.75"/>
    <row r="63266" ht="12.75"/>
    <row r="63267" ht="12.75"/>
    <row r="63268" ht="12.75"/>
    <row r="63269" ht="12.75"/>
    <row r="63270" ht="12.75"/>
    <row r="63271" ht="12.75"/>
    <row r="63272" ht="12.75"/>
    <row r="63273" ht="12.75"/>
    <row r="63274" ht="12.75"/>
    <row r="63275" ht="12.75"/>
    <row r="63276" ht="12.75"/>
    <row r="63277" ht="12.75"/>
    <row r="63278" ht="12.75"/>
    <row r="63279" ht="12.75"/>
    <row r="63280" ht="12.75"/>
    <row r="63281" ht="12.75"/>
    <row r="63282" ht="12.75"/>
    <row r="63283" ht="12.75"/>
    <row r="63284" ht="12.75"/>
    <row r="63285" ht="12.75"/>
    <row r="63286" ht="12.75"/>
    <row r="63287" ht="12.75"/>
    <row r="63288" ht="12.75"/>
    <row r="63289" ht="12.75"/>
    <row r="63290" ht="12.75"/>
    <row r="63291" ht="12.75"/>
    <row r="63292" ht="12.75"/>
    <row r="63293" ht="12.75"/>
    <row r="63294" ht="12.75"/>
    <row r="63295" ht="12.75"/>
    <row r="63296" ht="12.75"/>
    <row r="63297" ht="12.75"/>
    <row r="63298" ht="12.75"/>
    <row r="63299" ht="12.75"/>
    <row r="63300" ht="12.75"/>
    <row r="63301" ht="12.75"/>
    <row r="63302" ht="12.75"/>
    <row r="63303" ht="12.75"/>
    <row r="63304" ht="12.75"/>
    <row r="63305" ht="12.75"/>
    <row r="63306" ht="12.75"/>
    <row r="63307" ht="12.75"/>
    <row r="63308" ht="12.75"/>
    <row r="63309" ht="12.75"/>
    <row r="63310" ht="12.75"/>
    <row r="63311" ht="12.75"/>
    <row r="63312" ht="12.75"/>
    <row r="63313" ht="12.75"/>
    <row r="63314" ht="12.75"/>
    <row r="63315" ht="12.75"/>
    <row r="63316" ht="12.75"/>
    <row r="63317" ht="12.75"/>
    <row r="63318" ht="12.75"/>
    <row r="63319" ht="12.75"/>
    <row r="63320" ht="12.75"/>
    <row r="63321" ht="12.75"/>
    <row r="63322" ht="12.75"/>
    <row r="63323" ht="12.75"/>
    <row r="63324" ht="12.75"/>
    <row r="63325" ht="12.75"/>
    <row r="63326" ht="12.75"/>
    <row r="63327" ht="12.75"/>
    <row r="63328" ht="12.75"/>
    <row r="63329" ht="12.75"/>
    <row r="63330" ht="12.75"/>
    <row r="63331" ht="12.75"/>
    <row r="63332" ht="12.75"/>
    <row r="63333" ht="12.75"/>
    <row r="63334" ht="12.75"/>
    <row r="63335" ht="12.75"/>
    <row r="63336" ht="12.75"/>
    <row r="63337" ht="12.75"/>
    <row r="63338" ht="12.75"/>
    <row r="63339" ht="12.75"/>
    <row r="63340" ht="12.75"/>
    <row r="63341" ht="12.75"/>
    <row r="63342" ht="12.75"/>
    <row r="63343" ht="12.75"/>
    <row r="63344" ht="12.75"/>
    <row r="63345" ht="12.75"/>
    <row r="63346" ht="12.75"/>
    <row r="63347" ht="12.75"/>
    <row r="63348" ht="12.75"/>
    <row r="63349" ht="12.75"/>
    <row r="63350" ht="12.75"/>
    <row r="63351" ht="12.75"/>
    <row r="63352" ht="12.75"/>
    <row r="63353" ht="12.75"/>
    <row r="63354" ht="12.75"/>
    <row r="63355" ht="12.75"/>
    <row r="63356" ht="12.75"/>
    <row r="63357" ht="12.75"/>
    <row r="63358" ht="12.75"/>
    <row r="63359" ht="12.75"/>
    <row r="63360" ht="12.75"/>
    <row r="63361" ht="12.75"/>
    <row r="63362" ht="12.75"/>
    <row r="63363" ht="12.75"/>
    <row r="63364" ht="12.75"/>
    <row r="63365" ht="12.75"/>
    <row r="63366" ht="12.75"/>
    <row r="63367" ht="12.75"/>
    <row r="63368" ht="12.75"/>
    <row r="63369" ht="12.75"/>
    <row r="63370" ht="12.75"/>
    <row r="63371" ht="12.75"/>
    <row r="63372" ht="12.75"/>
    <row r="63373" ht="12.75"/>
    <row r="63374" ht="12.75"/>
    <row r="63375" ht="12.75"/>
    <row r="63376" ht="12.75"/>
    <row r="63377" ht="12.75"/>
    <row r="63378" ht="12.75"/>
    <row r="63379" ht="12.75"/>
    <row r="63380" ht="12.75"/>
    <row r="63381" ht="12.75"/>
    <row r="63382" ht="12.75"/>
    <row r="63383" ht="12.75"/>
    <row r="63384" ht="12.75"/>
    <row r="63385" ht="12.75"/>
    <row r="63386" ht="12.75"/>
    <row r="63387" ht="12.75"/>
    <row r="63388" ht="12.75"/>
    <row r="63389" ht="12.75"/>
    <row r="63390" ht="12.75"/>
    <row r="63391" ht="12.75"/>
    <row r="63392" ht="12.75"/>
    <row r="63393" ht="12.75"/>
    <row r="63394" ht="12.75"/>
    <row r="63395" ht="12.75"/>
    <row r="63396" ht="12.75"/>
    <row r="63397" ht="12.75"/>
    <row r="63398" ht="12.75"/>
    <row r="63399" ht="12.75"/>
    <row r="63400" ht="12.75"/>
    <row r="63401" ht="12.75"/>
    <row r="63402" ht="12.75"/>
    <row r="63403" ht="12.75"/>
    <row r="63404" ht="12.75"/>
    <row r="63405" ht="12.75"/>
    <row r="63406" ht="12.75"/>
    <row r="63407" ht="12.75"/>
    <row r="63408" ht="12.75"/>
    <row r="63409" ht="12.75"/>
    <row r="63410" ht="12.75"/>
    <row r="63411" ht="12.75"/>
    <row r="63412" ht="12.75"/>
    <row r="63413" ht="12.75"/>
    <row r="63414" ht="12.75"/>
    <row r="63415" ht="12.75"/>
    <row r="63416" ht="12.75"/>
    <row r="63417" ht="12.75"/>
    <row r="63418" ht="12.75"/>
    <row r="63419" ht="12.75"/>
    <row r="63420" ht="12.75"/>
    <row r="63421" ht="12.75"/>
    <row r="63422" ht="12.75"/>
    <row r="63423" ht="12.75"/>
    <row r="63424" ht="12.75"/>
    <row r="63425" ht="12.75"/>
    <row r="63426" ht="12.75"/>
    <row r="63427" ht="12.75"/>
    <row r="63428" ht="12.75"/>
    <row r="63429" ht="12.75"/>
    <row r="63430" ht="12.75"/>
    <row r="63431" ht="12.75"/>
    <row r="63432" ht="12.75"/>
    <row r="63433" ht="12.75"/>
    <row r="63434" ht="12.75"/>
    <row r="63435" ht="12.75"/>
    <row r="63436" ht="12.75"/>
    <row r="63437" ht="12.75"/>
    <row r="63438" ht="12.75"/>
    <row r="63439" ht="12.75"/>
    <row r="63440" ht="12.75"/>
    <row r="63441" ht="12.75"/>
    <row r="63442" ht="12.75"/>
    <row r="63443" ht="12.75"/>
    <row r="63444" ht="12.75"/>
    <row r="63445" ht="12.75"/>
    <row r="63446" ht="12.75"/>
    <row r="63447" ht="12.75"/>
    <row r="63448" ht="12.75"/>
    <row r="63449" ht="12.75"/>
    <row r="63450" ht="12.75"/>
    <row r="63451" ht="12.75"/>
    <row r="63452" ht="12.75"/>
    <row r="63453" ht="12.75"/>
    <row r="63454" ht="12.75"/>
    <row r="63455" ht="12.75"/>
    <row r="63456" ht="12.75"/>
    <row r="63457" ht="12.75"/>
    <row r="63458" ht="12.75"/>
    <row r="63459" ht="12.75"/>
    <row r="63460" ht="12.75"/>
    <row r="63461" ht="12.75"/>
    <row r="63462" ht="12.75"/>
    <row r="63463" ht="12.75"/>
    <row r="63464" ht="12.75"/>
    <row r="63465" ht="12.75"/>
    <row r="63466" ht="12.75"/>
    <row r="63467" ht="12.75"/>
    <row r="63468" ht="12.75"/>
    <row r="63469" ht="12.75"/>
    <row r="63470" ht="12.75"/>
    <row r="63471" ht="12.75"/>
    <row r="63472" ht="12.75"/>
    <row r="63473" ht="12.75"/>
    <row r="63474" ht="12.75"/>
    <row r="63475" ht="12.75"/>
    <row r="63476" ht="12.75"/>
    <row r="63477" ht="12.75"/>
    <row r="63478" ht="12.75"/>
    <row r="63479" ht="12.75"/>
    <row r="63480" ht="12.75"/>
    <row r="63481" ht="12.75"/>
    <row r="63482" ht="12.75"/>
    <row r="63483" ht="12.75"/>
    <row r="63484" ht="12.75"/>
    <row r="63485" ht="12.75"/>
    <row r="63486" ht="12.75"/>
    <row r="63487" ht="12.75"/>
    <row r="63488" ht="12.75"/>
    <row r="63489" ht="12.75"/>
    <row r="63490" ht="12.75"/>
    <row r="63491" ht="12.75"/>
    <row r="63492" ht="12.75"/>
    <row r="63493" ht="12.75"/>
    <row r="63494" ht="12.75"/>
    <row r="63495" ht="12.75"/>
    <row r="63496" ht="12.75"/>
    <row r="63497" ht="12.75"/>
    <row r="63498" ht="12.75"/>
    <row r="63499" ht="12.75"/>
    <row r="63500" ht="12.75"/>
    <row r="63501" ht="12.75"/>
    <row r="63502" ht="12.75"/>
    <row r="63503" ht="12.75"/>
    <row r="63504" ht="12.75"/>
    <row r="63505" ht="12.75"/>
    <row r="63506" ht="12.75"/>
    <row r="63507" ht="12.75"/>
    <row r="63508" ht="12.75"/>
    <row r="63509" ht="12.75"/>
    <row r="63510" ht="12.75"/>
    <row r="63511" ht="12.75"/>
    <row r="63512" ht="12.75"/>
    <row r="63513" ht="12.75"/>
    <row r="63514" ht="12.75"/>
    <row r="63515" ht="12.75"/>
    <row r="63516" ht="12.75"/>
    <row r="63517" ht="12.75"/>
    <row r="63518" ht="12.75"/>
    <row r="63519" ht="12.75"/>
    <row r="63520" ht="12.75"/>
    <row r="63521" ht="12.75"/>
    <row r="63522" ht="12.75"/>
    <row r="63523" ht="12.75"/>
    <row r="63524" ht="12.75"/>
    <row r="63525" ht="12.75"/>
    <row r="63526" ht="12.75"/>
    <row r="63527" ht="12.75"/>
    <row r="63528" ht="12.75"/>
    <row r="63529" ht="12.75"/>
    <row r="63530" ht="12.75"/>
    <row r="63531" ht="12.75"/>
    <row r="63532" ht="12.75"/>
    <row r="63533" ht="12.75"/>
    <row r="63534" ht="12.75"/>
    <row r="63535" ht="12.75"/>
    <row r="63536" ht="12.75"/>
    <row r="63537" ht="12.75"/>
    <row r="63538" ht="12.75"/>
    <row r="63539" ht="12.75"/>
    <row r="63540" ht="12.75"/>
    <row r="63541" ht="12.75"/>
    <row r="63542" ht="12.75"/>
    <row r="63543" ht="12.75"/>
    <row r="63544" ht="12.75"/>
    <row r="63545" ht="12.75"/>
    <row r="63546" ht="12.75"/>
    <row r="63547" ht="12.75"/>
    <row r="63548" ht="12.75"/>
    <row r="63549" ht="12.75"/>
    <row r="63550" ht="12.75"/>
    <row r="63551" ht="12.75"/>
    <row r="63552" ht="12.75"/>
    <row r="63553" ht="12.75"/>
    <row r="63554" ht="12.75"/>
    <row r="63555" ht="12.75"/>
    <row r="63556" ht="12.75"/>
    <row r="63557" ht="12.75"/>
    <row r="63558" ht="12.75"/>
    <row r="63559" ht="12.75"/>
    <row r="63560" ht="12.75"/>
    <row r="63561" ht="12.75"/>
    <row r="63562" ht="12.75"/>
    <row r="63563" ht="12.75"/>
    <row r="63564" ht="12.75"/>
    <row r="63565" ht="12.75"/>
    <row r="63566" ht="12.75"/>
    <row r="63567" ht="12.75"/>
    <row r="63568" ht="12.75"/>
    <row r="63569" ht="12.75"/>
    <row r="63570" ht="12.75"/>
    <row r="63571" ht="12.75"/>
    <row r="63572" ht="12.75"/>
    <row r="63573" ht="12.75"/>
    <row r="63574" ht="12.75"/>
    <row r="63575" ht="12.75"/>
    <row r="63576" ht="12.75"/>
    <row r="63577" ht="12.75"/>
    <row r="63578" ht="12.75"/>
    <row r="63579" ht="12.75"/>
    <row r="63580" ht="12.75"/>
    <row r="63581" ht="12.75"/>
    <row r="63582" ht="12.75"/>
    <row r="63583" ht="12.75"/>
    <row r="63584" ht="12.75"/>
    <row r="63585" ht="12.75"/>
    <row r="63586" ht="12.75"/>
    <row r="63587" ht="12.75"/>
    <row r="63588" ht="12.75"/>
    <row r="63589" ht="12.75"/>
    <row r="63590" ht="12.75"/>
    <row r="63591" ht="12.75"/>
    <row r="63592" ht="12.75"/>
    <row r="63593" ht="12.75"/>
    <row r="63594" ht="12.75"/>
    <row r="63595" ht="12.75"/>
    <row r="63596" ht="12.75"/>
    <row r="63597" ht="12.75"/>
    <row r="63598" ht="12.75"/>
    <row r="63599" ht="12.75"/>
    <row r="63600" ht="12.75"/>
    <row r="63601" ht="12.75"/>
    <row r="63602" ht="12.75"/>
    <row r="63603" ht="12.75"/>
    <row r="63604" ht="12.75"/>
    <row r="63605" ht="12.75"/>
    <row r="63606" ht="12.75"/>
    <row r="63607" ht="12.75"/>
    <row r="63608" ht="12.75"/>
    <row r="63609" ht="12.75"/>
    <row r="63610" ht="12.75"/>
    <row r="63611" ht="12.75"/>
    <row r="63612" ht="12.75"/>
    <row r="63613" ht="12.75"/>
    <row r="63614" ht="12.75"/>
    <row r="63615" ht="12.75"/>
    <row r="63616" ht="12.75"/>
    <row r="63617" ht="12.75"/>
    <row r="63618" ht="12.75"/>
    <row r="63619" ht="12.75"/>
    <row r="63620" ht="12.75"/>
    <row r="63621" ht="12.75"/>
    <row r="63622" ht="12.75"/>
    <row r="63623" ht="12.75"/>
    <row r="63624" ht="12.75"/>
    <row r="63625" ht="12.75"/>
    <row r="63626" ht="12.75"/>
    <row r="63627" ht="12.75"/>
    <row r="63628" ht="12.75"/>
    <row r="63629" ht="12.75"/>
    <row r="63630" ht="12.75"/>
    <row r="63631" ht="12.75"/>
    <row r="63632" ht="12.75"/>
    <row r="63633" ht="12.75"/>
    <row r="63634" ht="12.75"/>
    <row r="63635" ht="12.75"/>
    <row r="63636" ht="12.75"/>
    <row r="63637" ht="12.75"/>
    <row r="63638" ht="12.75"/>
    <row r="63639" ht="12.75"/>
    <row r="63640" ht="12.75"/>
    <row r="63641" ht="12.75"/>
    <row r="63642" ht="12.75"/>
    <row r="63643" ht="12.75"/>
    <row r="63644" ht="12.75"/>
    <row r="63645" ht="12.75"/>
    <row r="63646" ht="12.75"/>
    <row r="63647" ht="12.75"/>
    <row r="63648" ht="12.75"/>
    <row r="63649" ht="12.75"/>
    <row r="63650" ht="12.75"/>
    <row r="63651" ht="12.75"/>
    <row r="63652" ht="12.75"/>
    <row r="63653" ht="12.75"/>
    <row r="63654" ht="12.75"/>
    <row r="63655" ht="12.75"/>
    <row r="63656" ht="12.75"/>
    <row r="63657" ht="12.75"/>
    <row r="63658" ht="12.75"/>
    <row r="63659" ht="12.75"/>
    <row r="63660" ht="12.75"/>
    <row r="63661" ht="12.75"/>
    <row r="63662" ht="12.75"/>
    <row r="63663" ht="12.75"/>
    <row r="63664" ht="12.75"/>
    <row r="63665" ht="12.75"/>
    <row r="63666" ht="12.75"/>
    <row r="63667" ht="12.75"/>
    <row r="63668" ht="12.75"/>
    <row r="63669" ht="12.75"/>
    <row r="63670" ht="12.75"/>
    <row r="63671" ht="12.75"/>
    <row r="63672" ht="12.75"/>
    <row r="63673" ht="12.75"/>
    <row r="63674" ht="12.75"/>
    <row r="63675" ht="12.75"/>
    <row r="63676" ht="12.75"/>
    <row r="63677" ht="12.75"/>
    <row r="63678" ht="12.75"/>
    <row r="63679" ht="12.75"/>
    <row r="63680" ht="12.75"/>
    <row r="63681" ht="12.75"/>
    <row r="63682" ht="12.75"/>
    <row r="63683" ht="12.75"/>
    <row r="63684" ht="12.75"/>
    <row r="63685" ht="12.75"/>
    <row r="63686" ht="12.75"/>
    <row r="63687" ht="12.75"/>
    <row r="63688" ht="12.75"/>
    <row r="63689" ht="12.75"/>
    <row r="63690" ht="12.75"/>
    <row r="63691" ht="12.75"/>
    <row r="63692" ht="12.75"/>
    <row r="63693" ht="12.75"/>
    <row r="63694" ht="12.75"/>
    <row r="63695" ht="12.75"/>
    <row r="63696" ht="12.75"/>
    <row r="63697" ht="12.75"/>
    <row r="63698" ht="12.75"/>
    <row r="63699" ht="12.75"/>
    <row r="63700" ht="12.75"/>
    <row r="63701" ht="12.75"/>
    <row r="63702" ht="12.75"/>
    <row r="63703" ht="12.75"/>
    <row r="63704" ht="12.75"/>
    <row r="63705" ht="12.75"/>
    <row r="63706" ht="12.75"/>
    <row r="63707" ht="12.75"/>
    <row r="63708" ht="12.75"/>
    <row r="63709" ht="12.75"/>
    <row r="63710" ht="12.75"/>
    <row r="63711" ht="12.75"/>
    <row r="63712" ht="12.75"/>
    <row r="63713" ht="12.75"/>
    <row r="63714" ht="12.75"/>
    <row r="63715" ht="12.75"/>
    <row r="63716" ht="12.75"/>
    <row r="63717" ht="12.75"/>
    <row r="63718" ht="12.75"/>
    <row r="63719" ht="12.75"/>
    <row r="63720" ht="12.75"/>
    <row r="63721" ht="12.75"/>
    <row r="63722" ht="12.75"/>
    <row r="63723" ht="12.75"/>
    <row r="63724" ht="12.75"/>
    <row r="63725" ht="12.75"/>
    <row r="63726" ht="12.75"/>
    <row r="63727" ht="12.75"/>
    <row r="63728" ht="12.75"/>
    <row r="63729" ht="12.75"/>
    <row r="63730" ht="12.75"/>
    <row r="63731" ht="12.75"/>
    <row r="63732" ht="12.75"/>
    <row r="63733" ht="12.75"/>
    <row r="63734" ht="12.75"/>
    <row r="63735" ht="12.75"/>
    <row r="63736" ht="12.75"/>
    <row r="63737" ht="12.75"/>
    <row r="63738" ht="12.75"/>
    <row r="63739" ht="12.75"/>
    <row r="63740" ht="12.75"/>
    <row r="63741" ht="12.75"/>
    <row r="63742" ht="12.75"/>
    <row r="63743" ht="12.75"/>
    <row r="63744" ht="12.75"/>
    <row r="63745" ht="12.75"/>
    <row r="63746" ht="12.75"/>
    <row r="63747" ht="12.75"/>
    <row r="63748" ht="12.75"/>
    <row r="63749" ht="12.75"/>
    <row r="63750" ht="12.75"/>
    <row r="63751" ht="12.75"/>
    <row r="63752" ht="12.75"/>
    <row r="63753" ht="12.75"/>
    <row r="63754" ht="12.75"/>
    <row r="63755" ht="12.75"/>
    <row r="63756" ht="12.75"/>
    <row r="63757" ht="12.75"/>
    <row r="63758" ht="12.75"/>
    <row r="63759" ht="12.75"/>
    <row r="63760" ht="12.75"/>
    <row r="63761" ht="12.75"/>
    <row r="63762" ht="12.75"/>
    <row r="63763" ht="12.75"/>
    <row r="63764" ht="12.75"/>
    <row r="63765" ht="12.75"/>
    <row r="63766" ht="12.75"/>
    <row r="63767" ht="12.75"/>
    <row r="63768" ht="12.75"/>
    <row r="63769" ht="12.75"/>
    <row r="63770" ht="12.75"/>
    <row r="63771" ht="12.75"/>
    <row r="63772" ht="12.75"/>
    <row r="63773" ht="12.75"/>
    <row r="63774" ht="12.75"/>
    <row r="63775" ht="12.75"/>
    <row r="63776" ht="12.75"/>
    <row r="63777" ht="12.75"/>
    <row r="63778" ht="12.75"/>
    <row r="63779" ht="12.75"/>
    <row r="63780" ht="12.75"/>
    <row r="63781" ht="12.75"/>
    <row r="63782" ht="12.75"/>
    <row r="63783" ht="12.75"/>
    <row r="63784" ht="12.75"/>
    <row r="63785" ht="12.75"/>
    <row r="63786" ht="12.75"/>
    <row r="63787" ht="12.75"/>
    <row r="63788" ht="12.75"/>
    <row r="63789" ht="12.75"/>
    <row r="63790" ht="12.75"/>
    <row r="63791" ht="12.75"/>
    <row r="63792" ht="12.75"/>
    <row r="63793" ht="12.75"/>
    <row r="63794" ht="12.75"/>
    <row r="63795" ht="12.75"/>
    <row r="63796" ht="12.75"/>
    <row r="63797" ht="12.75"/>
    <row r="63798" ht="12.75"/>
    <row r="63799" ht="12.75"/>
    <row r="63800" ht="12.75"/>
    <row r="63801" ht="12.75"/>
    <row r="63802" ht="12.75"/>
    <row r="63803" ht="12.75"/>
    <row r="63804" ht="12.75"/>
    <row r="63805" ht="12.75"/>
    <row r="63806" ht="12.75"/>
    <row r="63807" ht="12.75"/>
    <row r="63808" ht="12.75"/>
    <row r="63809" ht="12.75"/>
    <row r="63810" ht="12.75"/>
    <row r="63811" ht="12.75"/>
    <row r="63812" ht="12.75"/>
    <row r="63813" ht="12.75"/>
    <row r="63814" ht="12.75"/>
    <row r="63815" ht="12.75"/>
    <row r="63816" ht="12.75"/>
    <row r="63817" ht="12.75"/>
    <row r="63818" ht="12.75"/>
    <row r="63819" ht="12.75"/>
    <row r="63820" ht="12.75"/>
    <row r="63821" ht="12.75"/>
    <row r="63822" ht="12.75"/>
    <row r="63823" ht="12.75"/>
    <row r="63824" ht="12.75"/>
    <row r="63825" ht="12.75"/>
    <row r="63826" ht="12.75"/>
    <row r="63827" ht="12.75"/>
    <row r="63828" ht="12.75"/>
    <row r="63829" ht="12.75"/>
    <row r="63830" ht="12.75"/>
    <row r="63831" ht="12.75"/>
    <row r="63832" ht="12.75"/>
    <row r="63833" ht="12.75"/>
    <row r="63834" ht="12.75"/>
    <row r="63835" ht="12.75"/>
    <row r="63836" ht="12.75"/>
    <row r="63837" ht="12.75"/>
    <row r="63838" ht="12.75"/>
    <row r="63839" ht="12.75"/>
    <row r="63840" ht="12.75"/>
    <row r="63841" ht="12.75"/>
    <row r="63842" ht="12.75"/>
    <row r="63843" ht="12.75"/>
    <row r="63844" ht="12.75"/>
    <row r="63845" ht="12.75"/>
    <row r="63846" ht="12.75"/>
    <row r="63847" ht="12.75"/>
    <row r="63848" ht="12.75"/>
    <row r="63849" ht="12.75"/>
    <row r="63850" ht="12.75"/>
    <row r="63851" ht="12.75"/>
    <row r="63852" ht="12.75"/>
    <row r="63853" ht="12.75"/>
    <row r="63854" ht="12.75"/>
    <row r="63855" ht="12.75"/>
    <row r="63856" ht="12.75"/>
    <row r="63857" ht="12.75"/>
    <row r="63858" ht="12.75"/>
    <row r="63859" ht="12.75"/>
    <row r="63860" ht="12.75"/>
    <row r="63861" ht="12.75"/>
    <row r="63862" ht="12.75"/>
    <row r="63863" ht="12.75"/>
    <row r="63864" ht="12.75"/>
    <row r="63865" ht="12.75"/>
    <row r="63866" ht="12.75"/>
    <row r="63867" ht="12.75"/>
    <row r="63868" ht="12.75"/>
    <row r="63869" ht="12.75"/>
    <row r="63870" ht="12.75"/>
    <row r="63871" ht="12.75"/>
    <row r="63872" ht="12.75"/>
    <row r="63873" ht="12.75"/>
    <row r="63874" ht="12.75"/>
    <row r="63875" ht="12.75"/>
    <row r="63876" ht="12.75"/>
    <row r="63877" ht="12.75"/>
    <row r="63878" ht="12.75"/>
    <row r="63879" ht="12.75"/>
    <row r="63880" ht="12.75"/>
    <row r="63881" ht="12.75"/>
    <row r="63882" ht="12.75"/>
    <row r="63883" ht="12.75"/>
    <row r="63884" ht="12.75"/>
    <row r="63885" ht="12.75"/>
    <row r="63886" ht="12.75"/>
    <row r="63887" ht="12.75"/>
    <row r="63888" ht="12.75"/>
    <row r="63889" ht="12.75"/>
    <row r="63890" ht="12.75"/>
    <row r="63891" ht="12.75"/>
    <row r="63892" ht="12.75"/>
    <row r="63893" ht="12.75"/>
    <row r="63894" ht="12.75"/>
    <row r="63895" ht="12.75"/>
    <row r="63896" ht="12.75"/>
    <row r="63897" ht="12.75"/>
    <row r="63898" ht="12.75"/>
    <row r="63899" ht="12.75"/>
    <row r="63900" ht="12.75"/>
    <row r="63901" ht="12.75"/>
    <row r="63902" ht="12.75"/>
    <row r="63903" ht="12.75"/>
    <row r="63904" ht="12.75"/>
    <row r="63905" ht="12.75"/>
    <row r="63906" ht="12.75"/>
    <row r="63907" ht="12.75"/>
    <row r="63908" ht="12.75"/>
    <row r="63909" ht="12.75"/>
    <row r="63910" ht="12.75"/>
    <row r="63911" ht="12.75"/>
    <row r="63912" ht="12.75"/>
    <row r="63913" ht="12.75"/>
    <row r="63914" ht="12.75"/>
    <row r="63915" ht="12.75"/>
    <row r="63916" ht="12.75"/>
    <row r="63917" ht="12.75"/>
    <row r="63918" ht="12.75"/>
    <row r="63919" ht="12.75"/>
    <row r="63920" ht="12.75"/>
    <row r="63921" ht="12.75"/>
    <row r="63922" ht="12.75"/>
    <row r="63923" ht="12.75"/>
    <row r="63924" ht="12.75"/>
    <row r="63925" ht="12.75"/>
    <row r="63926" ht="12.75"/>
    <row r="63927" ht="12.75"/>
    <row r="63928" ht="12.75"/>
    <row r="63929" ht="12.75"/>
    <row r="63930" ht="12.75"/>
    <row r="63931" ht="12.75"/>
    <row r="63932" ht="12.75"/>
    <row r="63933" ht="12.75"/>
    <row r="63934" ht="12.75"/>
    <row r="63935" ht="12.75"/>
    <row r="63936" ht="12.75"/>
    <row r="63937" ht="12.75"/>
    <row r="63938" ht="12.75"/>
    <row r="63939" ht="12.75"/>
    <row r="63940" ht="12.75"/>
    <row r="63941" ht="12.75"/>
    <row r="63942" ht="12.75"/>
    <row r="63943" ht="12.75"/>
    <row r="63944" ht="12.75"/>
    <row r="63945" ht="12.75"/>
    <row r="63946" ht="12.75"/>
    <row r="63947" ht="12.75"/>
    <row r="63948" ht="12.75"/>
    <row r="63949" ht="12.75"/>
    <row r="63950" ht="12.75"/>
    <row r="63951" ht="12.75"/>
    <row r="63952" ht="12.75"/>
    <row r="63953" ht="12.75"/>
    <row r="63954" ht="12.75"/>
    <row r="63955" ht="12.75"/>
    <row r="63956" ht="12.75"/>
    <row r="63957" ht="12.75"/>
    <row r="63958" ht="12.75"/>
    <row r="63959" ht="12.75"/>
    <row r="63960" ht="12.75"/>
    <row r="63961" ht="12.75"/>
    <row r="63962" ht="12.75"/>
    <row r="63963" ht="12.75"/>
    <row r="63964" ht="12.75"/>
    <row r="63965" ht="12.75"/>
    <row r="63966" ht="12.75"/>
    <row r="63967" ht="12.75"/>
    <row r="63968" ht="12.75"/>
    <row r="63969" ht="12.75"/>
    <row r="63970" ht="12.75"/>
    <row r="63971" ht="12.75"/>
    <row r="63972" ht="12.75"/>
    <row r="63973" ht="12.75"/>
    <row r="63974" ht="12.75"/>
    <row r="63975" ht="12.75"/>
    <row r="63976" ht="12.75"/>
    <row r="63977" ht="12.75"/>
    <row r="63978" ht="12.75"/>
    <row r="63979" ht="12.75"/>
    <row r="63980" ht="12.75"/>
    <row r="63981" ht="12.75"/>
    <row r="63982" ht="12.75"/>
    <row r="63983" ht="12.75"/>
    <row r="63984" ht="12.75"/>
    <row r="63985" ht="12.75"/>
    <row r="63986" ht="12.75"/>
    <row r="63987" ht="12.75"/>
    <row r="63988" ht="12.75"/>
    <row r="63989" ht="12.75"/>
    <row r="63990" ht="12.75"/>
    <row r="63991" ht="12.75"/>
    <row r="63992" ht="12.75"/>
    <row r="63993" ht="12.75"/>
    <row r="63994" ht="12.75"/>
    <row r="63995" ht="12.75"/>
    <row r="63996" ht="12.75"/>
    <row r="63997" ht="12.75"/>
    <row r="63998" ht="12.75"/>
    <row r="63999" ht="12.75"/>
    <row r="64000" ht="12.75"/>
    <row r="64001" ht="12.75"/>
    <row r="64002" ht="12.75"/>
    <row r="64003" ht="12.75"/>
    <row r="64004" ht="12.75"/>
    <row r="64005" ht="12.75"/>
    <row r="64006" ht="12.75"/>
    <row r="64007" ht="12.75"/>
    <row r="64008" ht="12.75"/>
    <row r="64009" ht="12.75"/>
    <row r="64010" ht="12.75"/>
    <row r="64011" ht="12.75"/>
    <row r="64012" ht="12.75"/>
    <row r="64013" ht="12.75"/>
    <row r="64014" ht="12.75"/>
    <row r="64015" ht="12.75"/>
    <row r="64016" ht="12.75"/>
    <row r="64017" ht="12.75"/>
    <row r="64018" ht="12.75"/>
    <row r="64019" ht="12.75"/>
    <row r="64020" ht="12.75"/>
    <row r="64021" ht="12.75"/>
    <row r="64022" ht="12.75"/>
    <row r="64023" ht="12.75"/>
    <row r="64024" ht="12.75"/>
    <row r="64025" ht="12.75"/>
    <row r="64026" ht="12.75"/>
    <row r="64027" ht="12.75"/>
    <row r="64028" ht="12.75"/>
    <row r="64029" ht="12.75"/>
    <row r="64030" ht="12.75"/>
    <row r="64031" ht="12.75"/>
    <row r="64032" ht="12.75"/>
    <row r="64033" ht="12.75"/>
    <row r="64034" ht="12.75"/>
    <row r="64035" ht="12.75"/>
    <row r="64036" ht="12.75"/>
    <row r="64037" ht="12.75"/>
    <row r="64038" ht="12.75"/>
    <row r="64039" ht="12.75"/>
    <row r="64040" ht="12.75"/>
    <row r="64041" ht="12.75"/>
    <row r="64042" ht="12.75"/>
    <row r="64043" ht="12.75"/>
    <row r="64044" ht="12.75"/>
    <row r="64045" ht="12.75"/>
    <row r="64046" ht="12.75"/>
    <row r="64047" ht="12.75"/>
    <row r="64048" ht="12.75"/>
    <row r="64049" ht="12.75"/>
    <row r="64050" ht="12.75"/>
    <row r="64051" ht="12.75"/>
    <row r="64052" ht="12.75"/>
    <row r="64053" ht="12.75"/>
    <row r="64054" ht="12.75"/>
    <row r="64055" ht="12.75"/>
    <row r="64056" ht="12.75"/>
    <row r="64057" ht="12.75"/>
    <row r="64058" ht="12.75"/>
    <row r="64059" ht="12.75"/>
    <row r="64060" ht="12.75"/>
    <row r="64061" ht="12.75"/>
    <row r="64062" ht="12.75"/>
    <row r="64063" ht="12.75"/>
    <row r="64064" ht="12.75"/>
    <row r="64065" ht="12.75"/>
    <row r="64066" ht="12.75"/>
    <row r="64067" ht="12.75"/>
    <row r="64068" ht="12.75"/>
    <row r="64069" ht="12.75"/>
    <row r="64070" ht="12.75"/>
    <row r="64071" ht="12.75"/>
    <row r="64072" ht="12.75"/>
    <row r="64073" ht="12.75"/>
    <row r="64074" ht="12.75"/>
    <row r="64075" ht="12.75"/>
    <row r="64076" ht="12.75"/>
    <row r="64077" ht="12.75"/>
    <row r="64078" ht="12.75"/>
    <row r="64079" ht="12.75"/>
    <row r="64080" ht="12.75"/>
    <row r="64081" ht="12.75"/>
    <row r="64082" ht="12.75"/>
    <row r="64083" ht="12.75"/>
    <row r="64084" ht="12.75"/>
    <row r="64085" ht="12.75"/>
    <row r="64086" ht="12.75"/>
    <row r="64087" ht="12.75"/>
    <row r="64088" ht="12.75"/>
    <row r="64089" ht="12.75"/>
    <row r="64090" ht="12.75"/>
    <row r="64091" ht="12.75"/>
    <row r="64092" ht="12.75"/>
    <row r="64093" ht="12.75"/>
    <row r="64094" ht="12.75"/>
    <row r="64095" ht="12.75"/>
    <row r="64096" ht="12.75"/>
    <row r="64097" ht="12.75"/>
    <row r="64098" ht="12.75"/>
    <row r="64099" ht="12.75"/>
    <row r="64100" ht="12.75"/>
    <row r="64101" ht="12.75"/>
    <row r="64102" ht="12.75"/>
    <row r="64103" ht="12.75"/>
    <row r="64104" ht="12.75"/>
    <row r="64105" ht="12.75"/>
    <row r="64106" ht="12.75"/>
    <row r="64107" ht="12.75"/>
    <row r="64108" ht="12.75"/>
    <row r="64109" ht="12.75"/>
    <row r="64110" ht="12.75"/>
    <row r="64111" ht="12.75"/>
    <row r="64112" ht="12.75"/>
    <row r="64113" ht="12.75"/>
    <row r="64114" ht="12.75"/>
    <row r="64115" ht="12.75"/>
    <row r="64116" ht="12.75"/>
    <row r="64117" ht="12.75"/>
    <row r="64118" ht="12.75"/>
    <row r="64119" ht="12.75"/>
    <row r="64120" ht="12.75"/>
    <row r="64121" ht="12.75"/>
    <row r="64122" ht="12.75"/>
    <row r="64123" ht="12.75"/>
    <row r="64124" ht="12.75"/>
    <row r="64125" ht="12.75"/>
    <row r="64126" ht="12.75"/>
    <row r="64127" ht="12.75"/>
    <row r="64128" ht="12.75"/>
    <row r="64129" ht="12.75"/>
    <row r="64130" ht="12.75"/>
    <row r="64131" ht="12.75"/>
    <row r="64132" ht="12.75"/>
    <row r="64133" ht="12.75"/>
    <row r="64134" ht="12.75"/>
    <row r="64135" ht="12.75"/>
    <row r="64136" ht="12.75"/>
    <row r="64137" ht="12.75"/>
    <row r="64138" ht="12.75"/>
    <row r="64139" ht="12.75"/>
    <row r="64140" ht="12.75"/>
    <row r="64141" ht="12.75"/>
    <row r="64142" ht="12.75"/>
    <row r="64143" ht="12.75"/>
    <row r="64144" ht="12.75"/>
    <row r="64145" ht="12.75"/>
    <row r="64146" ht="12.75"/>
    <row r="64147" ht="12.75"/>
    <row r="64148" ht="12.75"/>
    <row r="64149" ht="12.75"/>
    <row r="64150" ht="12.75"/>
    <row r="64151" ht="12.75"/>
    <row r="64152" ht="12.75"/>
    <row r="64153" ht="12.75"/>
    <row r="64154" ht="12.75"/>
    <row r="64155" ht="12.75"/>
    <row r="64156" ht="12.75"/>
    <row r="64157" ht="12.75"/>
    <row r="64158" ht="12.75"/>
    <row r="64159" ht="12.75"/>
    <row r="64160" ht="12.75"/>
    <row r="64161" ht="12.75"/>
    <row r="64162" ht="12.75"/>
    <row r="64163" ht="12.75"/>
    <row r="64164" ht="12.75"/>
    <row r="64165" ht="12.75"/>
    <row r="64166" ht="12.75"/>
    <row r="64167" ht="12.75"/>
    <row r="64168" ht="12.75"/>
    <row r="64169" ht="12.75"/>
    <row r="64170" ht="12.75"/>
    <row r="64171" ht="12.75"/>
    <row r="64172" ht="12.75"/>
    <row r="64173" ht="12.75"/>
    <row r="64174" ht="12.75"/>
    <row r="64175" ht="12.75"/>
    <row r="64176" ht="12.75"/>
    <row r="64177" ht="12.75"/>
    <row r="64178" ht="12.75"/>
    <row r="64179" ht="12.75"/>
    <row r="64180" ht="12.75"/>
    <row r="64181" ht="12.75"/>
    <row r="64182" ht="12.75"/>
    <row r="64183" ht="12.75"/>
    <row r="64184" ht="12.75"/>
    <row r="64185" ht="12.75"/>
    <row r="64186" ht="12.75"/>
    <row r="64187" ht="12.75"/>
    <row r="64188" ht="12.75"/>
    <row r="64189" ht="12.75"/>
    <row r="64190" ht="12.75"/>
    <row r="64191" ht="12.75"/>
    <row r="64192" ht="12.75"/>
    <row r="64193" ht="12.75"/>
    <row r="64194" ht="12.75"/>
    <row r="64195" ht="12.75"/>
    <row r="64196" ht="12.75"/>
    <row r="64197" ht="12.75"/>
    <row r="64198" ht="12.75"/>
    <row r="64199" ht="12.75"/>
    <row r="64200" ht="12.75"/>
    <row r="64201" ht="12.75"/>
    <row r="64202" ht="12.75"/>
    <row r="64203" ht="12.75"/>
    <row r="64204" ht="12.75"/>
    <row r="64205" ht="12.75"/>
    <row r="64206" ht="12.75"/>
    <row r="64207" ht="12.75"/>
    <row r="64208" ht="12.75"/>
    <row r="64209" ht="12.75"/>
    <row r="64210" ht="12.75"/>
    <row r="64211" ht="12.75"/>
    <row r="64212" ht="12.75"/>
    <row r="64213" ht="12.75"/>
    <row r="64214" ht="12.75"/>
    <row r="64215" ht="12.75"/>
    <row r="64216" ht="12.75"/>
    <row r="64217" ht="12.75"/>
    <row r="64218" ht="12.75"/>
    <row r="64219" ht="12.75"/>
    <row r="64220" ht="12.75"/>
    <row r="64221" ht="12.75"/>
    <row r="64222" ht="12.75"/>
    <row r="64223" ht="12.75"/>
    <row r="64224" ht="12.75"/>
    <row r="64225" ht="12.75"/>
    <row r="64226" ht="12.75"/>
    <row r="64227" ht="12.75"/>
    <row r="64228" ht="12.75"/>
    <row r="64229" ht="12.75"/>
    <row r="64230" ht="12.75"/>
    <row r="64231" ht="12.75"/>
    <row r="64232" ht="12.75"/>
    <row r="64233" ht="12.75"/>
    <row r="64234" ht="12.75"/>
    <row r="64235" ht="12.75"/>
    <row r="64236" ht="12.75"/>
    <row r="64237" ht="12.75"/>
    <row r="64238" ht="12.75"/>
    <row r="64239" ht="12.75"/>
    <row r="64240" ht="12.75"/>
    <row r="64241" ht="12.75"/>
    <row r="64242" ht="12.75"/>
    <row r="64243" ht="12.75"/>
    <row r="64244" ht="12.75"/>
    <row r="64245" ht="12.75"/>
    <row r="64246" ht="12.75"/>
    <row r="64247" ht="12.75"/>
    <row r="64248" ht="12.75"/>
    <row r="64249" ht="12.75"/>
    <row r="64250" ht="12.75"/>
    <row r="64251" ht="12.75"/>
    <row r="64252" ht="12.75"/>
    <row r="64253" ht="12.75"/>
    <row r="64254" ht="12.75"/>
    <row r="64255" ht="12.75"/>
    <row r="64256" ht="12.75"/>
    <row r="64257" ht="12.75"/>
    <row r="64258" ht="12.75"/>
    <row r="64259" ht="12.75"/>
    <row r="64260" ht="12.75"/>
    <row r="64261" ht="12.75"/>
    <row r="64262" ht="12.75"/>
    <row r="64263" ht="12.75"/>
    <row r="64264" ht="12.75"/>
    <row r="64265" ht="12.75"/>
    <row r="64266" ht="12.75"/>
    <row r="64267" ht="12.75"/>
    <row r="64268" ht="12.75"/>
    <row r="64269" ht="12.75"/>
    <row r="64270" ht="12.75"/>
    <row r="64271" ht="12.75"/>
    <row r="64272" ht="12.75"/>
    <row r="64273" ht="12.75"/>
    <row r="64274" ht="12.75"/>
    <row r="64275" ht="12.75"/>
    <row r="64276" ht="12.75"/>
    <row r="64277" ht="12.75"/>
    <row r="64278" ht="12.75"/>
    <row r="64279" ht="12.75"/>
    <row r="64280" ht="12.75"/>
    <row r="64281" ht="12.75"/>
    <row r="64282" ht="12.75"/>
    <row r="64283" ht="12.75"/>
    <row r="64284" ht="12.75"/>
    <row r="64285" ht="12.75"/>
    <row r="64286" ht="12.75"/>
    <row r="64287" ht="12.75"/>
    <row r="64288" ht="12.75"/>
    <row r="64289" ht="12.75"/>
    <row r="64290" ht="12.75"/>
    <row r="64291" ht="12.75"/>
    <row r="64292" ht="12.75"/>
    <row r="64293" ht="12.75"/>
    <row r="64294" ht="12.75"/>
    <row r="64295" ht="12.75"/>
    <row r="64296" ht="12.75"/>
    <row r="64297" ht="12.75"/>
    <row r="64298" ht="12.75"/>
    <row r="64299" ht="12.75"/>
    <row r="64300" ht="12.75"/>
    <row r="64301" ht="12.75"/>
    <row r="64302" ht="12.75"/>
    <row r="64303" ht="12.75"/>
    <row r="64304" ht="12.75"/>
    <row r="64305" ht="12.75"/>
    <row r="64306" ht="12.75"/>
    <row r="64307" ht="12.75"/>
    <row r="64308" ht="12.75"/>
    <row r="64309" ht="12.75"/>
    <row r="64310" ht="12.75"/>
    <row r="64311" ht="12.75"/>
    <row r="64312" ht="12.75"/>
    <row r="64313" ht="12.75"/>
    <row r="64314" ht="12.75"/>
    <row r="64315" ht="12.75"/>
    <row r="64316" ht="12.75"/>
    <row r="64317" ht="12.75"/>
    <row r="64318" ht="12.75"/>
    <row r="64319" ht="12.75"/>
    <row r="64320" ht="12.75"/>
    <row r="64321" ht="12.75"/>
    <row r="64322" ht="12.75"/>
    <row r="64323" ht="12.75"/>
    <row r="64324" ht="12.75"/>
    <row r="64325" ht="12.75"/>
    <row r="64326" ht="12.75"/>
    <row r="64327" ht="12.75"/>
    <row r="64328" ht="12.75"/>
    <row r="64329" ht="12.75"/>
    <row r="64330" ht="12.75"/>
    <row r="64331" ht="12.75"/>
    <row r="64332" ht="12.75"/>
    <row r="64333" ht="12.75"/>
    <row r="64334" ht="12.75"/>
    <row r="64335" ht="12.75"/>
    <row r="64336" ht="12.75"/>
    <row r="64337" ht="12.75"/>
    <row r="64338" ht="12.75"/>
    <row r="64339" ht="12.75"/>
    <row r="64340" ht="12.75"/>
    <row r="64341" ht="12.75"/>
    <row r="64342" ht="12.75"/>
    <row r="64343" ht="12.75"/>
    <row r="64344" ht="12.75"/>
    <row r="64345" ht="12.75"/>
    <row r="64346" ht="12.75"/>
    <row r="64347" ht="12.75"/>
    <row r="64348" ht="12.75"/>
    <row r="64349" ht="12.75"/>
    <row r="64350" ht="12.75"/>
    <row r="64351" ht="12.75"/>
    <row r="64352" ht="12.75"/>
    <row r="64353" ht="12.75"/>
    <row r="64354" ht="12.75"/>
    <row r="64355" ht="12.75"/>
    <row r="64356" ht="12.75"/>
    <row r="64357" ht="12.75"/>
    <row r="64358" ht="12.75"/>
    <row r="64359" ht="12.75"/>
    <row r="64360" ht="12.75"/>
    <row r="64361" ht="12.75"/>
    <row r="64362" ht="12.75"/>
    <row r="64363" ht="12.75"/>
    <row r="64364" ht="12.75"/>
    <row r="64365" ht="12.75"/>
    <row r="64366" ht="12.75"/>
    <row r="64367" ht="12.75"/>
    <row r="64368" ht="12.75"/>
    <row r="64369" ht="12.75"/>
    <row r="64370" ht="12.75"/>
    <row r="64371" ht="12.75"/>
    <row r="64372" ht="12.75"/>
    <row r="64373" ht="12.75"/>
    <row r="64374" ht="12.75"/>
    <row r="64375" ht="12.75"/>
    <row r="64376" ht="12.75"/>
    <row r="64377" ht="12.75"/>
    <row r="64378" ht="12.75"/>
    <row r="64379" ht="12.75"/>
    <row r="64380" ht="12.75"/>
    <row r="64381" ht="12.75"/>
    <row r="64382" ht="12.75"/>
    <row r="64383" ht="12.75"/>
    <row r="64384" ht="12.75"/>
    <row r="64385" ht="12.75"/>
    <row r="64386" ht="12.75"/>
    <row r="64387" ht="12.75"/>
    <row r="64388" ht="12.75"/>
    <row r="64389" ht="12.75"/>
    <row r="64390" ht="12.75"/>
    <row r="64391" ht="12.75"/>
    <row r="64392" ht="12.75"/>
    <row r="64393" ht="12.75"/>
    <row r="64394" ht="12.75"/>
    <row r="64395" ht="12.75"/>
    <row r="64396" ht="12.75"/>
    <row r="64397" ht="12.75"/>
    <row r="64398" ht="12.75"/>
    <row r="64399" ht="12.75"/>
    <row r="64400" ht="12.75"/>
    <row r="64401" ht="12.75"/>
    <row r="64402" ht="12.75"/>
    <row r="64403" ht="12.75"/>
    <row r="64404" ht="12.75"/>
    <row r="64405" ht="12.75"/>
    <row r="64406" ht="12.75"/>
    <row r="64407" ht="12.75"/>
    <row r="64408" ht="12.75"/>
    <row r="64409" ht="12.75"/>
    <row r="64410" ht="12.75"/>
    <row r="64411" ht="12.75"/>
    <row r="64412" ht="12.75"/>
    <row r="64413" ht="12.75"/>
    <row r="64414" ht="12.75"/>
    <row r="64415" ht="12.75"/>
    <row r="64416" ht="12.75"/>
    <row r="64417" ht="12.75"/>
    <row r="64418" ht="12.75"/>
    <row r="64419" ht="12.75"/>
    <row r="64420" ht="12.75"/>
    <row r="64421" ht="12.75"/>
    <row r="64422" ht="12.75"/>
    <row r="64423" ht="12.75"/>
    <row r="64424" ht="12.75"/>
    <row r="64425" ht="12.75"/>
    <row r="64426" ht="12.75"/>
    <row r="64427" ht="12.75"/>
    <row r="64428" ht="12.75"/>
    <row r="64429" ht="12.75"/>
    <row r="64430" ht="12.75"/>
    <row r="64431" ht="12.75"/>
    <row r="64432" ht="12.75"/>
    <row r="64433" ht="12.75"/>
    <row r="64434" ht="12.75"/>
    <row r="64435" ht="12.75"/>
    <row r="64436" ht="12.75"/>
    <row r="64437" ht="12.75"/>
    <row r="64438" ht="12.75"/>
    <row r="64439" ht="12.75"/>
    <row r="64440" ht="12.75"/>
    <row r="64441" ht="12.75"/>
    <row r="64442" ht="12.75"/>
    <row r="64443" ht="12.75"/>
    <row r="64444" ht="12.75"/>
    <row r="64445" ht="12.75"/>
    <row r="64446" ht="12.75"/>
    <row r="64447" ht="12.75"/>
    <row r="64448" ht="12.75"/>
    <row r="64449" ht="12.75"/>
    <row r="64450" ht="12.75"/>
    <row r="64451" ht="12.75"/>
    <row r="64452" ht="12.75"/>
    <row r="64453" ht="12.75"/>
    <row r="64454" ht="12.75"/>
    <row r="64455" ht="12.75"/>
    <row r="64456" ht="12.75"/>
    <row r="64457" ht="12.75"/>
    <row r="64458" ht="12.75"/>
    <row r="64459" ht="12.75"/>
    <row r="64460" ht="12.75"/>
    <row r="64461" ht="12.75"/>
    <row r="64462" ht="12.75"/>
    <row r="64463" ht="12.75"/>
    <row r="64464" ht="12.75"/>
    <row r="64465" ht="12.75"/>
    <row r="64466" ht="12.75"/>
    <row r="64467" ht="12.75"/>
    <row r="64468" ht="12.75"/>
    <row r="64469" ht="12.75"/>
    <row r="64470" ht="12.75"/>
    <row r="64471" ht="12.75"/>
    <row r="64472" ht="12.75"/>
    <row r="64473" ht="12.75"/>
    <row r="64474" ht="12.75"/>
    <row r="64475" ht="12.75"/>
    <row r="64476" ht="12.75"/>
    <row r="64477" ht="12.75"/>
    <row r="64478" ht="12.75"/>
    <row r="64479" ht="12.75"/>
    <row r="64480" ht="12.75"/>
    <row r="64481" ht="12.75"/>
    <row r="64482" ht="12.75"/>
    <row r="64483" ht="12.75"/>
    <row r="64484" ht="12.75"/>
    <row r="64485" ht="12.75"/>
    <row r="64486" ht="12.75"/>
    <row r="64487" ht="12.75"/>
    <row r="64488" ht="12.75"/>
    <row r="64489" ht="12.75"/>
    <row r="64490" ht="12.75"/>
    <row r="64491" ht="12.75"/>
    <row r="64492" ht="12.75"/>
    <row r="64493" ht="12.75"/>
    <row r="64494" ht="12.75"/>
    <row r="64495" ht="12.75"/>
    <row r="64496" ht="12.75"/>
    <row r="64497" ht="12.75"/>
    <row r="64498" ht="12.75"/>
    <row r="64499" ht="12.75"/>
    <row r="64500" ht="12.75"/>
    <row r="64501" ht="12.75"/>
    <row r="64502" ht="12.75"/>
    <row r="64503" ht="12.75"/>
    <row r="64504" ht="12.75"/>
    <row r="64505" ht="12.75"/>
    <row r="64506" ht="12.75"/>
    <row r="64507" ht="12.75"/>
    <row r="64508" ht="12.75"/>
    <row r="64509" ht="12.75"/>
    <row r="64510" ht="12.75"/>
    <row r="64511" ht="12.75"/>
    <row r="64512" ht="12.75"/>
    <row r="64513" ht="12.75"/>
    <row r="64514" ht="12.75"/>
    <row r="64515" ht="12.75"/>
    <row r="64516" ht="12.75"/>
    <row r="64517" ht="12.75"/>
    <row r="64518" ht="12.75"/>
    <row r="64519" ht="12.75"/>
    <row r="64520" ht="12.75"/>
    <row r="64521" ht="12.75"/>
    <row r="64522" ht="12.75"/>
    <row r="64523" ht="12.75"/>
    <row r="64524" ht="12.75"/>
    <row r="64525" ht="12.75"/>
    <row r="64526" ht="12.75"/>
    <row r="64527" ht="12.75"/>
    <row r="64528" ht="12.75"/>
    <row r="64529" ht="12.75"/>
    <row r="64530" ht="12.75"/>
    <row r="64531" ht="12.75"/>
    <row r="64532" ht="12.75"/>
    <row r="64533" ht="12.75"/>
    <row r="64534" ht="12.75"/>
    <row r="64535" ht="12.75"/>
    <row r="64536" ht="12.75"/>
    <row r="64537" ht="12.75"/>
    <row r="64538" ht="12.75"/>
    <row r="64539" ht="12.75"/>
    <row r="64540" ht="12.75"/>
    <row r="64541" ht="12.75"/>
    <row r="64542" ht="12.75"/>
    <row r="64543" ht="12.75"/>
    <row r="64544" ht="12.75"/>
    <row r="64545" ht="12.75"/>
    <row r="64546" ht="12.75"/>
    <row r="64547" ht="12.75"/>
    <row r="64548" ht="12.75"/>
    <row r="64549" ht="12.75"/>
    <row r="64550" ht="12.75"/>
    <row r="64551" ht="12.75"/>
    <row r="64552" ht="12.75"/>
    <row r="64553" ht="12.75"/>
    <row r="64554" ht="12.75"/>
    <row r="64555" ht="12.75"/>
    <row r="64556" ht="12.75"/>
    <row r="64557" ht="12.75"/>
    <row r="64558" ht="12.75"/>
    <row r="64559" ht="12.75"/>
    <row r="64560" ht="12.75"/>
    <row r="64561" ht="12.75"/>
    <row r="64562" ht="12.75"/>
    <row r="64563" ht="12.75"/>
    <row r="64564" ht="12.75"/>
    <row r="64565" ht="12.75"/>
    <row r="64566" ht="12.75"/>
    <row r="64567" ht="12.75"/>
    <row r="64568" ht="12.75"/>
    <row r="64569" ht="12.75"/>
    <row r="64570" ht="12.75"/>
    <row r="64571" ht="12.75"/>
    <row r="64572" ht="12.75"/>
    <row r="64573" ht="12.75"/>
    <row r="64574" ht="12.75"/>
    <row r="64575" ht="12.75"/>
    <row r="64576" ht="12.75"/>
    <row r="64577" ht="12.75"/>
    <row r="64578" ht="12.75"/>
    <row r="64579" ht="12.75"/>
    <row r="64580" ht="12.75"/>
    <row r="64581" ht="12.75"/>
    <row r="64582" ht="12.75"/>
    <row r="64583" ht="12.75"/>
    <row r="64584" ht="12.75"/>
    <row r="64585" ht="12.75"/>
    <row r="64586" ht="12.75"/>
    <row r="64587" ht="12.75"/>
    <row r="64588" ht="12.75"/>
    <row r="64589" ht="12.75"/>
    <row r="64590" ht="12.75"/>
    <row r="64591" ht="12.75"/>
    <row r="64592" ht="12.75"/>
    <row r="64593" ht="12.75"/>
    <row r="64594" ht="12.75"/>
    <row r="64595" ht="12.75"/>
    <row r="64596" ht="12.75"/>
    <row r="64597" ht="12.75"/>
    <row r="64598" ht="12.75"/>
    <row r="64599" ht="12.75"/>
    <row r="64600" ht="12.75"/>
    <row r="64601" ht="12.75"/>
    <row r="64602" ht="12.75"/>
    <row r="64603" ht="12.75"/>
    <row r="64604" ht="12.75"/>
    <row r="64605" ht="12.75"/>
    <row r="64606" ht="12.75"/>
    <row r="64607" ht="12.75"/>
    <row r="64608" ht="12.75"/>
    <row r="64609" ht="12.75"/>
    <row r="64610" ht="12.75"/>
    <row r="64611" ht="12.75"/>
    <row r="64612" ht="12.75"/>
    <row r="64613" ht="12.75"/>
    <row r="64614" ht="12.75"/>
    <row r="64615" ht="12.75"/>
    <row r="64616" ht="12.75"/>
    <row r="64617" ht="12.75"/>
    <row r="64618" ht="12.75"/>
    <row r="64619" ht="12.75"/>
    <row r="64620" ht="12.75"/>
    <row r="64621" ht="12.75"/>
    <row r="64622" ht="12.75"/>
    <row r="64623" ht="12.75"/>
    <row r="64624" ht="12.75"/>
    <row r="64625" ht="12.75"/>
    <row r="64626" ht="12.75"/>
    <row r="64627" ht="12.75"/>
    <row r="64628" ht="12.75"/>
    <row r="64629" ht="12.75"/>
    <row r="64630" ht="12.75"/>
    <row r="64631" ht="12.75"/>
    <row r="64632" ht="12.75"/>
    <row r="64633" ht="12.75"/>
    <row r="64634" ht="12.75"/>
    <row r="64635" ht="12.75"/>
    <row r="64636" ht="12.75"/>
    <row r="64637" ht="12.75"/>
    <row r="64638" ht="12.75"/>
    <row r="64639" ht="12.75"/>
    <row r="64640" ht="12.75"/>
    <row r="64641" ht="12.75"/>
    <row r="64642" ht="12.75"/>
    <row r="64643" ht="12.75"/>
    <row r="64644" ht="12.75"/>
    <row r="64645" ht="12.75"/>
    <row r="64646" ht="12.75"/>
    <row r="64647" ht="12.75"/>
    <row r="64648" ht="12.75"/>
    <row r="64649" ht="12.75"/>
    <row r="64650" ht="12.75"/>
    <row r="64651" ht="12.75"/>
    <row r="64652" ht="12.75"/>
    <row r="64653" ht="12.75"/>
    <row r="64654" ht="12.75"/>
    <row r="64655" ht="12.75"/>
    <row r="64656" ht="12.75"/>
    <row r="64657" ht="12.75"/>
    <row r="64658" ht="12.75"/>
    <row r="64659" ht="12.75"/>
    <row r="64660" ht="12.75"/>
    <row r="64661" ht="12.75"/>
    <row r="64662" ht="12.75"/>
    <row r="64663" ht="12.75"/>
    <row r="64664" ht="12.75"/>
    <row r="64665" ht="12.75"/>
    <row r="64666" ht="12.75"/>
    <row r="64667" ht="12.75"/>
    <row r="64668" ht="12.75"/>
    <row r="64669" ht="12.75"/>
    <row r="64670" ht="12.75"/>
    <row r="64671" ht="12.75"/>
    <row r="64672" ht="12.75"/>
    <row r="64673" ht="12.75"/>
    <row r="64674" ht="12.75"/>
    <row r="64675" ht="12.75"/>
    <row r="64676" ht="12.75"/>
    <row r="64677" ht="12.75"/>
    <row r="64678" ht="12.75"/>
    <row r="64679" ht="12.75"/>
    <row r="64680" ht="12.75"/>
    <row r="64681" ht="12.75"/>
    <row r="64682" ht="12.75"/>
    <row r="64683" ht="12.75"/>
    <row r="64684" ht="12.75"/>
    <row r="64685" ht="12.75"/>
    <row r="64686" ht="12.75"/>
    <row r="64687" ht="12.75"/>
    <row r="64688" ht="12.75"/>
    <row r="64689" ht="12.75"/>
    <row r="64690" ht="12.75"/>
    <row r="64691" ht="12.75"/>
    <row r="64692" ht="12.75"/>
    <row r="64693" ht="12.75"/>
    <row r="64694" ht="12.75"/>
    <row r="64695" ht="12.75"/>
    <row r="64696" ht="12.75"/>
    <row r="64697" ht="12.75"/>
    <row r="64698" ht="12.75"/>
    <row r="64699" ht="12.75"/>
    <row r="64700" ht="12.75"/>
    <row r="64701" ht="12.75"/>
    <row r="64702" ht="12.75"/>
    <row r="64703" ht="12.75"/>
    <row r="64704" ht="12.75"/>
    <row r="64705" ht="12.75"/>
    <row r="64706" ht="12.75"/>
    <row r="64707" ht="12.75"/>
    <row r="64708" ht="12.75"/>
    <row r="64709" ht="12.75"/>
    <row r="64710" ht="12.75"/>
    <row r="64711" ht="12.75"/>
    <row r="64712" ht="12.75"/>
    <row r="64713" ht="12.75"/>
    <row r="64714" ht="12.75"/>
    <row r="64715" ht="12.75"/>
    <row r="64716" ht="12.75"/>
    <row r="64717" ht="12.75"/>
    <row r="64718" ht="12.75"/>
    <row r="64719" ht="12.75"/>
    <row r="64720" ht="12.75"/>
    <row r="64721" ht="12.75"/>
    <row r="64722" ht="12.75"/>
    <row r="64723" ht="12.75"/>
    <row r="64724" ht="12.75"/>
    <row r="64725" ht="12.75"/>
    <row r="64726" ht="12.75"/>
    <row r="64727" ht="12.75"/>
    <row r="64728" ht="12.75"/>
    <row r="64729" ht="12.75"/>
    <row r="64730" ht="12.75"/>
    <row r="64731" ht="12.75"/>
    <row r="64732" ht="12.75"/>
    <row r="64733" ht="12.75"/>
    <row r="64734" ht="12.75"/>
    <row r="64735" ht="12.75"/>
    <row r="64736" ht="12.75"/>
    <row r="64737" ht="12.75"/>
    <row r="64738" ht="12.75"/>
    <row r="64739" ht="12.75"/>
    <row r="64740" ht="12.75"/>
    <row r="64741" ht="12.75"/>
    <row r="64742" ht="12.75"/>
    <row r="64743" ht="12.75"/>
    <row r="64744" ht="12.75"/>
    <row r="64745" ht="12.75"/>
    <row r="64746" ht="12.75"/>
    <row r="64747" ht="12.75"/>
    <row r="64748" ht="12.75"/>
    <row r="64749" ht="12.75"/>
    <row r="64750" ht="12.75"/>
    <row r="64751" ht="12.75"/>
    <row r="64752" ht="12.75"/>
    <row r="64753" ht="12.75"/>
    <row r="64754" ht="12.75"/>
    <row r="64755" ht="12.75"/>
    <row r="64756" ht="12.75"/>
    <row r="64757" ht="12.75"/>
    <row r="64758" ht="12.75"/>
    <row r="64759" ht="12.75"/>
    <row r="64760" ht="12.75"/>
    <row r="64761" ht="12.75"/>
    <row r="64762" ht="12.75"/>
    <row r="64763" ht="12.75"/>
    <row r="64764" ht="12.75"/>
    <row r="64765" ht="12.75"/>
    <row r="64766" ht="12.75"/>
    <row r="64767" ht="12.75"/>
    <row r="64768" ht="12.75"/>
    <row r="64769" ht="12.75"/>
    <row r="64770" ht="12.75"/>
    <row r="64771" ht="12.75"/>
    <row r="64772" ht="12.75"/>
    <row r="64773" ht="12.75"/>
    <row r="64774" ht="12.75"/>
    <row r="64775" ht="12.75"/>
    <row r="64776" ht="12.75"/>
    <row r="64777" ht="12.75"/>
    <row r="64778" ht="12.75"/>
    <row r="64779" ht="12.75"/>
    <row r="64780" ht="12.75"/>
    <row r="64781" ht="12.75"/>
    <row r="64782" ht="12.75"/>
    <row r="64783" ht="12.75"/>
    <row r="64784" ht="12.75"/>
    <row r="64785" ht="12.75"/>
    <row r="64786" ht="12.75"/>
    <row r="64787" ht="12.75"/>
    <row r="64788" ht="12.75"/>
    <row r="64789" ht="12.75"/>
    <row r="64790" ht="12.75"/>
    <row r="64791" ht="12.75"/>
    <row r="64792" ht="12.75"/>
    <row r="64793" ht="12.75"/>
    <row r="64794" ht="12.75"/>
    <row r="64795" ht="12.75"/>
    <row r="64796" ht="12.75"/>
    <row r="64797" ht="12.75"/>
    <row r="64798" ht="12.75"/>
    <row r="64799" ht="12.75"/>
    <row r="64800" ht="12.75"/>
    <row r="64801" ht="12.75"/>
    <row r="64802" ht="12.75"/>
    <row r="64803" ht="12.75"/>
    <row r="64804" ht="12.75"/>
    <row r="64805" ht="12.75"/>
    <row r="64806" ht="12.75"/>
    <row r="64807" ht="12.75"/>
    <row r="64808" ht="12.75"/>
    <row r="64809" ht="12.75"/>
    <row r="64810" ht="12.75"/>
    <row r="64811" ht="12.75"/>
    <row r="64812" ht="12.75"/>
    <row r="64813" ht="12.75"/>
    <row r="64814" ht="12.75"/>
    <row r="64815" ht="12.75"/>
    <row r="64816" ht="12.75"/>
    <row r="64817" ht="12.75"/>
    <row r="64818" ht="12.75"/>
    <row r="64819" ht="12.75"/>
    <row r="64820" ht="12.75"/>
    <row r="64821" ht="12.75"/>
    <row r="64822" ht="12.75"/>
    <row r="64823" ht="12.75"/>
    <row r="64824" ht="12.75"/>
    <row r="64825" ht="12.75"/>
    <row r="64826" ht="12.75"/>
    <row r="64827" ht="12.75"/>
    <row r="64828" ht="12.75"/>
    <row r="64829" ht="12.75"/>
    <row r="64830" ht="12.75"/>
    <row r="64831" ht="12.75"/>
    <row r="64832" ht="12.75"/>
    <row r="64833" ht="12.75"/>
    <row r="64834" ht="12.75"/>
    <row r="64835" ht="12.75"/>
    <row r="64836" ht="12.75"/>
    <row r="64837" ht="12.75"/>
    <row r="64838" ht="12.75"/>
    <row r="64839" ht="12.75"/>
    <row r="64840" ht="12.75"/>
    <row r="64841" ht="12.75"/>
    <row r="64842" ht="12.75"/>
    <row r="64843" ht="12.75"/>
    <row r="64844" ht="12.75"/>
    <row r="64845" ht="12.75"/>
    <row r="64846" ht="12.75"/>
    <row r="64847" ht="12.75"/>
    <row r="64848" ht="12.75"/>
    <row r="64849" ht="12.75"/>
    <row r="64850" ht="12.75"/>
    <row r="64851" ht="12.75"/>
    <row r="64852" ht="12.75"/>
    <row r="64853" ht="12.75"/>
    <row r="64854" ht="12.75"/>
    <row r="64855" ht="12.75"/>
    <row r="64856" ht="12.75"/>
    <row r="64857" ht="12.75"/>
    <row r="64858" ht="12.75"/>
    <row r="64859" ht="12.75"/>
    <row r="64860" ht="12.75"/>
    <row r="64861" ht="12.75"/>
    <row r="64862" ht="12.75"/>
    <row r="64863" ht="12.75"/>
    <row r="64864" ht="12.75"/>
    <row r="64865" ht="12.75"/>
    <row r="64866" ht="12.75"/>
    <row r="64867" ht="12.75"/>
    <row r="64868" ht="12.75"/>
    <row r="64869" ht="12.75"/>
    <row r="64870" ht="12.75"/>
    <row r="64871" ht="12.75"/>
    <row r="64872" ht="12.75"/>
    <row r="64873" ht="12.75"/>
    <row r="64874" ht="12.75"/>
    <row r="64875" ht="12.75"/>
    <row r="64876" ht="12.75"/>
    <row r="64877" ht="12.75"/>
    <row r="64878" ht="12.75"/>
    <row r="64879" ht="12.75"/>
    <row r="64880" ht="12.75"/>
    <row r="64881" ht="12.75"/>
    <row r="64882" ht="12.75"/>
    <row r="64883" ht="12.75"/>
    <row r="64884" ht="12.75"/>
    <row r="64885" ht="12.75"/>
    <row r="64886" ht="12.75"/>
    <row r="64887" ht="12.75"/>
    <row r="64888" ht="12.75"/>
    <row r="64889" ht="12.75"/>
    <row r="64890" ht="12.75"/>
    <row r="64891" ht="12.75"/>
    <row r="64892" ht="12.75"/>
    <row r="64893" ht="12.75"/>
    <row r="64894" ht="12.75"/>
    <row r="64895" ht="12.75"/>
    <row r="64896" ht="12.75"/>
    <row r="64897" ht="12.75"/>
    <row r="64898" ht="12.75"/>
    <row r="64899" ht="12.75"/>
    <row r="64900" ht="12.75"/>
    <row r="64901" ht="12.75"/>
    <row r="64902" ht="12.75"/>
    <row r="64903" ht="12.75"/>
    <row r="64904" ht="12.75"/>
    <row r="64905" ht="12.75"/>
    <row r="64906" ht="12.75"/>
    <row r="64907" ht="12.75"/>
    <row r="64908" ht="12.75"/>
    <row r="64909" ht="12.75"/>
    <row r="64910" ht="12.75"/>
    <row r="64911" ht="12.75"/>
    <row r="64912" ht="12.75"/>
    <row r="64913" ht="12.75"/>
    <row r="64914" ht="12.75"/>
    <row r="64915" ht="12.75"/>
    <row r="64916" ht="12.75"/>
    <row r="64917" ht="12.75"/>
    <row r="64918" ht="12.75"/>
    <row r="64919" ht="12.75"/>
    <row r="64920" ht="12.75"/>
    <row r="64921" ht="12.75"/>
    <row r="64922" ht="12.75"/>
    <row r="64923" ht="12.75"/>
    <row r="64924" ht="12.75"/>
    <row r="64925" ht="12.75"/>
    <row r="64926" ht="12.75"/>
    <row r="64927" ht="12.75"/>
    <row r="64928" ht="12.75"/>
    <row r="64929" ht="12.75"/>
    <row r="64930" ht="12.75"/>
    <row r="64931" ht="12.75"/>
    <row r="64932" ht="12.75"/>
    <row r="64933" ht="12.75"/>
    <row r="64934" ht="12.75"/>
    <row r="64935" ht="12.75"/>
    <row r="64936" ht="12.75"/>
    <row r="64937" ht="12.75"/>
    <row r="64938" ht="12.75"/>
    <row r="64939" ht="12.75"/>
    <row r="64940" ht="12.75"/>
    <row r="64941" ht="12.75"/>
    <row r="64942" ht="12.75"/>
    <row r="64943" ht="12.75"/>
    <row r="64944" ht="12.75"/>
    <row r="64945" ht="12.75"/>
    <row r="64946" ht="12.75"/>
    <row r="64947" ht="12.75"/>
    <row r="64948" ht="12.75"/>
    <row r="64949" ht="12.75"/>
    <row r="64950" ht="12.75"/>
    <row r="64951" ht="12.75"/>
    <row r="64952" ht="12.75"/>
    <row r="64953" ht="12.75"/>
    <row r="64954" ht="12.75"/>
    <row r="64955" ht="12.75"/>
    <row r="64956" ht="12.75"/>
    <row r="64957" ht="12.75"/>
    <row r="64958" ht="12.75"/>
    <row r="64959" ht="12.75"/>
    <row r="64960" ht="12.75"/>
    <row r="64961" ht="12.75"/>
    <row r="64962" ht="12.75"/>
    <row r="64963" ht="12.75"/>
    <row r="64964" ht="12.75"/>
    <row r="64965" ht="12.75"/>
    <row r="64966" ht="12.75"/>
    <row r="64967" ht="12.75"/>
    <row r="64968" ht="12.75"/>
    <row r="64969" ht="12.75"/>
    <row r="64970" ht="12.75"/>
    <row r="64971" ht="12.75"/>
    <row r="64972" ht="12.75"/>
    <row r="64973" ht="12.75"/>
    <row r="64974" ht="12.75"/>
    <row r="64975" ht="12.75"/>
    <row r="64976" ht="12.75"/>
    <row r="64977" ht="12.75"/>
    <row r="64978" ht="12.75"/>
    <row r="64979" ht="12.75"/>
    <row r="64980" ht="12.75"/>
    <row r="64981" ht="12.75"/>
    <row r="64982" ht="12.75"/>
    <row r="64983" ht="12.75"/>
    <row r="64984" ht="12.75"/>
    <row r="64985" ht="12.75"/>
    <row r="64986" ht="12.75"/>
    <row r="64987" ht="12.75"/>
    <row r="64988" ht="12.75"/>
    <row r="64989" ht="12.75"/>
    <row r="64990" ht="12.75"/>
    <row r="64991" ht="12.75"/>
    <row r="64992" ht="12.75"/>
    <row r="64993" ht="12.75"/>
    <row r="64994" ht="12.75"/>
    <row r="64995" ht="12.75"/>
    <row r="64996" ht="12.75"/>
    <row r="64997" ht="12.75"/>
    <row r="64998" ht="12.75"/>
    <row r="64999" ht="12.75"/>
    <row r="65000" ht="12.75"/>
    <row r="65001" ht="12.75"/>
    <row r="65002" ht="12.75"/>
    <row r="65003" ht="12.75"/>
    <row r="65004" ht="12.75"/>
    <row r="65005" ht="12.75"/>
    <row r="65006" ht="12.75"/>
    <row r="65007" ht="12.75"/>
    <row r="65008" ht="12.75"/>
    <row r="65009" ht="12.75"/>
    <row r="65010" ht="12.75"/>
    <row r="65011" ht="12.75"/>
    <row r="65012" ht="12.75"/>
    <row r="65013" ht="12.75"/>
    <row r="65014" ht="12.75"/>
    <row r="65015" ht="12.75"/>
    <row r="65016" ht="12.75"/>
    <row r="65017" ht="12.75"/>
    <row r="65018" ht="12.75"/>
    <row r="65019" ht="12.75"/>
    <row r="65020" ht="12.75"/>
    <row r="65021" ht="12.75"/>
    <row r="65022" ht="12.75"/>
    <row r="65023" ht="12.75"/>
    <row r="65024" ht="12.75"/>
    <row r="65025" ht="12.75"/>
    <row r="65026" ht="12.75"/>
    <row r="65027" ht="12.75"/>
    <row r="65028" ht="12.75"/>
    <row r="65029" ht="12.75"/>
    <row r="65030" ht="12.75"/>
    <row r="65031" ht="12.75"/>
    <row r="65032" ht="12.75"/>
    <row r="65033" ht="12.75"/>
    <row r="65034" ht="12.75"/>
    <row r="65035" ht="12.75"/>
    <row r="65036" ht="12.75"/>
    <row r="65037" ht="12.75"/>
    <row r="65038" ht="12.75"/>
    <row r="65039" ht="12.75"/>
    <row r="65040" ht="12.75"/>
    <row r="65041" ht="12.75"/>
    <row r="65042" ht="12.75"/>
    <row r="65043" ht="12.75"/>
    <row r="65044" ht="12.75"/>
    <row r="65045" ht="12.75"/>
    <row r="65046" ht="12.75"/>
    <row r="65047" ht="12.75"/>
    <row r="65048" ht="12.75"/>
    <row r="65049" ht="12.75"/>
    <row r="65050" ht="12.75"/>
    <row r="65051" ht="12.75"/>
    <row r="65052" ht="12.75"/>
    <row r="65053" ht="12.75"/>
    <row r="65054" ht="12.75"/>
    <row r="65055" ht="12.75"/>
    <row r="65056" ht="12.75"/>
    <row r="65057" ht="12.75"/>
    <row r="65058" ht="12.75"/>
    <row r="65059" ht="12.75"/>
    <row r="65060" ht="12.75"/>
    <row r="65061" ht="12.75"/>
    <row r="65062" ht="12.75"/>
    <row r="65063" ht="12.75"/>
    <row r="65064" ht="12.75"/>
    <row r="65065" ht="12.75"/>
    <row r="65066" ht="12.75"/>
    <row r="65067" ht="12.75"/>
    <row r="65068" ht="12.75"/>
    <row r="65069" ht="12.75"/>
    <row r="65070" ht="12.75"/>
    <row r="65071" ht="12.75"/>
    <row r="65072" ht="12.75"/>
    <row r="65073" ht="12.75"/>
    <row r="65074" ht="12.75"/>
    <row r="65075" ht="12.75"/>
    <row r="65076" ht="12.75"/>
    <row r="65077" ht="12.75"/>
    <row r="65078" ht="12.75"/>
    <row r="65079" ht="12.75"/>
    <row r="65080" ht="12.75"/>
    <row r="65081" ht="12.75"/>
    <row r="65082" ht="12.75"/>
    <row r="65083" ht="12.75"/>
    <row r="65084" ht="12.75"/>
    <row r="65085" ht="12.75"/>
    <row r="65086" ht="12.75"/>
    <row r="65087" ht="12.75"/>
    <row r="65088" ht="12.75"/>
    <row r="65089" ht="12.75"/>
    <row r="65090" ht="12.75"/>
    <row r="65091" ht="12.75"/>
    <row r="65092" ht="12.75"/>
    <row r="65093" ht="12.75"/>
    <row r="65094" ht="12.75"/>
    <row r="65095" ht="12.75"/>
    <row r="65096" ht="12.75"/>
    <row r="65097" ht="12.75"/>
    <row r="65098" ht="12.75"/>
    <row r="65099" ht="12.75"/>
    <row r="65100" ht="12.75"/>
    <row r="65101" ht="12.75"/>
    <row r="65102" ht="12.75"/>
    <row r="65103" ht="12.75"/>
    <row r="65104" ht="12.75"/>
    <row r="65105" ht="12.75"/>
    <row r="65106" ht="12.75"/>
    <row r="65107" ht="12.75"/>
    <row r="65108" ht="12.75"/>
    <row r="65109" ht="12.75"/>
    <row r="65110" ht="12.75"/>
    <row r="65111" ht="12.75"/>
    <row r="65112" ht="12.75"/>
    <row r="65113" ht="12.75"/>
    <row r="65114" ht="12.75"/>
    <row r="65115" ht="12.75"/>
    <row r="65116" ht="12.75"/>
    <row r="65117" ht="12.75"/>
    <row r="65118" ht="12.75"/>
    <row r="65119" ht="12.75"/>
    <row r="65120" ht="12.75"/>
    <row r="65121" ht="12.75"/>
    <row r="65122" ht="12.75"/>
    <row r="65123" ht="12.75"/>
    <row r="65124" ht="12.75"/>
    <row r="65125" ht="12.75"/>
    <row r="65126" ht="12.75"/>
    <row r="65127" ht="12.75"/>
    <row r="65128" ht="12.75"/>
    <row r="65129" ht="12.75"/>
    <row r="65130" ht="12.75"/>
    <row r="65131" ht="12.75"/>
    <row r="65132" ht="12.75"/>
    <row r="65133" ht="12.75"/>
    <row r="65134" ht="12.75"/>
    <row r="65135" ht="12.75"/>
    <row r="65136" ht="12.75"/>
    <row r="65137" ht="12.75"/>
    <row r="65138" ht="12.75"/>
    <row r="65139" ht="12.75"/>
    <row r="65140" ht="12.75"/>
    <row r="65141" ht="12.75"/>
    <row r="65142" ht="12.75"/>
    <row r="65143" ht="12.75"/>
    <row r="65144" ht="12.75"/>
    <row r="65145" ht="12.75"/>
    <row r="65146" ht="12.75"/>
    <row r="65147" ht="12.75"/>
    <row r="65148" ht="12.75"/>
    <row r="65149" ht="12.75"/>
    <row r="65150" ht="12.75"/>
    <row r="65151" ht="12.75"/>
    <row r="65152" ht="12.75"/>
    <row r="65153" ht="12.75"/>
    <row r="65154" ht="12.75"/>
    <row r="65155" ht="12.75"/>
    <row r="65156" ht="12.75"/>
    <row r="65157" ht="12.75"/>
    <row r="65158" ht="12.75"/>
    <row r="65159" ht="12.75"/>
    <row r="65160" ht="12.75"/>
    <row r="65161" ht="12.75"/>
    <row r="65162" ht="12.75"/>
    <row r="65163" ht="12.75"/>
    <row r="65164" ht="12.75"/>
    <row r="65165" ht="12.75"/>
    <row r="65166" ht="12.75"/>
    <row r="65167" ht="12.75"/>
    <row r="65168" ht="12.75"/>
    <row r="65169" ht="12.75"/>
    <row r="65170" ht="12.75"/>
    <row r="65171" ht="12.75"/>
    <row r="65172" ht="12.75"/>
    <row r="65173" ht="12.75"/>
    <row r="65174" ht="12.75"/>
    <row r="65175" ht="12.75"/>
    <row r="65176" ht="12.75"/>
    <row r="65177" ht="12.75"/>
    <row r="65178" ht="12.75"/>
    <row r="65179" ht="12.75"/>
    <row r="65180" ht="12.75"/>
    <row r="65181" ht="12.75"/>
    <row r="65182" ht="12.75"/>
    <row r="65183" ht="12.75"/>
    <row r="65184" ht="12.75"/>
    <row r="65185" ht="12.75"/>
    <row r="65186" ht="12.75"/>
    <row r="65187" ht="12.75"/>
    <row r="65188" ht="12.75"/>
    <row r="65189" ht="12.75"/>
    <row r="65190" ht="12.75"/>
    <row r="65191" ht="12.75"/>
    <row r="65192" ht="12.75"/>
    <row r="65193" ht="12.75"/>
    <row r="65194" ht="12.75"/>
    <row r="65195" ht="12.75"/>
    <row r="65196" ht="12.75"/>
    <row r="65197" ht="12.75"/>
    <row r="65198" ht="12.75"/>
    <row r="65199" ht="12.75"/>
    <row r="65200" ht="12.75"/>
    <row r="65201" ht="12.75"/>
    <row r="65202" ht="12.75"/>
    <row r="65203" ht="12.75"/>
    <row r="65204" ht="12.75"/>
    <row r="65205" ht="12.75"/>
    <row r="65206" ht="12.75"/>
    <row r="65207" ht="12.75"/>
    <row r="65208" ht="12.75"/>
    <row r="65209" ht="12.75"/>
    <row r="65210" ht="12.75"/>
    <row r="65211" ht="12.75"/>
    <row r="65212" ht="12.75"/>
    <row r="65213" ht="12.75"/>
    <row r="65214" ht="12.75"/>
    <row r="65215" ht="12.75"/>
    <row r="65216" ht="12.75"/>
    <row r="65217" ht="12.75"/>
    <row r="65218" ht="12.75"/>
    <row r="65219" ht="12.75"/>
    <row r="65220" ht="12.75"/>
    <row r="65221" ht="12.75"/>
    <row r="65222" ht="12.75"/>
    <row r="65223" ht="12.75"/>
    <row r="65224" ht="12.75"/>
    <row r="65225" ht="12.75"/>
    <row r="65226" ht="12.75"/>
    <row r="65227" ht="12.75"/>
    <row r="65228" ht="12.75"/>
    <row r="65229" ht="12.75"/>
    <row r="65230" ht="12.75"/>
    <row r="65231" ht="12.75"/>
    <row r="65232" ht="12.75"/>
    <row r="65233" ht="12.75"/>
    <row r="65234" ht="12.75"/>
    <row r="65235" ht="12.75"/>
    <row r="65236" ht="12.75"/>
    <row r="65237" ht="12.75"/>
    <row r="65238" ht="12.75"/>
    <row r="65239" ht="12.75"/>
    <row r="65240" ht="12.75"/>
    <row r="65241" ht="12.75"/>
    <row r="65242" ht="12.75"/>
    <row r="65243" ht="12.75"/>
    <row r="65244" ht="12.75"/>
    <row r="65245" ht="12.75"/>
    <row r="65246" ht="12.75"/>
    <row r="65247" ht="12.75"/>
    <row r="65248" ht="12.75"/>
    <row r="65249" ht="12.75"/>
    <row r="65250" ht="12.75"/>
    <row r="65251" ht="12.75"/>
    <row r="65252" ht="12.75"/>
    <row r="65253" ht="12.75"/>
    <row r="65254" ht="12.75"/>
    <row r="65255" ht="12.75"/>
    <row r="65256" ht="12.75"/>
    <row r="65257" ht="12.75"/>
    <row r="65258" ht="12.75"/>
    <row r="65259" ht="12.75"/>
    <row r="65260" ht="12.75"/>
    <row r="65261" ht="12.75"/>
    <row r="65262" ht="12.75"/>
    <row r="65263" ht="12.75"/>
    <row r="65264" ht="12.75"/>
    <row r="65265" ht="12.75"/>
    <row r="65266" ht="12.75"/>
    <row r="65267" ht="12.75"/>
    <row r="65268" ht="12.75"/>
    <row r="65269" ht="12.75"/>
    <row r="65270" ht="12.75"/>
    <row r="65271" ht="12.75"/>
    <row r="65272" ht="12.75"/>
    <row r="65273" ht="12.75"/>
    <row r="65274" ht="12.75"/>
    <row r="65275" ht="12.75"/>
    <row r="65276" ht="12.75"/>
    <row r="65277" ht="12.75"/>
    <row r="65278" ht="12.75"/>
    <row r="65279" ht="12.75"/>
    <row r="65280" ht="12.75"/>
    <row r="65281" ht="12.75"/>
    <row r="65282" ht="12.75"/>
    <row r="65283" ht="12.75"/>
    <row r="65284" ht="12.75"/>
    <row r="65285" ht="12.75"/>
    <row r="65286" ht="12.75"/>
    <row r="65287" ht="12.75"/>
    <row r="65288" ht="12.75"/>
    <row r="65289" ht="12.75"/>
    <row r="65290" ht="12.75"/>
    <row r="65291" ht="12.75"/>
    <row r="65292" ht="12.75"/>
    <row r="65293" ht="12.75"/>
    <row r="65294" ht="12.75"/>
    <row r="65295" ht="12.75"/>
    <row r="65296" ht="12.75"/>
    <row r="65297" ht="12.75"/>
    <row r="65298" ht="12.75"/>
    <row r="65299" ht="12.75"/>
    <row r="65300" ht="12.75"/>
    <row r="65301" ht="12.75"/>
    <row r="65302" ht="12.75"/>
    <row r="65303" ht="12.75"/>
    <row r="65304" ht="12.75"/>
    <row r="65305" ht="12.75"/>
    <row r="65306" ht="12.75"/>
    <row r="65307" ht="12.75"/>
    <row r="65308" ht="12.75"/>
    <row r="65309" ht="12.75"/>
    <row r="65310" ht="12.75"/>
    <row r="65311" ht="12.75"/>
    <row r="65312" ht="12.75"/>
    <row r="65313" ht="12.75"/>
    <row r="65314" ht="12.75"/>
    <row r="65315" ht="12.75"/>
  </sheetData>
  <printOptions horizontalCentered="1" verticalCentered="1"/>
  <pageMargins left="0.51181102362204722" right="0.51181102362204722" top="0.62992125984251968" bottom="0.59055118110236227" header="0.31496062992125984" footer="0.23622047244094491"/>
  <pageSetup paperSize="9" scale="96" fitToHeight="0" orientation="portrait" r:id="rId1"/>
  <headerFooter alignWithMargins="0">
    <oddHeader>&amp;C&amp;"Times New Roman CYR,Regular"Трудови злополуки по чл.55, ал. 1 от КСО - 2024 г. - брой - разпределение по "Материален фактор"</oddHeader>
    <oddFooter>&amp;L96&amp;C&amp;"Times New Roman CYR,Regular"&amp;8НАЦИОНАЛЕН  ОСИГУРИТЕЛЕН  ИНСТИТУТ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</sheetPr>
  <dimension ref="A1:G197"/>
  <sheetViews>
    <sheetView zoomScaleSheetLayoutView="75" workbookViewId="0"/>
  </sheetViews>
  <sheetFormatPr defaultColWidth="9" defaultRowHeight="23.25" customHeight="1"/>
  <cols>
    <col min="1" max="1" width="61" style="1004" customWidth="1"/>
    <col min="2" max="2" width="4.7109375" style="1005" customWidth="1"/>
    <col min="3" max="3" width="9.7109375" style="1030" customWidth="1"/>
    <col min="4" max="4" width="9" style="1030" customWidth="1"/>
    <col min="5" max="5" width="8.85546875" style="1008" customWidth="1"/>
    <col min="6" max="6" width="8.85546875" style="47" customWidth="1"/>
    <col min="7" max="7" width="8.42578125" style="47" customWidth="1"/>
    <col min="8" max="256" width="9.140625" style="45"/>
    <col min="257" max="257" width="61" style="45" customWidth="1"/>
    <col min="258" max="258" width="4.7109375" style="45" customWidth="1"/>
    <col min="259" max="259" width="9.7109375" style="45" customWidth="1"/>
    <col min="260" max="260" width="9" style="45" customWidth="1"/>
    <col min="261" max="262" width="8.85546875" style="45" customWidth="1"/>
    <col min="263" max="263" width="8.42578125" style="45" customWidth="1"/>
    <col min="264" max="512" width="9.140625" style="45"/>
    <col min="513" max="513" width="61" style="45" customWidth="1"/>
    <col min="514" max="514" width="4.7109375" style="45" customWidth="1"/>
    <col min="515" max="515" width="9.7109375" style="45" customWidth="1"/>
    <col min="516" max="516" width="9" style="45" customWidth="1"/>
    <col min="517" max="518" width="8.85546875" style="45" customWidth="1"/>
    <col min="519" max="519" width="8.42578125" style="45" customWidth="1"/>
    <col min="520" max="768" width="9.140625" style="45"/>
    <col min="769" max="769" width="61" style="45" customWidth="1"/>
    <col min="770" max="770" width="4.7109375" style="45" customWidth="1"/>
    <col min="771" max="771" width="9.7109375" style="45" customWidth="1"/>
    <col min="772" max="772" width="9" style="45" customWidth="1"/>
    <col min="773" max="774" width="8.85546875" style="45" customWidth="1"/>
    <col min="775" max="775" width="8.42578125" style="45" customWidth="1"/>
    <col min="776" max="1024" width="9.140625" style="45"/>
    <col min="1025" max="1025" width="61" style="45" customWidth="1"/>
    <col min="1026" max="1026" width="4.7109375" style="45" customWidth="1"/>
    <col min="1027" max="1027" width="9.7109375" style="45" customWidth="1"/>
    <col min="1028" max="1028" width="9" style="45" customWidth="1"/>
    <col min="1029" max="1030" width="8.85546875" style="45" customWidth="1"/>
    <col min="1031" max="1031" width="8.42578125" style="45" customWidth="1"/>
    <col min="1032" max="1280" width="9.140625" style="45"/>
    <col min="1281" max="1281" width="61" style="45" customWidth="1"/>
    <col min="1282" max="1282" width="4.7109375" style="45" customWidth="1"/>
    <col min="1283" max="1283" width="9.7109375" style="45" customWidth="1"/>
    <col min="1284" max="1284" width="9" style="45" customWidth="1"/>
    <col min="1285" max="1286" width="8.85546875" style="45" customWidth="1"/>
    <col min="1287" max="1287" width="8.42578125" style="45" customWidth="1"/>
    <col min="1288" max="1536" width="9.140625" style="45"/>
    <col min="1537" max="1537" width="61" style="45" customWidth="1"/>
    <col min="1538" max="1538" width="4.7109375" style="45" customWidth="1"/>
    <col min="1539" max="1539" width="9.7109375" style="45" customWidth="1"/>
    <col min="1540" max="1540" width="9" style="45" customWidth="1"/>
    <col min="1541" max="1542" width="8.85546875" style="45" customWidth="1"/>
    <col min="1543" max="1543" width="8.42578125" style="45" customWidth="1"/>
    <col min="1544" max="1792" width="9.140625" style="45"/>
    <col min="1793" max="1793" width="61" style="45" customWidth="1"/>
    <col min="1794" max="1794" width="4.7109375" style="45" customWidth="1"/>
    <col min="1795" max="1795" width="9.7109375" style="45" customWidth="1"/>
    <col min="1796" max="1796" width="9" style="45" customWidth="1"/>
    <col min="1797" max="1798" width="8.85546875" style="45" customWidth="1"/>
    <col min="1799" max="1799" width="8.42578125" style="45" customWidth="1"/>
    <col min="1800" max="2048" width="9.140625" style="45"/>
    <col min="2049" max="2049" width="61" style="45" customWidth="1"/>
    <col min="2050" max="2050" width="4.7109375" style="45" customWidth="1"/>
    <col min="2051" max="2051" width="9.7109375" style="45" customWidth="1"/>
    <col min="2052" max="2052" width="9" style="45" customWidth="1"/>
    <col min="2053" max="2054" width="8.85546875" style="45" customWidth="1"/>
    <col min="2055" max="2055" width="8.42578125" style="45" customWidth="1"/>
    <col min="2056" max="2304" width="9.140625" style="45"/>
    <col min="2305" max="2305" width="61" style="45" customWidth="1"/>
    <col min="2306" max="2306" width="4.7109375" style="45" customWidth="1"/>
    <col min="2307" max="2307" width="9.7109375" style="45" customWidth="1"/>
    <col min="2308" max="2308" width="9" style="45" customWidth="1"/>
    <col min="2309" max="2310" width="8.85546875" style="45" customWidth="1"/>
    <col min="2311" max="2311" width="8.42578125" style="45" customWidth="1"/>
    <col min="2312" max="2560" width="9.140625" style="45"/>
    <col min="2561" max="2561" width="61" style="45" customWidth="1"/>
    <col min="2562" max="2562" width="4.7109375" style="45" customWidth="1"/>
    <col min="2563" max="2563" width="9.7109375" style="45" customWidth="1"/>
    <col min="2564" max="2564" width="9" style="45" customWidth="1"/>
    <col min="2565" max="2566" width="8.85546875" style="45" customWidth="1"/>
    <col min="2567" max="2567" width="8.42578125" style="45" customWidth="1"/>
    <col min="2568" max="2816" width="9.140625" style="45"/>
    <col min="2817" max="2817" width="61" style="45" customWidth="1"/>
    <col min="2818" max="2818" width="4.7109375" style="45" customWidth="1"/>
    <col min="2819" max="2819" width="9.7109375" style="45" customWidth="1"/>
    <col min="2820" max="2820" width="9" style="45" customWidth="1"/>
    <col min="2821" max="2822" width="8.85546875" style="45" customWidth="1"/>
    <col min="2823" max="2823" width="8.42578125" style="45" customWidth="1"/>
    <col min="2824" max="3072" width="9.140625" style="45"/>
    <col min="3073" max="3073" width="61" style="45" customWidth="1"/>
    <col min="3074" max="3074" width="4.7109375" style="45" customWidth="1"/>
    <col min="3075" max="3075" width="9.7109375" style="45" customWidth="1"/>
    <col min="3076" max="3076" width="9" style="45" customWidth="1"/>
    <col min="3077" max="3078" width="8.85546875" style="45" customWidth="1"/>
    <col min="3079" max="3079" width="8.42578125" style="45" customWidth="1"/>
    <col min="3080" max="3328" width="9.140625" style="45"/>
    <col min="3329" max="3329" width="61" style="45" customWidth="1"/>
    <col min="3330" max="3330" width="4.7109375" style="45" customWidth="1"/>
    <col min="3331" max="3331" width="9.7109375" style="45" customWidth="1"/>
    <col min="3332" max="3332" width="9" style="45" customWidth="1"/>
    <col min="3333" max="3334" width="8.85546875" style="45" customWidth="1"/>
    <col min="3335" max="3335" width="8.42578125" style="45" customWidth="1"/>
    <col min="3336" max="3584" width="9.140625" style="45"/>
    <col min="3585" max="3585" width="61" style="45" customWidth="1"/>
    <col min="3586" max="3586" width="4.7109375" style="45" customWidth="1"/>
    <col min="3587" max="3587" width="9.7109375" style="45" customWidth="1"/>
    <col min="3588" max="3588" width="9" style="45" customWidth="1"/>
    <col min="3589" max="3590" width="8.85546875" style="45" customWidth="1"/>
    <col min="3591" max="3591" width="8.42578125" style="45" customWidth="1"/>
    <col min="3592" max="3840" width="9.140625" style="45"/>
    <col min="3841" max="3841" width="61" style="45" customWidth="1"/>
    <col min="3842" max="3842" width="4.7109375" style="45" customWidth="1"/>
    <col min="3843" max="3843" width="9.7109375" style="45" customWidth="1"/>
    <col min="3844" max="3844" width="9" style="45" customWidth="1"/>
    <col min="3845" max="3846" width="8.85546875" style="45" customWidth="1"/>
    <col min="3847" max="3847" width="8.42578125" style="45" customWidth="1"/>
    <col min="3848" max="4096" width="9.140625" style="45"/>
    <col min="4097" max="4097" width="61" style="45" customWidth="1"/>
    <col min="4098" max="4098" width="4.7109375" style="45" customWidth="1"/>
    <col min="4099" max="4099" width="9.7109375" style="45" customWidth="1"/>
    <col min="4100" max="4100" width="9" style="45" customWidth="1"/>
    <col min="4101" max="4102" width="8.85546875" style="45" customWidth="1"/>
    <col min="4103" max="4103" width="8.42578125" style="45" customWidth="1"/>
    <col min="4104" max="4352" width="9.140625" style="45"/>
    <col min="4353" max="4353" width="61" style="45" customWidth="1"/>
    <col min="4354" max="4354" width="4.7109375" style="45" customWidth="1"/>
    <col min="4355" max="4355" width="9.7109375" style="45" customWidth="1"/>
    <col min="4356" max="4356" width="9" style="45" customWidth="1"/>
    <col min="4357" max="4358" width="8.85546875" style="45" customWidth="1"/>
    <col min="4359" max="4359" width="8.42578125" style="45" customWidth="1"/>
    <col min="4360" max="4608" width="9.140625" style="45"/>
    <col min="4609" max="4609" width="61" style="45" customWidth="1"/>
    <col min="4610" max="4610" width="4.7109375" style="45" customWidth="1"/>
    <col min="4611" max="4611" width="9.7109375" style="45" customWidth="1"/>
    <col min="4612" max="4612" width="9" style="45" customWidth="1"/>
    <col min="4613" max="4614" width="8.85546875" style="45" customWidth="1"/>
    <col min="4615" max="4615" width="8.42578125" style="45" customWidth="1"/>
    <col min="4616" max="4864" width="9.140625" style="45"/>
    <col min="4865" max="4865" width="61" style="45" customWidth="1"/>
    <col min="4866" max="4866" width="4.7109375" style="45" customWidth="1"/>
    <col min="4867" max="4867" width="9.7109375" style="45" customWidth="1"/>
    <col min="4868" max="4868" width="9" style="45" customWidth="1"/>
    <col min="4869" max="4870" width="8.85546875" style="45" customWidth="1"/>
    <col min="4871" max="4871" width="8.42578125" style="45" customWidth="1"/>
    <col min="4872" max="5120" width="9.140625" style="45"/>
    <col min="5121" max="5121" width="61" style="45" customWidth="1"/>
    <col min="5122" max="5122" width="4.7109375" style="45" customWidth="1"/>
    <col min="5123" max="5123" width="9.7109375" style="45" customWidth="1"/>
    <col min="5124" max="5124" width="9" style="45" customWidth="1"/>
    <col min="5125" max="5126" width="8.85546875" style="45" customWidth="1"/>
    <col min="5127" max="5127" width="8.42578125" style="45" customWidth="1"/>
    <col min="5128" max="5376" width="9.140625" style="45"/>
    <col min="5377" max="5377" width="61" style="45" customWidth="1"/>
    <col min="5378" max="5378" width="4.7109375" style="45" customWidth="1"/>
    <col min="5379" max="5379" width="9.7109375" style="45" customWidth="1"/>
    <col min="5380" max="5380" width="9" style="45" customWidth="1"/>
    <col min="5381" max="5382" width="8.85546875" style="45" customWidth="1"/>
    <col min="5383" max="5383" width="8.42578125" style="45" customWidth="1"/>
    <col min="5384" max="5632" width="9.140625" style="45"/>
    <col min="5633" max="5633" width="61" style="45" customWidth="1"/>
    <col min="5634" max="5634" width="4.7109375" style="45" customWidth="1"/>
    <col min="5635" max="5635" width="9.7109375" style="45" customWidth="1"/>
    <col min="5636" max="5636" width="9" style="45" customWidth="1"/>
    <col min="5637" max="5638" width="8.85546875" style="45" customWidth="1"/>
    <col min="5639" max="5639" width="8.42578125" style="45" customWidth="1"/>
    <col min="5640" max="5888" width="9.140625" style="45"/>
    <col min="5889" max="5889" width="61" style="45" customWidth="1"/>
    <col min="5890" max="5890" width="4.7109375" style="45" customWidth="1"/>
    <col min="5891" max="5891" width="9.7109375" style="45" customWidth="1"/>
    <col min="5892" max="5892" width="9" style="45" customWidth="1"/>
    <col min="5893" max="5894" width="8.85546875" style="45" customWidth="1"/>
    <col min="5895" max="5895" width="8.42578125" style="45" customWidth="1"/>
    <col min="5896" max="6144" width="9.140625" style="45"/>
    <col min="6145" max="6145" width="61" style="45" customWidth="1"/>
    <col min="6146" max="6146" width="4.7109375" style="45" customWidth="1"/>
    <col min="6147" max="6147" width="9.7109375" style="45" customWidth="1"/>
    <col min="6148" max="6148" width="9" style="45" customWidth="1"/>
    <col min="6149" max="6150" width="8.85546875" style="45" customWidth="1"/>
    <col min="6151" max="6151" width="8.42578125" style="45" customWidth="1"/>
    <col min="6152" max="6400" width="9.140625" style="45"/>
    <col min="6401" max="6401" width="61" style="45" customWidth="1"/>
    <col min="6402" max="6402" width="4.7109375" style="45" customWidth="1"/>
    <col min="6403" max="6403" width="9.7109375" style="45" customWidth="1"/>
    <col min="6404" max="6404" width="9" style="45" customWidth="1"/>
    <col min="6405" max="6406" width="8.85546875" style="45" customWidth="1"/>
    <col min="6407" max="6407" width="8.42578125" style="45" customWidth="1"/>
    <col min="6408" max="6656" width="9.140625" style="45"/>
    <col min="6657" max="6657" width="61" style="45" customWidth="1"/>
    <col min="6658" max="6658" width="4.7109375" style="45" customWidth="1"/>
    <col min="6659" max="6659" width="9.7109375" style="45" customWidth="1"/>
    <col min="6660" max="6660" width="9" style="45" customWidth="1"/>
    <col min="6661" max="6662" width="8.85546875" style="45" customWidth="1"/>
    <col min="6663" max="6663" width="8.42578125" style="45" customWidth="1"/>
    <col min="6664" max="6912" width="9.140625" style="45"/>
    <col min="6913" max="6913" width="61" style="45" customWidth="1"/>
    <col min="6914" max="6914" width="4.7109375" style="45" customWidth="1"/>
    <col min="6915" max="6915" width="9.7109375" style="45" customWidth="1"/>
    <col min="6916" max="6916" width="9" style="45" customWidth="1"/>
    <col min="6917" max="6918" width="8.85546875" style="45" customWidth="1"/>
    <col min="6919" max="6919" width="8.42578125" style="45" customWidth="1"/>
    <col min="6920" max="7168" width="9.140625" style="45"/>
    <col min="7169" max="7169" width="61" style="45" customWidth="1"/>
    <col min="7170" max="7170" width="4.7109375" style="45" customWidth="1"/>
    <col min="7171" max="7171" width="9.7109375" style="45" customWidth="1"/>
    <col min="7172" max="7172" width="9" style="45" customWidth="1"/>
    <col min="7173" max="7174" width="8.85546875" style="45" customWidth="1"/>
    <col min="7175" max="7175" width="8.42578125" style="45" customWidth="1"/>
    <col min="7176" max="7424" width="9.140625" style="45"/>
    <col min="7425" max="7425" width="61" style="45" customWidth="1"/>
    <col min="7426" max="7426" width="4.7109375" style="45" customWidth="1"/>
    <col min="7427" max="7427" width="9.7109375" style="45" customWidth="1"/>
    <col min="7428" max="7428" width="9" style="45" customWidth="1"/>
    <col min="7429" max="7430" width="8.85546875" style="45" customWidth="1"/>
    <col min="7431" max="7431" width="8.42578125" style="45" customWidth="1"/>
    <col min="7432" max="7680" width="9.140625" style="45"/>
    <col min="7681" max="7681" width="61" style="45" customWidth="1"/>
    <col min="7682" max="7682" width="4.7109375" style="45" customWidth="1"/>
    <col min="7683" max="7683" width="9.7109375" style="45" customWidth="1"/>
    <col min="7684" max="7684" width="9" style="45" customWidth="1"/>
    <col min="7685" max="7686" width="8.85546875" style="45" customWidth="1"/>
    <col min="7687" max="7687" width="8.42578125" style="45" customWidth="1"/>
    <col min="7688" max="7936" width="9.140625" style="45"/>
    <col min="7937" max="7937" width="61" style="45" customWidth="1"/>
    <col min="7938" max="7938" width="4.7109375" style="45" customWidth="1"/>
    <col min="7939" max="7939" width="9.7109375" style="45" customWidth="1"/>
    <col min="7940" max="7940" width="9" style="45" customWidth="1"/>
    <col min="7941" max="7942" width="8.85546875" style="45" customWidth="1"/>
    <col min="7943" max="7943" width="8.42578125" style="45" customWidth="1"/>
    <col min="7944" max="8192" width="9.140625" style="45"/>
    <col min="8193" max="8193" width="61" style="45" customWidth="1"/>
    <col min="8194" max="8194" width="4.7109375" style="45" customWidth="1"/>
    <col min="8195" max="8195" width="9.7109375" style="45" customWidth="1"/>
    <col min="8196" max="8196" width="9" style="45" customWidth="1"/>
    <col min="8197" max="8198" width="8.85546875" style="45" customWidth="1"/>
    <col min="8199" max="8199" width="8.42578125" style="45" customWidth="1"/>
    <col min="8200" max="8448" width="9.140625" style="45"/>
    <col min="8449" max="8449" width="61" style="45" customWidth="1"/>
    <col min="8450" max="8450" width="4.7109375" style="45" customWidth="1"/>
    <col min="8451" max="8451" width="9.7109375" style="45" customWidth="1"/>
    <col min="8452" max="8452" width="9" style="45" customWidth="1"/>
    <col min="8453" max="8454" width="8.85546875" style="45" customWidth="1"/>
    <col min="8455" max="8455" width="8.42578125" style="45" customWidth="1"/>
    <col min="8456" max="8704" width="9.140625" style="45"/>
    <col min="8705" max="8705" width="61" style="45" customWidth="1"/>
    <col min="8706" max="8706" width="4.7109375" style="45" customWidth="1"/>
    <col min="8707" max="8707" width="9.7109375" style="45" customWidth="1"/>
    <col min="8708" max="8708" width="9" style="45" customWidth="1"/>
    <col min="8709" max="8710" width="8.85546875" style="45" customWidth="1"/>
    <col min="8711" max="8711" width="8.42578125" style="45" customWidth="1"/>
    <col min="8712" max="8960" width="9.140625" style="45"/>
    <col min="8961" max="8961" width="61" style="45" customWidth="1"/>
    <col min="8962" max="8962" width="4.7109375" style="45" customWidth="1"/>
    <col min="8963" max="8963" width="9.7109375" style="45" customWidth="1"/>
    <col min="8964" max="8964" width="9" style="45" customWidth="1"/>
    <col min="8965" max="8966" width="8.85546875" style="45" customWidth="1"/>
    <col min="8967" max="8967" width="8.42578125" style="45" customWidth="1"/>
    <col min="8968" max="9216" width="9.140625" style="45"/>
    <col min="9217" max="9217" width="61" style="45" customWidth="1"/>
    <col min="9218" max="9218" width="4.7109375" style="45" customWidth="1"/>
    <col min="9219" max="9219" width="9.7109375" style="45" customWidth="1"/>
    <col min="9220" max="9220" width="9" style="45" customWidth="1"/>
    <col min="9221" max="9222" width="8.85546875" style="45" customWidth="1"/>
    <col min="9223" max="9223" width="8.42578125" style="45" customWidth="1"/>
    <col min="9224" max="9472" width="9.140625" style="45"/>
    <col min="9473" max="9473" width="61" style="45" customWidth="1"/>
    <col min="9474" max="9474" width="4.7109375" style="45" customWidth="1"/>
    <col min="9475" max="9475" width="9.7109375" style="45" customWidth="1"/>
    <col min="9476" max="9476" width="9" style="45" customWidth="1"/>
    <col min="9477" max="9478" width="8.85546875" style="45" customWidth="1"/>
    <col min="9479" max="9479" width="8.42578125" style="45" customWidth="1"/>
    <col min="9480" max="9728" width="9.140625" style="45"/>
    <col min="9729" max="9729" width="61" style="45" customWidth="1"/>
    <col min="9730" max="9730" width="4.7109375" style="45" customWidth="1"/>
    <col min="9731" max="9731" width="9.7109375" style="45" customWidth="1"/>
    <col min="9732" max="9732" width="9" style="45" customWidth="1"/>
    <col min="9733" max="9734" width="8.85546875" style="45" customWidth="1"/>
    <col min="9735" max="9735" width="8.42578125" style="45" customWidth="1"/>
    <col min="9736" max="9984" width="9.140625" style="45"/>
    <col min="9985" max="9985" width="61" style="45" customWidth="1"/>
    <col min="9986" max="9986" width="4.7109375" style="45" customWidth="1"/>
    <col min="9987" max="9987" width="9.7109375" style="45" customWidth="1"/>
    <col min="9988" max="9988" width="9" style="45" customWidth="1"/>
    <col min="9989" max="9990" width="8.85546875" style="45" customWidth="1"/>
    <col min="9991" max="9991" width="8.42578125" style="45" customWidth="1"/>
    <col min="9992" max="10240" width="9.140625" style="45"/>
    <col min="10241" max="10241" width="61" style="45" customWidth="1"/>
    <col min="10242" max="10242" width="4.7109375" style="45" customWidth="1"/>
    <col min="10243" max="10243" width="9.7109375" style="45" customWidth="1"/>
    <col min="10244" max="10244" width="9" style="45" customWidth="1"/>
    <col min="10245" max="10246" width="8.85546875" style="45" customWidth="1"/>
    <col min="10247" max="10247" width="8.42578125" style="45" customWidth="1"/>
    <col min="10248" max="10496" width="9.140625" style="45"/>
    <col min="10497" max="10497" width="61" style="45" customWidth="1"/>
    <col min="10498" max="10498" width="4.7109375" style="45" customWidth="1"/>
    <col min="10499" max="10499" width="9.7109375" style="45" customWidth="1"/>
    <col min="10500" max="10500" width="9" style="45" customWidth="1"/>
    <col min="10501" max="10502" width="8.85546875" style="45" customWidth="1"/>
    <col min="10503" max="10503" width="8.42578125" style="45" customWidth="1"/>
    <col min="10504" max="10752" width="9.140625" style="45"/>
    <col min="10753" max="10753" width="61" style="45" customWidth="1"/>
    <col min="10754" max="10754" width="4.7109375" style="45" customWidth="1"/>
    <col min="10755" max="10755" width="9.7109375" style="45" customWidth="1"/>
    <col min="10756" max="10756" width="9" style="45" customWidth="1"/>
    <col min="10757" max="10758" width="8.85546875" style="45" customWidth="1"/>
    <col min="10759" max="10759" width="8.42578125" style="45" customWidth="1"/>
    <col min="10760" max="11008" width="9.140625" style="45"/>
    <col min="11009" max="11009" width="61" style="45" customWidth="1"/>
    <col min="11010" max="11010" width="4.7109375" style="45" customWidth="1"/>
    <col min="11011" max="11011" width="9.7109375" style="45" customWidth="1"/>
    <col min="11012" max="11012" width="9" style="45" customWidth="1"/>
    <col min="11013" max="11014" width="8.85546875" style="45" customWidth="1"/>
    <col min="11015" max="11015" width="8.42578125" style="45" customWidth="1"/>
    <col min="11016" max="11264" width="9.140625" style="45"/>
    <col min="11265" max="11265" width="61" style="45" customWidth="1"/>
    <col min="11266" max="11266" width="4.7109375" style="45" customWidth="1"/>
    <col min="11267" max="11267" width="9.7109375" style="45" customWidth="1"/>
    <col min="11268" max="11268" width="9" style="45" customWidth="1"/>
    <col min="11269" max="11270" width="8.85546875" style="45" customWidth="1"/>
    <col min="11271" max="11271" width="8.42578125" style="45" customWidth="1"/>
    <col min="11272" max="11520" width="9.140625" style="45"/>
    <col min="11521" max="11521" width="61" style="45" customWidth="1"/>
    <col min="11522" max="11522" width="4.7109375" style="45" customWidth="1"/>
    <col min="11523" max="11523" width="9.7109375" style="45" customWidth="1"/>
    <col min="11524" max="11524" width="9" style="45" customWidth="1"/>
    <col min="11525" max="11526" width="8.85546875" style="45" customWidth="1"/>
    <col min="11527" max="11527" width="8.42578125" style="45" customWidth="1"/>
    <col min="11528" max="11776" width="9.140625" style="45"/>
    <col min="11777" max="11777" width="61" style="45" customWidth="1"/>
    <col min="11778" max="11778" width="4.7109375" style="45" customWidth="1"/>
    <col min="11779" max="11779" width="9.7109375" style="45" customWidth="1"/>
    <col min="11780" max="11780" width="9" style="45" customWidth="1"/>
    <col min="11781" max="11782" width="8.85546875" style="45" customWidth="1"/>
    <col min="11783" max="11783" width="8.42578125" style="45" customWidth="1"/>
    <col min="11784" max="12032" width="9.140625" style="45"/>
    <col min="12033" max="12033" width="61" style="45" customWidth="1"/>
    <col min="12034" max="12034" width="4.7109375" style="45" customWidth="1"/>
    <col min="12035" max="12035" width="9.7109375" style="45" customWidth="1"/>
    <col min="12036" max="12036" width="9" style="45" customWidth="1"/>
    <col min="12037" max="12038" width="8.85546875" style="45" customWidth="1"/>
    <col min="12039" max="12039" width="8.42578125" style="45" customWidth="1"/>
    <col min="12040" max="12288" width="9.140625" style="45"/>
    <col min="12289" max="12289" width="61" style="45" customWidth="1"/>
    <col min="12290" max="12290" width="4.7109375" style="45" customWidth="1"/>
    <col min="12291" max="12291" width="9.7109375" style="45" customWidth="1"/>
    <col min="12292" max="12292" width="9" style="45" customWidth="1"/>
    <col min="12293" max="12294" width="8.85546875" style="45" customWidth="1"/>
    <col min="12295" max="12295" width="8.42578125" style="45" customWidth="1"/>
    <col min="12296" max="12544" width="9.140625" style="45"/>
    <col min="12545" max="12545" width="61" style="45" customWidth="1"/>
    <col min="12546" max="12546" width="4.7109375" style="45" customWidth="1"/>
    <col min="12547" max="12547" width="9.7109375" style="45" customWidth="1"/>
    <col min="12548" max="12548" width="9" style="45" customWidth="1"/>
    <col min="12549" max="12550" width="8.85546875" style="45" customWidth="1"/>
    <col min="12551" max="12551" width="8.42578125" style="45" customWidth="1"/>
    <col min="12552" max="12800" width="9.140625" style="45"/>
    <col min="12801" max="12801" width="61" style="45" customWidth="1"/>
    <col min="12802" max="12802" width="4.7109375" style="45" customWidth="1"/>
    <col min="12803" max="12803" width="9.7109375" style="45" customWidth="1"/>
    <col min="12804" max="12804" width="9" style="45" customWidth="1"/>
    <col min="12805" max="12806" width="8.85546875" style="45" customWidth="1"/>
    <col min="12807" max="12807" width="8.42578125" style="45" customWidth="1"/>
    <col min="12808" max="13056" width="9.140625" style="45"/>
    <col min="13057" max="13057" width="61" style="45" customWidth="1"/>
    <col min="13058" max="13058" width="4.7109375" style="45" customWidth="1"/>
    <col min="13059" max="13059" width="9.7109375" style="45" customWidth="1"/>
    <col min="13060" max="13060" width="9" style="45" customWidth="1"/>
    <col min="13061" max="13062" width="8.85546875" style="45" customWidth="1"/>
    <col min="13063" max="13063" width="8.42578125" style="45" customWidth="1"/>
    <col min="13064" max="13312" width="9.140625" style="45"/>
    <col min="13313" max="13313" width="61" style="45" customWidth="1"/>
    <col min="13314" max="13314" width="4.7109375" style="45" customWidth="1"/>
    <col min="13315" max="13315" width="9.7109375" style="45" customWidth="1"/>
    <col min="13316" max="13316" width="9" style="45" customWidth="1"/>
    <col min="13317" max="13318" width="8.85546875" style="45" customWidth="1"/>
    <col min="13319" max="13319" width="8.42578125" style="45" customWidth="1"/>
    <col min="13320" max="13568" width="9.140625" style="45"/>
    <col min="13569" max="13569" width="61" style="45" customWidth="1"/>
    <col min="13570" max="13570" width="4.7109375" style="45" customWidth="1"/>
    <col min="13571" max="13571" width="9.7109375" style="45" customWidth="1"/>
    <col min="13572" max="13572" width="9" style="45" customWidth="1"/>
    <col min="13573" max="13574" width="8.85546875" style="45" customWidth="1"/>
    <col min="13575" max="13575" width="8.42578125" style="45" customWidth="1"/>
    <col min="13576" max="13824" width="9.140625" style="45"/>
    <col min="13825" max="13825" width="61" style="45" customWidth="1"/>
    <col min="13826" max="13826" width="4.7109375" style="45" customWidth="1"/>
    <col min="13827" max="13827" width="9.7109375" style="45" customWidth="1"/>
    <col min="13828" max="13828" width="9" style="45" customWidth="1"/>
    <col min="13829" max="13830" width="8.85546875" style="45" customWidth="1"/>
    <col min="13831" max="13831" width="8.42578125" style="45" customWidth="1"/>
    <col min="13832" max="14080" width="9.140625" style="45"/>
    <col min="14081" max="14081" width="61" style="45" customWidth="1"/>
    <col min="14082" max="14082" width="4.7109375" style="45" customWidth="1"/>
    <col min="14083" max="14083" width="9.7109375" style="45" customWidth="1"/>
    <col min="14084" max="14084" width="9" style="45" customWidth="1"/>
    <col min="14085" max="14086" width="8.85546875" style="45" customWidth="1"/>
    <col min="14087" max="14087" width="8.42578125" style="45" customWidth="1"/>
    <col min="14088" max="14336" width="9.140625" style="45"/>
    <col min="14337" max="14337" width="61" style="45" customWidth="1"/>
    <col min="14338" max="14338" width="4.7109375" style="45" customWidth="1"/>
    <col min="14339" max="14339" width="9.7109375" style="45" customWidth="1"/>
    <col min="14340" max="14340" width="9" style="45" customWidth="1"/>
    <col min="14341" max="14342" width="8.85546875" style="45" customWidth="1"/>
    <col min="14343" max="14343" width="8.42578125" style="45" customWidth="1"/>
    <col min="14344" max="14592" width="9.140625" style="45"/>
    <col min="14593" max="14593" width="61" style="45" customWidth="1"/>
    <col min="14594" max="14594" width="4.7109375" style="45" customWidth="1"/>
    <col min="14595" max="14595" width="9.7109375" style="45" customWidth="1"/>
    <col min="14596" max="14596" width="9" style="45" customWidth="1"/>
    <col min="14597" max="14598" width="8.85546875" style="45" customWidth="1"/>
    <col min="14599" max="14599" width="8.42578125" style="45" customWidth="1"/>
    <col min="14600" max="14848" width="9.140625" style="45"/>
    <col min="14849" max="14849" width="61" style="45" customWidth="1"/>
    <col min="14850" max="14850" width="4.7109375" style="45" customWidth="1"/>
    <col min="14851" max="14851" width="9.7109375" style="45" customWidth="1"/>
    <col min="14852" max="14852" width="9" style="45" customWidth="1"/>
    <col min="14853" max="14854" width="8.85546875" style="45" customWidth="1"/>
    <col min="14855" max="14855" width="8.42578125" style="45" customWidth="1"/>
    <col min="14856" max="15104" width="9.140625" style="45"/>
    <col min="15105" max="15105" width="61" style="45" customWidth="1"/>
    <col min="15106" max="15106" width="4.7109375" style="45" customWidth="1"/>
    <col min="15107" max="15107" width="9.7109375" style="45" customWidth="1"/>
    <col min="15108" max="15108" width="9" style="45" customWidth="1"/>
    <col min="15109" max="15110" width="8.85546875" style="45" customWidth="1"/>
    <col min="15111" max="15111" width="8.42578125" style="45" customWidth="1"/>
    <col min="15112" max="15360" width="9.140625" style="45"/>
    <col min="15361" max="15361" width="61" style="45" customWidth="1"/>
    <col min="15362" max="15362" width="4.7109375" style="45" customWidth="1"/>
    <col min="15363" max="15363" width="9.7109375" style="45" customWidth="1"/>
    <col min="15364" max="15364" width="9" style="45" customWidth="1"/>
    <col min="15365" max="15366" width="8.85546875" style="45" customWidth="1"/>
    <col min="15367" max="15367" width="8.42578125" style="45" customWidth="1"/>
    <col min="15368" max="15616" width="9.140625" style="45"/>
    <col min="15617" max="15617" width="61" style="45" customWidth="1"/>
    <col min="15618" max="15618" width="4.7109375" style="45" customWidth="1"/>
    <col min="15619" max="15619" width="9.7109375" style="45" customWidth="1"/>
    <col min="15620" max="15620" width="9" style="45" customWidth="1"/>
    <col min="15621" max="15622" width="8.85546875" style="45" customWidth="1"/>
    <col min="15623" max="15623" width="8.42578125" style="45" customWidth="1"/>
    <col min="15624" max="15872" width="9.140625" style="45"/>
    <col min="15873" max="15873" width="61" style="45" customWidth="1"/>
    <col min="15874" max="15874" width="4.7109375" style="45" customWidth="1"/>
    <col min="15875" max="15875" width="9.7109375" style="45" customWidth="1"/>
    <col min="15876" max="15876" width="9" style="45" customWidth="1"/>
    <col min="15877" max="15878" width="8.85546875" style="45" customWidth="1"/>
    <col min="15879" max="15879" width="8.42578125" style="45" customWidth="1"/>
    <col min="15880" max="16128" width="9.140625" style="45"/>
    <col min="16129" max="16129" width="61" style="45" customWidth="1"/>
    <col min="16130" max="16130" width="4.7109375" style="45" customWidth="1"/>
    <col min="16131" max="16131" width="9.7109375" style="45" customWidth="1"/>
    <col min="16132" max="16132" width="9" style="45" customWidth="1"/>
    <col min="16133" max="16134" width="8.85546875" style="45" customWidth="1"/>
    <col min="16135" max="16135" width="8.42578125" style="45" customWidth="1"/>
    <col min="16136" max="16384" width="9.140625" style="45"/>
  </cols>
  <sheetData>
    <row r="1" spans="1:7" ht="40.5" thickTop="1" thickBot="1">
      <c r="A1" s="1009" t="s">
        <v>1357</v>
      </c>
      <c r="B1" s="1010" t="s">
        <v>919</v>
      </c>
      <c r="C1" s="1011" t="s">
        <v>1310</v>
      </c>
      <c r="D1" s="1011" t="s">
        <v>1311</v>
      </c>
      <c r="E1" s="1012" t="s">
        <v>1312</v>
      </c>
      <c r="F1" s="48"/>
      <c r="G1" s="48"/>
    </row>
    <row r="2" spans="1:7" s="44" customFormat="1" ht="12" thickTop="1">
      <c r="A2" s="1013" t="s">
        <v>1313</v>
      </c>
      <c r="B2" s="1014" t="s">
        <v>1314</v>
      </c>
      <c r="C2" s="1015">
        <v>5</v>
      </c>
      <c r="D2" s="1016">
        <v>2</v>
      </c>
      <c r="E2" s="1016">
        <v>6</v>
      </c>
      <c r="F2" s="49"/>
      <c r="G2" s="49"/>
    </row>
    <row r="3" spans="1:7" ht="11.25">
      <c r="A3" s="1017" t="s">
        <v>1358</v>
      </c>
      <c r="B3" s="1018" t="s">
        <v>1359</v>
      </c>
      <c r="C3" s="1019">
        <v>5</v>
      </c>
      <c r="D3" s="1019">
        <v>2</v>
      </c>
      <c r="E3" s="1019">
        <v>6</v>
      </c>
      <c r="F3" s="50"/>
      <c r="G3" s="50"/>
    </row>
    <row r="4" spans="1:7" ht="11.25">
      <c r="A4" s="1017" t="s">
        <v>921</v>
      </c>
      <c r="B4" s="1018" t="s">
        <v>1360</v>
      </c>
      <c r="C4" s="1019">
        <v>0</v>
      </c>
      <c r="D4" s="1019">
        <v>0</v>
      </c>
      <c r="E4" s="1019">
        <v>0</v>
      </c>
      <c r="F4" s="51"/>
      <c r="G4" s="51"/>
    </row>
    <row r="5" spans="1:7" ht="11.25">
      <c r="A5" s="1017" t="s">
        <v>1361</v>
      </c>
      <c r="B5" s="1018" t="s">
        <v>1362</v>
      </c>
      <c r="C5" s="1019">
        <v>0</v>
      </c>
      <c r="D5" s="1019">
        <v>0</v>
      </c>
      <c r="E5" s="1019">
        <v>0</v>
      </c>
      <c r="F5" s="51"/>
      <c r="G5" s="51"/>
    </row>
    <row r="6" spans="1:7" ht="22.5" customHeight="1">
      <c r="A6" s="1020" t="s">
        <v>1315</v>
      </c>
      <c r="B6" s="1021" t="s">
        <v>1316</v>
      </c>
      <c r="C6" s="1022">
        <v>483</v>
      </c>
      <c r="D6" s="1022">
        <v>463</v>
      </c>
      <c r="E6" s="1022">
        <v>650</v>
      </c>
      <c r="F6" s="49"/>
      <c r="G6" s="49"/>
    </row>
    <row r="7" spans="1:7" ht="22.5">
      <c r="A7" s="1017" t="s">
        <v>1363</v>
      </c>
      <c r="B7" s="1018" t="s">
        <v>1364</v>
      </c>
      <c r="C7" s="1023">
        <v>36</v>
      </c>
      <c r="D7" s="1023">
        <v>30</v>
      </c>
      <c r="E7" s="1023">
        <v>27</v>
      </c>
      <c r="F7" s="50"/>
      <c r="G7" s="50"/>
    </row>
    <row r="8" spans="1:7" ht="33.75" customHeight="1">
      <c r="A8" s="1017" t="s">
        <v>1365</v>
      </c>
      <c r="B8" s="1018" t="s">
        <v>1366</v>
      </c>
      <c r="C8" s="1023">
        <v>446</v>
      </c>
      <c r="D8" s="1023">
        <v>431</v>
      </c>
      <c r="E8" s="1023">
        <v>622</v>
      </c>
      <c r="F8" s="50"/>
      <c r="G8" s="50"/>
    </row>
    <row r="9" spans="1:7" ht="11.25" customHeight="1">
      <c r="A9" s="1017" t="s">
        <v>1367</v>
      </c>
      <c r="B9" s="1018" t="s">
        <v>1368</v>
      </c>
      <c r="C9" s="1023">
        <v>1</v>
      </c>
      <c r="D9" s="1023">
        <v>1</v>
      </c>
      <c r="E9" s="1023">
        <v>1</v>
      </c>
      <c r="F9" s="50"/>
      <c r="G9" s="50"/>
    </row>
    <row r="10" spans="1:7" ht="22.5">
      <c r="A10" s="1017" t="s">
        <v>1369</v>
      </c>
      <c r="B10" s="1018" t="s">
        <v>1370</v>
      </c>
      <c r="C10" s="1023">
        <v>0</v>
      </c>
      <c r="D10" s="1023">
        <v>1</v>
      </c>
      <c r="E10" s="1023">
        <v>0</v>
      </c>
      <c r="F10" s="50"/>
      <c r="G10" s="50"/>
    </row>
    <row r="11" spans="1:7" ht="23.25" customHeight="1">
      <c r="A11" s="1020" t="s">
        <v>1317</v>
      </c>
      <c r="B11" s="1021" t="s">
        <v>1318</v>
      </c>
      <c r="C11" s="1022">
        <v>274</v>
      </c>
      <c r="D11" s="1022">
        <v>263</v>
      </c>
      <c r="E11" s="1022">
        <v>231</v>
      </c>
      <c r="F11" s="49"/>
      <c r="G11" s="49"/>
    </row>
    <row r="12" spans="1:7" ht="23.25" customHeight="1">
      <c r="A12" s="1017" t="s">
        <v>1371</v>
      </c>
      <c r="B12" s="1018" t="s">
        <v>1372</v>
      </c>
      <c r="C12" s="1023">
        <v>93</v>
      </c>
      <c r="D12" s="1023">
        <v>89</v>
      </c>
      <c r="E12" s="1023">
        <v>85</v>
      </c>
      <c r="F12" s="50"/>
      <c r="G12" s="50"/>
    </row>
    <row r="13" spans="1:7" ht="22.5">
      <c r="A13" s="1017" t="s">
        <v>1373</v>
      </c>
      <c r="B13" s="1018" t="s">
        <v>1374</v>
      </c>
      <c r="C13" s="1023">
        <v>63</v>
      </c>
      <c r="D13" s="1023">
        <v>51</v>
      </c>
      <c r="E13" s="1023">
        <v>55</v>
      </c>
      <c r="F13" s="50"/>
      <c r="G13" s="50"/>
    </row>
    <row r="14" spans="1:7" ht="33.75">
      <c r="A14" s="1017" t="s">
        <v>1375</v>
      </c>
      <c r="B14" s="1018" t="s">
        <v>1376</v>
      </c>
      <c r="C14" s="1023">
        <v>101</v>
      </c>
      <c r="D14" s="1023">
        <v>109</v>
      </c>
      <c r="E14" s="1023">
        <v>77</v>
      </c>
      <c r="F14" s="50"/>
      <c r="G14" s="50"/>
    </row>
    <row r="15" spans="1:7" ht="23.25" customHeight="1">
      <c r="A15" s="1017" t="s">
        <v>1377</v>
      </c>
      <c r="B15" s="1018" t="s">
        <v>1378</v>
      </c>
      <c r="C15" s="1023">
        <v>14</v>
      </c>
      <c r="D15" s="1023">
        <v>13</v>
      </c>
      <c r="E15" s="1023">
        <v>12</v>
      </c>
      <c r="F15" s="50"/>
      <c r="G15" s="50"/>
    </row>
    <row r="16" spans="1:7" ht="22.5">
      <c r="A16" s="1017" t="s">
        <v>1379</v>
      </c>
      <c r="B16" s="1018" t="s">
        <v>1380</v>
      </c>
      <c r="C16" s="1023">
        <v>2</v>
      </c>
      <c r="D16" s="1023">
        <v>1</v>
      </c>
      <c r="E16" s="1023">
        <v>1</v>
      </c>
      <c r="F16" s="50"/>
      <c r="G16" s="50"/>
    </row>
    <row r="17" spans="1:7" ht="22.5">
      <c r="A17" s="1017" t="s">
        <v>1381</v>
      </c>
      <c r="B17" s="1018" t="s">
        <v>1382</v>
      </c>
      <c r="C17" s="1023">
        <v>1</v>
      </c>
      <c r="D17" s="1023">
        <v>0</v>
      </c>
      <c r="E17" s="1023">
        <v>1</v>
      </c>
      <c r="F17" s="51"/>
      <c r="G17" s="51"/>
    </row>
    <row r="18" spans="1:7" ht="23.45" customHeight="1">
      <c r="A18" s="1020" t="s">
        <v>1319</v>
      </c>
      <c r="B18" s="1021" t="s">
        <v>1320</v>
      </c>
      <c r="C18" s="1022">
        <v>61</v>
      </c>
      <c r="D18" s="1022">
        <v>44</v>
      </c>
      <c r="E18" s="1022">
        <v>38</v>
      </c>
      <c r="F18" s="49"/>
      <c r="G18" s="49"/>
    </row>
    <row r="19" spans="1:7" ht="11.25" customHeight="1">
      <c r="A19" s="1017" t="s">
        <v>1383</v>
      </c>
      <c r="B19" s="1018" t="s">
        <v>1384</v>
      </c>
      <c r="C19" s="1023">
        <v>24</v>
      </c>
      <c r="D19" s="1023">
        <v>29</v>
      </c>
      <c r="E19" s="1023">
        <v>32</v>
      </c>
      <c r="F19" s="50"/>
      <c r="G19" s="50"/>
    </row>
    <row r="20" spans="1:7" ht="11.25">
      <c r="A20" s="1017" t="s">
        <v>1385</v>
      </c>
      <c r="B20" s="1018" t="s">
        <v>1386</v>
      </c>
      <c r="C20" s="1023">
        <v>37</v>
      </c>
      <c r="D20" s="1023">
        <v>15</v>
      </c>
      <c r="E20" s="1023">
        <v>6</v>
      </c>
      <c r="F20" s="50"/>
      <c r="G20" s="50"/>
    </row>
    <row r="21" spans="1:7" ht="11.25">
      <c r="A21" s="1017" t="s">
        <v>1387</v>
      </c>
      <c r="B21" s="1018" t="s">
        <v>1388</v>
      </c>
      <c r="C21" s="1023">
        <v>0</v>
      </c>
      <c r="D21" s="1023">
        <v>0</v>
      </c>
      <c r="E21" s="1023">
        <v>0</v>
      </c>
      <c r="F21" s="51"/>
      <c r="G21" s="51"/>
    </row>
    <row r="22" spans="1:7" ht="22.5">
      <c r="A22" s="1017" t="s">
        <v>1389</v>
      </c>
      <c r="B22" s="1018" t="s">
        <v>1390</v>
      </c>
      <c r="C22" s="1023">
        <v>0</v>
      </c>
      <c r="D22" s="1023">
        <v>0</v>
      </c>
      <c r="E22" s="1023">
        <v>0</v>
      </c>
      <c r="F22" s="51"/>
      <c r="G22" s="51"/>
    </row>
    <row r="23" spans="1:7" ht="22.5">
      <c r="A23" s="1020" t="s">
        <v>1321</v>
      </c>
      <c r="B23" s="1021" t="s">
        <v>1322</v>
      </c>
      <c r="C23" s="1022">
        <v>19</v>
      </c>
      <c r="D23" s="1022">
        <v>18</v>
      </c>
      <c r="E23" s="1022">
        <v>9</v>
      </c>
      <c r="F23" s="49"/>
      <c r="G23" s="49"/>
    </row>
    <row r="24" spans="1:7" ht="22.5" customHeight="1">
      <c r="A24" s="1017" t="s">
        <v>1391</v>
      </c>
      <c r="B24" s="1018" t="s">
        <v>1392</v>
      </c>
      <c r="C24" s="1023">
        <v>14</v>
      </c>
      <c r="D24" s="1023">
        <v>13</v>
      </c>
      <c r="E24" s="1023">
        <v>5</v>
      </c>
      <c r="F24" s="50"/>
      <c r="G24" s="50"/>
    </row>
    <row r="25" spans="1:7" ht="22.5">
      <c r="A25" s="1017" t="s">
        <v>1393</v>
      </c>
      <c r="B25" s="1018" t="s">
        <v>1394</v>
      </c>
      <c r="C25" s="1023">
        <v>3</v>
      </c>
      <c r="D25" s="1023">
        <v>3</v>
      </c>
      <c r="E25" s="1023">
        <v>3</v>
      </c>
      <c r="F25" s="50"/>
      <c r="G25" s="50"/>
    </row>
    <row r="26" spans="1:7" ht="11.25">
      <c r="A26" s="1017" t="s">
        <v>1395</v>
      </c>
      <c r="B26" s="1018" t="s">
        <v>1396</v>
      </c>
      <c r="C26" s="1023">
        <v>2</v>
      </c>
      <c r="D26" s="1023">
        <v>2</v>
      </c>
      <c r="E26" s="1023">
        <v>1</v>
      </c>
      <c r="F26" s="51"/>
      <c r="G26" s="51"/>
    </row>
    <row r="27" spans="1:7" ht="22.5">
      <c r="A27" s="1017" t="s">
        <v>1397</v>
      </c>
      <c r="B27" s="1018" t="s">
        <v>1398</v>
      </c>
      <c r="C27" s="1023">
        <v>0</v>
      </c>
      <c r="D27" s="1023">
        <v>0</v>
      </c>
      <c r="E27" s="1023">
        <v>0</v>
      </c>
      <c r="F27" s="51"/>
      <c r="G27" s="51"/>
    </row>
    <row r="28" spans="1:7" ht="11.25" customHeight="1">
      <c r="A28" s="1020" t="s">
        <v>1323</v>
      </c>
      <c r="B28" s="1021" t="s">
        <v>1324</v>
      </c>
      <c r="C28" s="1022">
        <v>36</v>
      </c>
      <c r="D28" s="1022">
        <v>31</v>
      </c>
      <c r="E28" s="1022">
        <v>30</v>
      </c>
      <c r="F28" s="49"/>
      <c r="G28" s="49"/>
    </row>
    <row r="29" spans="1:7" ht="22.5">
      <c r="A29" s="1017" t="s">
        <v>1399</v>
      </c>
      <c r="B29" s="1018" t="s">
        <v>1400</v>
      </c>
      <c r="C29" s="1023">
        <v>9</v>
      </c>
      <c r="D29" s="1023">
        <v>7</v>
      </c>
      <c r="E29" s="1023">
        <v>7</v>
      </c>
      <c r="F29" s="50"/>
      <c r="G29" s="50"/>
    </row>
    <row r="30" spans="1:7" ht="22.5" customHeight="1">
      <c r="A30" s="1017" t="s">
        <v>1401</v>
      </c>
      <c r="B30" s="1018" t="s">
        <v>1402</v>
      </c>
      <c r="C30" s="1023">
        <v>26</v>
      </c>
      <c r="D30" s="1023">
        <v>23</v>
      </c>
      <c r="E30" s="1023">
        <v>23</v>
      </c>
      <c r="F30" s="50"/>
      <c r="G30" s="50"/>
    </row>
    <row r="31" spans="1:7" ht="22.5">
      <c r="A31" s="1017" t="s">
        <v>1403</v>
      </c>
      <c r="B31" s="1018" t="s">
        <v>1404</v>
      </c>
      <c r="C31" s="1023">
        <v>1</v>
      </c>
      <c r="D31" s="1023">
        <v>1</v>
      </c>
      <c r="E31" s="1023">
        <v>0</v>
      </c>
      <c r="F31" s="50"/>
      <c r="G31" s="50"/>
    </row>
    <row r="32" spans="1:7" ht="11.25">
      <c r="A32" s="1020" t="s">
        <v>1325</v>
      </c>
      <c r="B32" s="1021" t="s">
        <v>1326</v>
      </c>
      <c r="C32" s="1022">
        <v>98</v>
      </c>
      <c r="D32" s="1022">
        <v>71</v>
      </c>
      <c r="E32" s="1022">
        <v>82</v>
      </c>
      <c r="F32" s="49"/>
      <c r="G32" s="49"/>
    </row>
    <row r="33" spans="1:7" ht="11.25">
      <c r="A33" s="1017" t="s">
        <v>1405</v>
      </c>
      <c r="B33" s="1018" t="s">
        <v>1406</v>
      </c>
      <c r="C33" s="1023">
        <v>1</v>
      </c>
      <c r="D33" s="1023">
        <v>1</v>
      </c>
      <c r="E33" s="1023">
        <v>2</v>
      </c>
      <c r="F33" s="50"/>
      <c r="G33" s="50"/>
    </row>
    <row r="34" spans="1:7" ht="23.25" customHeight="1">
      <c r="A34" s="1017" t="s">
        <v>1407</v>
      </c>
      <c r="B34" s="1018" t="s">
        <v>1408</v>
      </c>
      <c r="C34" s="1023">
        <v>43</v>
      </c>
      <c r="D34" s="1023">
        <v>40</v>
      </c>
      <c r="E34" s="1023">
        <v>49</v>
      </c>
      <c r="F34" s="50"/>
      <c r="G34" s="50"/>
    </row>
    <row r="35" spans="1:7" ht="22.5">
      <c r="A35" s="1017" t="s">
        <v>1409</v>
      </c>
      <c r="B35" s="1018" t="s">
        <v>1410</v>
      </c>
      <c r="C35" s="1023">
        <v>0</v>
      </c>
      <c r="D35" s="1023">
        <v>0</v>
      </c>
      <c r="E35" s="1023">
        <v>1</v>
      </c>
      <c r="F35" s="50"/>
      <c r="G35" s="50"/>
    </row>
    <row r="36" spans="1:7" ht="11.25">
      <c r="A36" s="1017" t="s">
        <v>1411</v>
      </c>
      <c r="B36" s="1018" t="s">
        <v>1412</v>
      </c>
      <c r="C36" s="1023">
        <v>3</v>
      </c>
      <c r="D36" s="1023">
        <v>2</v>
      </c>
      <c r="E36" s="1023">
        <v>2</v>
      </c>
      <c r="F36" s="50"/>
      <c r="G36" s="50"/>
    </row>
    <row r="37" spans="1:7" ht="12.75" customHeight="1">
      <c r="A37" s="1017" t="s">
        <v>1413</v>
      </c>
      <c r="B37" s="1018" t="s">
        <v>1414</v>
      </c>
      <c r="C37" s="1023">
        <v>8</v>
      </c>
      <c r="D37" s="1023">
        <v>6</v>
      </c>
      <c r="E37" s="1023">
        <v>7</v>
      </c>
      <c r="F37" s="50"/>
      <c r="G37" s="50"/>
    </row>
    <row r="38" spans="1:7" ht="22.5">
      <c r="A38" s="1017" t="s">
        <v>1415</v>
      </c>
      <c r="B38" s="1018" t="s">
        <v>1416</v>
      </c>
      <c r="C38" s="1023">
        <v>13</v>
      </c>
      <c r="D38" s="1023">
        <v>5</v>
      </c>
      <c r="E38" s="1023">
        <v>6</v>
      </c>
      <c r="F38" s="50"/>
      <c r="G38" s="50"/>
    </row>
    <row r="39" spans="1:7" ht="11.25">
      <c r="A39" s="1017" t="s">
        <v>1417</v>
      </c>
      <c r="B39" s="1018" t="s">
        <v>1418</v>
      </c>
      <c r="C39" s="1023">
        <v>1</v>
      </c>
      <c r="D39" s="1023">
        <v>1</v>
      </c>
      <c r="E39" s="1023">
        <v>1</v>
      </c>
      <c r="F39" s="50"/>
      <c r="G39" s="50"/>
    </row>
    <row r="40" spans="1:7" ht="12.75" customHeight="1">
      <c r="A40" s="1017" t="s">
        <v>1419</v>
      </c>
      <c r="B40" s="1018" t="s">
        <v>1420</v>
      </c>
      <c r="C40" s="1023">
        <v>3</v>
      </c>
      <c r="D40" s="1023">
        <v>3</v>
      </c>
      <c r="E40" s="1023">
        <v>3</v>
      </c>
      <c r="F40" s="50"/>
      <c r="G40" s="50"/>
    </row>
    <row r="41" spans="1:7" ht="22.5">
      <c r="A41" s="1017" t="s">
        <v>1421</v>
      </c>
      <c r="B41" s="1018" t="s">
        <v>1422</v>
      </c>
      <c r="C41" s="1023">
        <v>5</v>
      </c>
      <c r="D41" s="1023">
        <v>2</v>
      </c>
      <c r="E41" s="1023">
        <v>2</v>
      </c>
      <c r="F41" s="50"/>
      <c r="G41" s="50"/>
    </row>
    <row r="42" spans="1:7" ht="22.5">
      <c r="A42" s="1017" t="s">
        <v>1423</v>
      </c>
      <c r="B42" s="1018" t="s">
        <v>1424</v>
      </c>
      <c r="C42" s="1023">
        <v>5</v>
      </c>
      <c r="D42" s="1023">
        <v>0</v>
      </c>
      <c r="E42" s="1023">
        <v>0</v>
      </c>
      <c r="F42" s="50"/>
      <c r="G42" s="50"/>
    </row>
    <row r="43" spans="1:7" ht="11.25">
      <c r="A43" s="1017" t="s">
        <v>1425</v>
      </c>
      <c r="B43" s="1018" t="s">
        <v>1426</v>
      </c>
      <c r="C43" s="1023">
        <v>0</v>
      </c>
      <c r="D43" s="1023">
        <v>0</v>
      </c>
      <c r="E43" s="1023">
        <v>0</v>
      </c>
      <c r="F43" s="50"/>
      <c r="G43" s="50"/>
    </row>
    <row r="44" spans="1:7" ht="11.25">
      <c r="A44" s="1017" t="s">
        <v>1427</v>
      </c>
      <c r="B44" s="1018" t="s">
        <v>1428</v>
      </c>
      <c r="C44" s="1023">
        <v>8</v>
      </c>
      <c r="D44" s="1023">
        <v>5</v>
      </c>
      <c r="E44" s="1023">
        <v>4</v>
      </c>
      <c r="F44" s="50"/>
      <c r="G44" s="50"/>
    </row>
    <row r="45" spans="1:7" ht="22.5">
      <c r="A45" s="1017" t="s">
        <v>1429</v>
      </c>
      <c r="B45" s="1018" t="s">
        <v>1430</v>
      </c>
      <c r="C45" s="1023">
        <v>3</v>
      </c>
      <c r="D45" s="1023">
        <v>3</v>
      </c>
      <c r="E45" s="1023">
        <v>2</v>
      </c>
      <c r="F45" s="50"/>
      <c r="G45" s="50"/>
    </row>
    <row r="46" spans="1:7" ht="22.5">
      <c r="A46" s="1017" t="s">
        <v>1431</v>
      </c>
      <c r="B46" s="1018" t="s">
        <v>1432</v>
      </c>
      <c r="C46" s="1023">
        <v>1</v>
      </c>
      <c r="D46" s="1023">
        <v>1</v>
      </c>
      <c r="E46" s="1023">
        <v>1</v>
      </c>
      <c r="F46" s="50"/>
      <c r="G46" s="50"/>
    </row>
    <row r="47" spans="1:7" ht="22.5">
      <c r="A47" s="1017" t="s">
        <v>1433</v>
      </c>
      <c r="B47" s="1018" t="s">
        <v>1434</v>
      </c>
      <c r="C47" s="1023">
        <v>1</v>
      </c>
      <c r="D47" s="1023">
        <v>1</v>
      </c>
      <c r="E47" s="1023">
        <v>1</v>
      </c>
      <c r="F47" s="50"/>
      <c r="G47" s="50"/>
    </row>
    <row r="48" spans="1:7" ht="22.5">
      <c r="A48" s="1017" t="s">
        <v>1435</v>
      </c>
      <c r="B48" s="1018" t="s">
        <v>1436</v>
      </c>
      <c r="C48" s="1023">
        <v>3</v>
      </c>
      <c r="D48" s="1023">
        <v>1</v>
      </c>
      <c r="E48" s="1023">
        <v>1</v>
      </c>
      <c r="F48" s="50"/>
      <c r="G48" s="50"/>
    </row>
    <row r="49" spans="1:7" ht="11.25" customHeight="1">
      <c r="A49" s="1020" t="s">
        <v>1327</v>
      </c>
      <c r="B49" s="1021" t="s">
        <v>1328</v>
      </c>
      <c r="C49" s="1022">
        <v>54</v>
      </c>
      <c r="D49" s="1022">
        <v>58</v>
      </c>
      <c r="E49" s="1022">
        <v>50</v>
      </c>
      <c r="F49" s="52"/>
      <c r="G49" s="52"/>
    </row>
    <row r="50" spans="1:7" ht="11.25">
      <c r="A50" s="1017" t="s">
        <v>1437</v>
      </c>
      <c r="B50" s="1018" t="s">
        <v>1438</v>
      </c>
      <c r="C50" s="1023">
        <v>10</v>
      </c>
      <c r="D50" s="1023">
        <v>8</v>
      </c>
      <c r="E50" s="1023">
        <v>8</v>
      </c>
      <c r="F50" s="50"/>
      <c r="G50" s="50"/>
    </row>
    <row r="51" spans="1:7" ht="22.5">
      <c r="A51" s="1017" t="s">
        <v>1439</v>
      </c>
      <c r="B51" s="1018" t="s">
        <v>1440</v>
      </c>
      <c r="C51" s="1023">
        <v>7</v>
      </c>
      <c r="D51" s="1023">
        <v>8</v>
      </c>
      <c r="E51" s="1023">
        <v>8</v>
      </c>
      <c r="F51" s="50"/>
      <c r="G51" s="50"/>
    </row>
    <row r="52" spans="1:7" ht="22.5" customHeight="1">
      <c r="A52" s="1017" t="s">
        <v>1441</v>
      </c>
      <c r="B52" s="1018" t="s">
        <v>1442</v>
      </c>
      <c r="C52" s="1023">
        <v>4</v>
      </c>
      <c r="D52" s="1023">
        <v>4</v>
      </c>
      <c r="E52" s="1023">
        <v>2</v>
      </c>
      <c r="F52" s="50"/>
      <c r="G52" s="50"/>
    </row>
    <row r="53" spans="1:7" ht="22.5">
      <c r="A53" s="1017" t="s">
        <v>1443</v>
      </c>
      <c r="B53" s="1018" t="s">
        <v>1444</v>
      </c>
      <c r="C53" s="1023">
        <v>5</v>
      </c>
      <c r="D53" s="1023">
        <v>7</v>
      </c>
      <c r="E53" s="1023">
        <v>8</v>
      </c>
      <c r="F53" s="50"/>
      <c r="G53" s="50"/>
    </row>
    <row r="54" spans="1:7" ht="11.25">
      <c r="A54" s="1017" t="s">
        <v>1445</v>
      </c>
      <c r="B54" s="1018" t="s">
        <v>1446</v>
      </c>
      <c r="C54" s="1023">
        <v>6</v>
      </c>
      <c r="D54" s="1023">
        <v>7</v>
      </c>
      <c r="E54" s="1023">
        <v>3</v>
      </c>
      <c r="F54" s="50"/>
      <c r="G54" s="50"/>
    </row>
    <row r="55" spans="1:7" ht="11.25" customHeight="1">
      <c r="A55" s="1017" t="s">
        <v>1447</v>
      </c>
      <c r="B55" s="1018" t="s">
        <v>1448</v>
      </c>
      <c r="C55" s="1023">
        <v>2</v>
      </c>
      <c r="D55" s="1023">
        <v>2</v>
      </c>
      <c r="E55" s="1023">
        <v>2</v>
      </c>
      <c r="F55" s="50"/>
      <c r="G55" s="50"/>
    </row>
    <row r="56" spans="1:7" ht="11.25">
      <c r="A56" s="1017" t="s">
        <v>1449</v>
      </c>
      <c r="B56" s="1018" t="s">
        <v>1450</v>
      </c>
      <c r="C56" s="1023">
        <v>4</v>
      </c>
      <c r="D56" s="1023">
        <v>3</v>
      </c>
      <c r="E56" s="1023">
        <v>3</v>
      </c>
      <c r="F56" s="50"/>
      <c r="G56" s="50"/>
    </row>
    <row r="57" spans="1:7" ht="11.25">
      <c r="A57" s="1017" t="s">
        <v>1451</v>
      </c>
      <c r="B57" s="1018" t="s">
        <v>1452</v>
      </c>
      <c r="C57" s="1023">
        <v>1</v>
      </c>
      <c r="D57" s="1023">
        <v>1</v>
      </c>
      <c r="E57" s="1023">
        <v>1</v>
      </c>
      <c r="F57" s="50"/>
      <c r="G57" s="50"/>
    </row>
    <row r="58" spans="1:7" ht="22.5" customHeight="1">
      <c r="A58" s="1017" t="s">
        <v>1453</v>
      </c>
      <c r="B58" s="1018" t="s">
        <v>1454</v>
      </c>
      <c r="C58" s="1023">
        <v>0</v>
      </c>
      <c r="D58" s="1023">
        <v>0</v>
      </c>
      <c r="E58" s="1023">
        <v>0</v>
      </c>
      <c r="F58" s="50"/>
      <c r="G58" s="50"/>
    </row>
    <row r="59" spans="1:7" ht="33.75">
      <c r="A59" s="1017" t="s">
        <v>1455</v>
      </c>
      <c r="B59" s="1018" t="s">
        <v>1456</v>
      </c>
      <c r="C59" s="1023">
        <v>0</v>
      </c>
      <c r="D59" s="1023">
        <v>0</v>
      </c>
      <c r="E59" s="1023">
        <v>0</v>
      </c>
      <c r="F59" s="50"/>
      <c r="G59" s="50"/>
    </row>
    <row r="60" spans="1:7" ht="11.25">
      <c r="A60" s="1017" t="s">
        <v>1457</v>
      </c>
      <c r="B60" s="1018" t="s">
        <v>1458</v>
      </c>
      <c r="C60" s="1023">
        <v>0</v>
      </c>
      <c r="D60" s="1023">
        <v>0</v>
      </c>
      <c r="E60" s="1023">
        <v>0</v>
      </c>
      <c r="F60" s="50"/>
      <c r="G60" s="50"/>
    </row>
    <row r="61" spans="1:7" ht="11.25">
      <c r="A61" s="1017" t="s">
        <v>1459</v>
      </c>
      <c r="B61" s="1018" t="s">
        <v>1460</v>
      </c>
      <c r="C61" s="1023">
        <v>9</v>
      </c>
      <c r="D61" s="1023">
        <v>7</v>
      </c>
      <c r="E61" s="1023">
        <v>8</v>
      </c>
      <c r="F61" s="50"/>
      <c r="G61" s="50"/>
    </row>
    <row r="62" spans="1:7" ht="11.25" customHeight="1">
      <c r="A62" s="1017" t="s">
        <v>1461</v>
      </c>
      <c r="B62" s="1018" t="s">
        <v>1462</v>
      </c>
      <c r="C62" s="1023">
        <v>3</v>
      </c>
      <c r="D62" s="1023">
        <v>3</v>
      </c>
      <c r="E62" s="1023">
        <v>2</v>
      </c>
      <c r="F62" s="50"/>
      <c r="G62" s="50"/>
    </row>
    <row r="63" spans="1:7" ht="22.5">
      <c r="A63" s="1017" t="s">
        <v>1463</v>
      </c>
      <c r="B63" s="1018" t="s">
        <v>1464</v>
      </c>
      <c r="C63" s="1023">
        <v>1</v>
      </c>
      <c r="D63" s="1023">
        <v>1</v>
      </c>
      <c r="E63" s="1023">
        <v>1</v>
      </c>
      <c r="F63" s="50"/>
      <c r="G63" s="50"/>
    </row>
    <row r="64" spans="1:7" ht="22.5">
      <c r="A64" s="1017" t="s">
        <v>1465</v>
      </c>
      <c r="B64" s="1018" t="s">
        <v>1466</v>
      </c>
      <c r="C64" s="1023">
        <v>0</v>
      </c>
      <c r="D64" s="1023">
        <v>0</v>
      </c>
      <c r="E64" s="1023">
        <v>0</v>
      </c>
      <c r="F64" s="50"/>
      <c r="G64" s="50"/>
    </row>
    <row r="65" spans="1:7" ht="11.25" customHeight="1">
      <c r="A65" s="1017" t="s">
        <v>1467</v>
      </c>
      <c r="B65" s="1018" t="s">
        <v>1468</v>
      </c>
      <c r="C65" s="1023">
        <v>0</v>
      </c>
      <c r="D65" s="1023">
        <v>0</v>
      </c>
      <c r="E65" s="1023">
        <v>0</v>
      </c>
      <c r="F65" s="50"/>
      <c r="G65" s="50"/>
    </row>
    <row r="66" spans="1:7" ht="11.25">
      <c r="A66" s="1017" t="s">
        <v>1469</v>
      </c>
      <c r="B66" s="1018" t="s">
        <v>1470</v>
      </c>
      <c r="C66" s="1023">
        <v>1</v>
      </c>
      <c r="D66" s="1023">
        <v>7</v>
      </c>
      <c r="E66" s="1023">
        <v>4</v>
      </c>
      <c r="F66" s="50"/>
      <c r="G66" s="50"/>
    </row>
    <row r="67" spans="1:7" ht="22.5">
      <c r="A67" s="1017" t="s">
        <v>1471</v>
      </c>
      <c r="B67" s="1018" t="s">
        <v>1472</v>
      </c>
      <c r="C67" s="1023">
        <v>1</v>
      </c>
      <c r="D67" s="1023">
        <v>0</v>
      </c>
      <c r="E67" s="1023">
        <v>0</v>
      </c>
      <c r="F67" s="50"/>
      <c r="G67" s="50"/>
    </row>
    <row r="68" spans="1:7" ht="11.25" customHeight="1">
      <c r="A68" s="1020" t="s">
        <v>1329</v>
      </c>
      <c r="B68" s="1021" t="s">
        <v>1330</v>
      </c>
      <c r="C68" s="1022">
        <v>15</v>
      </c>
      <c r="D68" s="1022">
        <v>12</v>
      </c>
      <c r="E68" s="1022">
        <v>13</v>
      </c>
      <c r="F68" s="52"/>
      <c r="G68" s="52"/>
    </row>
    <row r="69" spans="1:7" ht="11.25">
      <c r="A69" s="1017" t="s">
        <v>1473</v>
      </c>
      <c r="B69" s="1018" t="s">
        <v>1474</v>
      </c>
      <c r="C69" s="1023">
        <v>0</v>
      </c>
      <c r="D69" s="1023">
        <v>1</v>
      </c>
      <c r="E69" s="1023">
        <v>0</v>
      </c>
      <c r="F69" s="50"/>
      <c r="G69" s="50"/>
    </row>
    <row r="70" spans="1:7" ht="22.5" customHeight="1">
      <c r="A70" s="1017" t="s">
        <v>1475</v>
      </c>
      <c r="B70" s="1018" t="s">
        <v>1476</v>
      </c>
      <c r="C70" s="1023">
        <v>7</v>
      </c>
      <c r="D70" s="1023">
        <v>5</v>
      </c>
      <c r="E70" s="1023">
        <v>4</v>
      </c>
      <c r="F70" s="50"/>
      <c r="G70" s="50"/>
    </row>
    <row r="71" spans="1:7" ht="22.5">
      <c r="A71" s="1017" t="s">
        <v>1477</v>
      </c>
      <c r="B71" s="1018" t="s">
        <v>1478</v>
      </c>
      <c r="C71" s="1023">
        <v>0</v>
      </c>
      <c r="D71" s="1023">
        <v>0</v>
      </c>
      <c r="E71" s="1023">
        <v>1</v>
      </c>
      <c r="F71" s="50"/>
      <c r="G71" s="50"/>
    </row>
    <row r="72" spans="1:7" ht="22.5">
      <c r="A72" s="1017" t="s">
        <v>1479</v>
      </c>
      <c r="B72" s="1018" t="s">
        <v>1480</v>
      </c>
      <c r="C72" s="1023">
        <v>2</v>
      </c>
      <c r="D72" s="1023">
        <v>2</v>
      </c>
      <c r="E72" s="1023">
        <v>2</v>
      </c>
      <c r="F72" s="50"/>
      <c r="G72" s="50"/>
    </row>
    <row r="73" spans="1:7" ht="22.5">
      <c r="A73" s="1017" t="s">
        <v>1481</v>
      </c>
      <c r="B73" s="1018" t="s">
        <v>1482</v>
      </c>
      <c r="C73" s="1023">
        <v>2</v>
      </c>
      <c r="D73" s="1023">
        <v>1</v>
      </c>
      <c r="E73" s="1023">
        <v>2</v>
      </c>
      <c r="F73" s="50"/>
      <c r="G73" s="50"/>
    </row>
    <row r="74" spans="1:7" ht="22.5">
      <c r="A74" s="1017" t="s">
        <v>1483</v>
      </c>
      <c r="B74" s="1018" t="s">
        <v>1484</v>
      </c>
      <c r="C74" s="1023">
        <v>0</v>
      </c>
      <c r="D74" s="1023">
        <v>0</v>
      </c>
      <c r="E74" s="1023">
        <v>0</v>
      </c>
      <c r="F74" s="50"/>
      <c r="G74" s="50"/>
    </row>
    <row r="75" spans="1:7" ht="11.25">
      <c r="A75" s="1017" t="s">
        <v>1485</v>
      </c>
      <c r="B75" s="1018" t="s">
        <v>1486</v>
      </c>
      <c r="C75" s="1023">
        <v>0</v>
      </c>
      <c r="D75" s="1023">
        <v>0</v>
      </c>
      <c r="E75" s="1023">
        <v>0</v>
      </c>
      <c r="F75" s="50"/>
      <c r="G75" s="50"/>
    </row>
    <row r="76" spans="1:7" ht="11.25" customHeight="1">
      <c r="A76" s="1017" t="s">
        <v>1487</v>
      </c>
      <c r="B76" s="1018" t="s">
        <v>1488</v>
      </c>
      <c r="C76" s="1023">
        <v>0</v>
      </c>
      <c r="D76" s="1023">
        <v>0</v>
      </c>
      <c r="E76" s="1023">
        <v>0</v>
      </c>
      <c r="F76" s="50"/>
      <c r="G76" s="50"/>
    </row>
    <row r="77" spans="1:7" ht="22.5" customHeight="1">
      <c r="A77" s="1017" t="s">
        <v>1489</v>
      </c>
      <c r="B77" s="1018" t="s">
        <v>1490</v>
      </c>
      <c r="C77" s="1023">
        <v>0</v>
      </c>
      <c r="D77" s="1023">
        <v>0</v>
      </c>
      <c r="E77" s="1023">
        <v>0</v>
      </c>
      <c r="F77" s="50"/>
      <c r="G77" s="50"/>
    </row>
    <row r="78" spans="1:7" ht="22.5">
      <c r="A78" s="1017" t="s">
        <v>1491</v>
      </c>
      <c r="B78" s="1018" t="s">
        <v>1492</v>
      </c>
      <c r="C78" s="1023">
        <v>0</v>
      </c>
      <c r="D78" s="1023">
        <v>0</v>
      </c>
      <c r="E78" s="1023">
        <v>0</v>
      </c>
      <c r="F78" s="50"/>
      <c r="G78" s="50"/>
    </row>
    <row r="79" spans="1:7" ht="11.25" customHeight="1">
      <c r="A79" s="1017" t="s">
        <v>1493</v>
      </c>
      <c r="B79" s="1018" t="s">
        <v>1494</v>
      </c>
      <c r="C79" s="1023">
        <v>1</v>
      </c>
      <c r="D79" s="1023">
        <v>0</v>
      </c>
      <c r="E79" s="1023">
        <v>0</v>
      </c>
      <c r="F79" s="50"/>
      <c r="G79" s="50"/>
    </row>
    <row r="80" spans="1:7" ht="12.75" customHeight="1">
      <c r="A80" s="1017" t="s">
        <v>1495</v>
      </c>
      <c r="B80" s="1018" t="s">
        <v>1496</v>
      </c>
      <c r="C80" s="1023">
        <v>0</v>
      </c>
      <c r="D80" s="1023">
        <v>0</v>
      </c>
      <c r="E80" s="1023">
        <v>0</v>
      </c>
      <c r="F80" s="50"/>
      <c r="G80" s="50"/>
    </row>
    <row r="81" spans="1:7" ht="22.5">
      <c r="A81" s="1017" t="s">
        <v>1497</v>
      </c>
      <c r="B81" s="1018" t="s">
        <v>1498</v>
      </c>
      <c r="C81" s="1023">
        <v>2</v>
      </c>
      <c r="D81" s="1023">
        <v>2</v>
      </c>
      <c r="E81" s="1023">
        <v>3</v>
      </c>
      <c r="F81" s="50"/>
      <c r="G81" s="50"/>
    </row>
    <row r="82" spans="1:7" ht="24.75" customHeight="1">
      <c r="A82" s="1017" t="s">
        <v>1499</v>
      </c>
      <c r="B82" s="1018" t="s">
        <v>1500</v>
      </c>
      <c r="C82" s="1023">
        <v>0</v>
      </c>
      <c r="D82" s="1023">
        <v>0</v>
      </c>
      <c r="E82" s="1023">
        <v>0</v>
      </c>
      <c r="F82" s="50"/>
      <c r="G82" s="50"/>
    </row>
    <row r="83" spans="1:7" ht="22.5">
      <c r="A83" s="1017" t="s">
        <v>1501</v>
      </c>
      <c r="B83" s="1018" t="s">
        <v>1502</v>
      </c>
      <c r="C83" s="1023">
        <v>1</v>
      </c>
      <c r="D83" s="1023">
        <v>1</v>
      </c>
      <c r="E83" s="1023">
        <v>1</v>
      </c>
      <c r="F83" s="50"/>
      <c r="G83" s="50"/>
    </row>
    <row r="84" spans="1:7" ht="17.25" customHeight="1">
      <c r="A84" s="1017" t="s">
        <v>1503</v>
      </c>
      <c r="B84" s="1018" t="s">
        <v>1504</v>
      </c>
      <c r="C84" s="1023">
        <v>0</v>
      </c>
      <c r="D84" s="1023">
        <v>0</v>
      </c>
      <c r="E84" s="1023">
        <v>0</v>
      </c>
      <c r="F84" s="50"/>
      <c r="G84" s="50"/>
    </row>
    <row r="85" spans="1:7" ht="11.25" customHeight="1">
      <c r="A85" s="1020" t="s">
        <v>1331</v>
      </c>
      <c r="B85" s="1021" t="s">
        <v>1332</v>
      </c>
      <c r="C85" s="1022">
        <v>14</v>
      </c>
      <c r="D85" s="1022">
        <v>15</v>
      </c>
      <c r="E85" s="1022">
        <v>11</v>
      </c>
      <c r="F85" s="52"/>
      <c r="G85" s="52"/>
    </row>
    <row r="86" spans="1:7" ht="22.5">
      <c r="A86" s="1017" t="s">
        <v>1505</v>
      </c>
      <c r="B86" s="1018" t="s">
        <v>1506</v>
      </c>
      <c r="C86" s="1023">
        <v>8</v>
      </c>
      <c r="D86" s="1023">
        <v>8</v>
      </c>
      <c r="E86" s="1023">
        <v>5</v>
      </c>
      <c r="F86" s="50"/>
      <c r="G86" s="50"/>
    </row>
    <row r="87" spans="1:7" ht="11.25" customHeight="1">
      <c r="A87" s="1017" t="s">
        <v>1507</v>
      </c>
      <c r="B87" s="1018" t="s">
        <v>1508</v>
      </c>
      <c r="C87" s="1023">
        <v>3</v>
      </c>
      <c r="D87" s="1023">
        <v>3</v>
      </c>
      <c r="E87" s="1023">
        <v>3</v>
      </c>
      <c r="F87" s="50"/>
      <c r="G87" s="50"/>
    </row>
    <row r="88" spans="1:7" ht="22.5">
      <c r="A88" s="1017" t="s">
        <v>1509</v>
      </c>
      <c r="B88" s="1018" t="s">
        <v>1510</v>
      </c>
      <c r="C88" s="1023">
        <v>1</v>
      </c>
      <c r="D88" s="1023">
        <v>1</v>
      </c>
      <c r="E88" s="1023">
        <v>1</v>
      </c>
      <c r="F88" s="50"/>
      <c r="G88" s="50"/>
    </row>
    <row r="89" spans="1:7" ht="11.25">
      <c r="A89" s="1017" t="s">
        <v>1511</v>
      </c>
      <c r="B89" s="1018" t="s">
        <v>1512</v>
      </c>
      <c r="C89" s="1023">
        <v>2</v>
      </c>
      <c r="D89" s="1023">
        <v>3</v>
      </c>
      <c r="E89" s="1023">
        <v>2</v>
      </c>
      <c r="F89" s="50"/>
      <c r="G89" s="50"/>
    </row>
    <row r="90" spans="1:7" ht="22.5">
      <c r="A90" s="1017" t="s">
        <v>1513</v>
      </c>
      <c r="B90" s="1018" t="s">
        <v>1514</v>
      </c>
      <c r="C90" s="1023">
        <v>0</v>
      </c>
      <c r="D90" s="1023">
        <v>0</v>
      </c>
      <c r="E90" s="1023">
        <v>0</v>
      </c>
      <c r="F90" s="50"/>
      <c r="G90" s="50"/>
    </row>
    <row r="91" spans="1:7" ht="11.25" customHeight="1">
      <c r="A91" s="1020" t="s">
        <v>1333</v>
      </c>
      <c r="B91" s="1021" t="s">
        <v>1334</v>
      </c>
      <c r="C91" s="1022">
        <v>220</v>
      </c>
      <c r="D91" s="1022">
        <v>162</v>
      </c>
      <c r="E91" s="1022">
        <v>167</v>
      </c>
      <c r="F91" s="52"/>
      <c r="G91" s="52"/>
    </row>
    <row r="92" spans="1:7" ht="22.5">
      <c r="A92" s="1017" t="s">
        <v>1515</v>
      </c>
      <c r="B92" s="1018" t="s">
        <v>1516</v>
      </c>
      <c r="C92" s="1023">
        <v>1</v>
      </c>
      <c r="D92" s="1023">
        <v>1</v>
      </c>
      <c r="E92" s="1023">
        <v>1</v>
      </c>
      <c r="F92" s="50"/>
      <c r="G92" s="50"/>
    </row>
    <row r="93" spans="1:7" ht="22.5">
      <c r="A93" s="1017" t="s">
        <v>1517</v>
      </c>
      <c r="B93" s="1018" t="s">
        <v>1518</v>
      </c>
      <c r="C93" s="1023">
        <v>14</v>
      </c>
      <c r="D93" s="1023">
        <v>11</v>
      </c>
      <c r="E93" s="1023">
        <v>9</v>
      </c>
      <c r="F93" s="50"/>
      <c r="G93" s="50"/>
    </row>
    <row r="94" spans="1:7" ht="22.5">
      <c r="A94" s="1017" t="s">
        <v>1519</v>
      </c>
      <c r="B94" s="1018" t="s">
        <v>1520</v>
      </c>
      <c r="C94" s="1023">
        <v>2</v>
      </c>
      <c r="D94" s="1023">
        <v>2</v>
      </c>
      <c r="E94" s="1023">
        <v>0</v>
      </c>
      <c r="F94" s="50"/>
      <c r="G94" s="50"/>
    </row>
    <row r="95" spans="1:7" ht="11.25" customHeight="1">
      <c r="A95" s="1017" t="s">
        <v>1521</v>
      </c>
      <c r="B95" s="1018" t="s">
        <v>1522</v>
      </c>
      <c r="C95" s="1023">
        <v>12</v>
      </c>
      <c r="D95" s="1023">
        <v>10</v>
      </c>
      <c r="E95" s="1023">
        <v>10</v>
      </c>
      <c r="F95" s="50"/>
      <c r="G95" s="50"/>
    </row>
    <row r="96" spans="1:7" ht="11.25">
      <c r="A96" s="1017" t="s">
        <v>1523</v>
      </c>
      <c r="B96" s="1018" t="s">
        <v>1524</v>
      </c>
      <c r="C96" s="1023">
        <v>3</v>
      </c>
      <c r="D96" s="1023">
        <v>2</v>
      </c>
      <c r="E96" s="1023">
        <v>3</v>
      </c>
      <c r="F96" s="50"/>
      <c r="G96" s="50"/>
    </row>
    <row r="97" spans="1:7" ht="11.25">
      <c r="A97" s="1017" t="s">
        <v>1525</v>
      </c>
      <c r="B97" s="1018" t="s">
        <v>1526</v>
      </c>
      <c r="C97" s="1023">
        <v>13</v>
      </c>
      <c r="D97" s="1023">
        <v>10</v>
      </c>
      <c r="E97" s="1023">
        <v>9</v>
      </c>
      <c r="F97" s="50"/>
      <c r="G97" s="50"/>
    </row>
    <row r="98" spans="1:7" ht="11.25">
      <c r="A98" s="1017" t="s">
        <v>1527</v>
      </c>
      <c r="B98" s="1018" t="s">
        <v>1528</v>
      </c>
      <c r="C98" s="1023">
        <v>32</v>
      </c>
      <c r="D98" s="1023">
        <v>24</v>
      </c>
      <c r="E98" s="1023">
        <v>27</v>
      </c>
      <c r="F98" s="50"/>
      <c r="G98" s="50"/>
    </row>
    <row r="99" spans="1:7" ht="22.5">
      <c r="A99" s="1017" t="s">
        <v>1529</v>
      </c>
      <c r="B99" s="1018" t="s">
        <v>1530</v>
      </c>
      <c r="C99" s="1023">
        <v>13</v>
      </c>
      <c r="D99" s="1023">
        <v>8</v>
      </c>
      <c r="E99" s="1023">
        <v>7</v>
      </c>
      <c r="F99" s="50"/>
      <c r="G99" s="50"/>
    </row>
    <row r="100" spans="1:7" ht="22.5">
      <c r="A100" s="1017" t="s">
        <v>1531</v>
      </c>
      <c r="B100" s="1018" t="s">
        <v>1532</v>
      </c>
      <c r="C100" s="1023">
        <v>7</v>
      </c>
      <c r="D100" s="1023">
        <v>6</v>
      </c>
      <c r="E100" s="1023">
        <v>6</v>
      </c>
      <c r="F100" s="50"/>
      <c r="G100" s="50"/>
    </row>
    <row r="101" spans="1:7" ht="23.25" customHeight="1">
      <c r="A101" s="1017" t="s">
        <v>1533</v>
      </c>
      <c r="B101" s="1018" t="s">
        <v>1534</v>
      </c>
      <c r="C101" s="1023">
        <v>21</v>
      </c>
      <c r="D101" s="1023">
        <v>17</v>
      </c>
      <c r="E101" s="1023">
        <v>16</v>
      </c>
      <c r="F101" s="50"/>
      <c r="G101" s="50"/>
    </row>
    <row r="102" spans="1:7" ht="11.25">
      <c r="A102" s="1017" t="s">
        <v>1535</v>
      </c>
      <c r="B102" s="1018" t="s">
        <v>1536</v>
      </c>
      <c r="C102" s="1023">
        <v>15</v>
      </c>
      <c r="D102" s="1023">
        <v>13</v>
      </c>
      <c r="E102" s="1023">
        <v>15</v>
      </c>
      <c r="F102" s="50"/>
      <c r="G102" s="50"/>
    </row>
    <row r="103" spans="1:7" ht="33.75">
      <c r="A103" s="1017" t="s">
        <v>1537</v>
      </c>
      <c r="B103" s="1018" t="s">
        <v>1538</v>
      </c>
      <c r="C103" s="1023">
        <v>20</v>
      </c>
      <c r="D103" s="1023">
        <v>12</v>
      </c>
      <c r="E103" s="1023">
        <v>16</v>
      </c>
      <c r="F103" s="50"/>
      <c r="G103" s="50"/>
    </row>
    <row r="104" spans="1:7" ht="22.5">
      <c r="A104" s="1017" t="s">
        <v>1539</v>
      </c>
      <c r="B104" s="1018" t="s">
        <v>1540</v>
      </c>
      <c r="C104" s="1023">
        <v>10</v>
      </c>
      <c r="D104" s="1023">
        <v>11</v>
      </c>
      <c r="E104" s="1023">
        <v>10</v>
      </c>
      <c r="F104" s="50"/>
      <c r="G104" s="50"/>
    </row>
    <row r="105" spans="1:7" ht="22.5">
      <c r="A105" s="1017" t="s">
        <v>1541</v>
      </c>
      <c r="B105" s="1018" t="s">
        <v>1542</v>
      </c>
      <c r="C105" s="1023">
        <v>5</v>
      </c>
      <c r="D105" s="1023">
        <v>4</v>
      </c>
      <c r="E105" s="1023">
        <v>4</v>
      </c>
      <c r="F105" s="50"/>
      <c r="G105" s="50"/>
    </row>
    <row r="106" spans="1:7" ht="22.5" customHeight="1">
      <c r="A106" s="1017" t="s">
        <v>1543</v>
      </c>
      <c r="B106" s="1018" t="s">
        <v>1544</v>
      </c>
      <c r="C106" s="1023">
        <v>22</v>
      </c>
      <c r="D106" s="1023">
        <v>13</v>
      </c>
      <c r="E106" s="1023">
        <v>14</v>
      </c>
      <c r="F106" s="50"/>
      <c r="G106" s="50"/>
    </row>
    <row r="107" spans="1:7" ht="22.5">
      <c r="A107" s="1017" t="s">
        <v>1545</v>
      </c>
      <c r="B107" s="1018" t="s">
        <v>1546</v>
      </c>
      <c r="C107" s="1023">
        <v>23</v>
      </c>
      <c r="D107" s="1023">
        <v>14</v>
      </c>
      <c r="E107" s="1023">
        <v>16</v>
      </c>
      <c r="F107" s="50"/>
      <c r="G107" s="50"/>
    </row>
    <row r="108" spans="1:7" ht="22.5">
      <c r="A108" s="1017" t="s">
        <v>1547</v>
      </c>
      <c r="B108" s="1018" t="s">
        <v>1548</v>
      </c>
      <c r="C108" s="1023">
        <v>6</v>
      </c>
      <c r="D108" s="1023">
        <v>2</v>
      </c>
      <c r="E108" s="1023">
        <v>4</v>
      </c>
      <c r="F108" s="50"/>
      <c r="G108" s="50"/>
    </row>
    <row r="109" spans="1:7" ht="11.25" customHeight="1">
      <c r="A109" s="1017" t="s">
        <v>1549</v>
      </c>
      <c r="B109" s="1018" t="s">
        <v>1550</v>
      </c>
      <c r="C109" s="1023">
        <v>1</v>
      </c>
      <c r="D109" s="1023">
        <v>1</v>
      </c>
      <c r="E109" s="1023">
        <v>0</v>
      </c>
      <c r="F109" s="50"/>
      <c r="G109" s="50"/>
    </row>
    <row r="110" spans="1:7" ht="22.5">
      <c r="A110" s="1017" t="s">
        <v>1551</v>
      </c>
      <c r="B110" s="1018" t="s">
        <v>1552</v>
      </c>
      <c r="C110" s="1023">
        <v>0</v>
      </c>
      <c r="D110" s="1023">
        <v>1</v>
      </c>
      <c r="E110" s="1023">
        <v>0</v>
      </c>
      <c r="F110" s="50"/>
      <c r="G110" s="50"/>
    </row>
    <row r="111" spans="1:7" ht="22.5">
      <c r="A111" s="1020" t="s">
        <v>1335</v>
      </c>
      <c r="B111" s="1021" t="s">
        <v>1336</v>
      </c>
      <c r="C111" s="1022">
        <v>246</v>
      </c>
      <c r="D111" s="1022">
        <v>220</v>
      </c>
      <c r="E111" s="1022">
        <v>218</v>
      </c>
      <c r="F111" s="52"/>
      <c r="G111" s="52"/>
    </row>
    <row r="112" spans="1:7" ht="23.25" customHeight="1">
      <c r="A112" s="1017" t="s">
        <v>1553</v>
      </c>
      <c r="B112" s="1018" t="s">
        <v>1554</v>
      </c>
      <c r="C112" s="1023">
        <v>13</v>
      </c>
      <c r="D112" s="1023">
        <v>10</v>
      </c>
      <c r="E112" s="1023">
        <v>13</v>
      </c>
      <c r="F112" s="50"/>
      <c r="G112" s="50"/>
    </row>
    <row r="113" spans="1:7" ht="11.25" customHeight="1">
      <c r="A113" s="1017" t="s">
        <v>1555</v>
      </c>
      <c r="B113" s="1018" t="s">
        <v>1556</v>
      </c>
      <c r="C113" s="1023">
        <v>10</v>
      </c>
      <c r="D113" s="1023">
        <v>10</v>
      </c>
      <c r="E113" s="1023">
        <v>8</v>
      </c>
      <c r="F113" s="50"/>
      <c r="G113" s="50"/>
    </row>
    <row r="114" spans="1:7" ht="22.5" customHeight="1">
      <c r="A114" s="1017" t="s">
        <v>1557</v>
      </c>
      <c r="B114" s="1018" t="s">
        <v>1558</v>
      </c>
      <c r="C114" s="1023">
        <v>20</v>
      </c>
      <c r="D114" s="1023">
        <v>20</v>
      </c>
      <c r="E114" s="1023">
        <v>16</v>
      </c>
      <c r="F114" s="50"/>
      <c r="G114" s="50"/>
    </row>
    <row r="115" spans="1:7" ht="22.5" customHeight="1">
      <c r="A115" s="1017" t="s">
        <v>1559</v>
      </c>
      <c r="B115" s="1018" t="s">
        <v>1560</v>
      </c>
      <c r="C115" s="1023">
        <v>120</v>
      </c>
      <c r="D115" s="1023">
        <v>111</v>
      </c>
      <c r="E115" s="1023">
        <v>111</v>
      </c>
      <c r="F115" s="50"/>
      <c r="G115" s="50"/>
    </row>
    <row r="116" spans="1:7" ht="22.5" customHeight="1">
      <c r="A116" s="1017" t="s">
        <v>1561</v>
      </c>
      <c r="B116" s="1018" t="s">
        <v>1562</v>
      </c>
      <c r="C116" s="1023">
        <v>12</v>
      </c>
      <c r="D116" s="1023">
        <v>10</v>
      </c>
      <c r="E116" s="1023">
        <v>8</v>
      </c>
      <c r="F116" s="50"/>
      <c r="G116" s="50"/>
    </row>
    <row r="117" spans="1:7" ht="22.5">
      <c r="A117" s="1017" t="s">
        <v>1563</v>
      </c>
      <c r="B117" s="1018" t="s">
        <v>1564</v>
      </c>
      <c r="C117" s="1023">
        <v>6</v>
      </c>
      <c r="D117" s="1023">
        <v>5</v>
      </c>
      <c r="E117" s="1023">
        <v>3</v>
      </c>
      <c r="F117" s="50"/>
      <c r="G117" s="50"/>
    </row>
    <row r="118" spans="1:7" ht="11.25">
      <c r="A118" s="1017" t="s">
        <v>1565</v>
      </c>
      <c r="B118" s="1018" t="s">
        <v>1566</v>
      </c>
      <c r="C118" s="1023">
        <v>10</v>
      </c>
      <c r="D118" s="1023">
        <v>11</v>
      </c>
      <c r="E118" s="1023">
        <v>11</v>
      </c>
      <c r="F118" s="50"/>
      <c r="G118" s="50"/>
    </row>
    <row r="119" spans="1:7" ht="11.25" customHeight="1">
      <c r="A119" s="1017" t="s">
        <v>1567</v>
      </c>
      <c r="B119" s="1018" t="s">
        <v>1568</v>
      </c>
      <c r="C119" s="1023">
        <v>23</v>
      </c>
      <c r="D119" s="1023">
        <v>19</v>
      </c>
      <c r="E119" s="1023">
        <v>22</v>
      </c>
      <c r="F119" s="50"/>
      <c r="G119" s="50"/>
    </row>
    <row r="120" spans="1:7" ht="22.5" customHeight="1">
      <c r="A120" s="1017" t="s">
        <v>1569</v>
      </c>
      <c r="B120" s="1018" t="s">
        <v>1570</v>
      </c>
      <c r="C120" s="1023">
        <v>30</v>
      </c>
      <c r="D120" s="1023">
        <v>23</v>
      </c>
      <c r="E120" s="1023">
        <v>24</v>
      </c>
      <c r="F120" s="50"/>
      <c r="G120" s="50"/>
    </row>
    <row r="121" spans="1:7" ht="22.5">
      <c r="A121" s="1017" t="s">
        <v>1571</v>
      </c>
      <c r="B121" s="1018" t="s">
        <v>1572</v>
      </c>
      <c r="C121" s="1023">
        <v>2</v>
      </c>
      <c r="D121" s="1023">
        <v>1</v>
      </c>
      <c r="E121" s="1023">
        <v>2</v>
      </c>
      <c r="F121" s="50"/>
      <c r="G121" s="50"/>
    </row>
    <row r="122" spans="1:7" ht="11.25">
      <c r="A122" s="1020" t="s">
        <v>1337</v>
      </c>
      <c r="B122" s="1021" t="s">
        <v>1338</v>
      </c>
      <c r="C122" s="1022">
        <v>335</v>
      </c>
      <c r="D122" s="1022">
        <v>301</v>
      </c>
      <c r="E122" s="1022">
        <v>278</v>
      </c>
      <c r="F122" s="52"/>
      <c r="G122" s="52"/>
    </row>
    <row r="123" spans="1:7" ht="11.25" customHeight="1">
      <c r="A123" s="1017" t="s">
        <v>1573</v>
      </c>
      <c r="B123" s="1018" t="s">
        <v>1574</v>
      </c>
      <c r="C123" s="1023">
        <v>188</v>
      </c>
      <c r="D123" s="1023">
        <v>164</v>
      </c>
      <c r="E123" s="1023">
        <v>145</v>
      </c>
      <c r="F123" s="50"/>
      <c r="G123" s="50"/>
    </row>
    <row r="124" spans="1:7" ht="11.25">
      <c r="A124" s="1017" t="s">
        <v>1575</v>
      </c>
      <c r="B124" s="1018" t="s">
        <v>1576</v>
      </c>
      <c r="C124" s="1023">
        <v>131</v>
      </c>
      <c r="D124" s="1023">
        <v>123</v>
      </c>
      <c r="E124" s="1023">
        <v>123</v>
      </c>
      <c r="F124" s="50"/>
      <c r="G124" s="50"/>
    </row>
    <row r="125" spans="1:7" ht="11.25">
      <c r="A125" s="1017" t="s">
        <v>1577</v>
      </c>
      <c r="B125" s="1018" t="s">
        <v>1578</v>
      </c>
      <c r="C125" s="1023">
        <v>14</v>
      </c>
      <c r="D125" s="1023">
        <v>13</v>
      </c>
      <c r="E125" s="1023">
        <v>10</v>
      </c>
      <c r="F125" s="50"/>
      <c r="G125" s="50"/>
    </row>
    <row r="126" spans="1:7" ht="11.25">
      <c r="A126" s="1017" t="s">
        <v>1579</v>
      </c>
      <c r="B126" s="1018" t="s">
        <v>1580</v>
      </c>
      <c r="C126" s="1023">
        <v>0</v>
      </c>
      <c r="D126" s="1023">
        <v>0</v>
      </c>
      <c r="E126" s="1023">
        <v>0</v>
      </c>
      <c r="F126" s="50"/>
      <c r="G126" s="50"/>
    </row>
    <row r="127" spans="1:7" ht="11.25" customHeight="1">
      <c r="A127" s="1017" t="s">
        <v>1581</v>
      </c>
      <c r="B127" s="1018" t="s">
        <v>1582</v>
      </c>
      <c r="C127" s="1023">
        <v>2</v>
      </c>
      <c r="D127" s="1023">
        <v>1</v>
      </c>
      <c r="E127" s="1023">
        <v>0</v>
      </c>
      <c r="F127" s="50"/>
      <c r="G127" s="50"/>
    </row>
    <row r="128" spans="1:7" ht="11.25" customHeight="1">
      <c r="A128" s="1020" t="s">
        <v>1583</v>
      </c>
      <c r="B128" s="1021" t="s">
        <v>1340</v>
      </c>
      <c r="C128" s="1022">
        <v>40</v>
      </c>
      <c r="D128" s="1022">
        <v>38</v>
      </c>
      <c r="E128" s="1022">
        <v>39</v>
      </c>
      <c r="F128" s="52"/>
      <c r="G128" s="52"/>
    </row>
    <row r="129" spans="1:7" ht="11.25">
      <c r="A129" s="1017" t="s">
        <v>1584</v>
      </c>
      <c r="B129" s="1018" t="s">
        <v>1585</v>
      </c>
      <c r="C129" s="1023">
        <v>10</v>
      </c>
      <c r="D129" s="1023">
        <v>12</v>
      </c>
      <c r="E129" s="1023">
        <v>14</v>
      </c>
      <c r="F129" s="50"/>
      <c r="G129" s="50"/>
    </row>
    <row r="130" spans="1:7" ht="11.25" customHeight="1">
      <c r="A130" s="1017" t="s">
        <v>1586</v>
      </c>
      <c r="B130" s="1018" t="s">
        <v>1587</v>
      </c>
      <c r="C130" s="1023">
        <v>15</v>
      </c>
      <c r="D130" s="1023">
        <v>11</v>
      </c>
      <c r="E130" s="1023">
        <v>10</v>
      </c>
      <c r="F130" s="50"/>
      <c r="G130" s="50"/>
    </row>
    <row r="131" spans="1:7" ht="11.25">
      <c r="A131" s="1017" t="s">
        <v>1588</v>
      </c>
      <c r="B131" s="1018" t="s">
        <v>1589</v>
      </c>
      <c r="C131" s="1023">
        <v>9</v>
      </c>
      <c r="D131" s="1023">
        <v>9</v>
      </c>
      <c r="E131" s="1023">
        <v>9</v>
      </c>
      <c r="F131" s="50"/>
      <c r="G131" s="50"/>
    </row>
    <row r="132" spans="1:7" ht="11.25" customHeight="1">
      <c r="A132" s="1017" t="s">
        <v>1590</v>
      </c>
      <c r="B132" s="1018" t="s">
        <v>1591</v>
      </c>
      <c r="C132" s="1023">
        <v>1</v>
      </c>
      <c r="D132" s="1023">
        <v>1</v>
      </c>
      <c r="E132" s="1023">
        <v>1</v>
      </c>
      <c r="F132" s="50"/>
      <c r="G132" s="50"/>
    </row>
    <row r="133" spans="1:7" ht="11.25" customHeight="1">
      <c r="A133" s="1017" t="s">
        <v>1592</v>
      </c>
      <c r="B133" s="1018" t="s">
        <v>1593</v>
      </c>
      <c r="C133" s="1023">
        <v>0</v>
      </c>
      <c r="D133" s="1023">
        <v>0</v>
      </c>
      <c r="E133" s="1023">
        <v>0</v>
      </c>
      <c r="F133" s="50"/>
      <c r="G133" s="50"/>
    </row>
    <row r="134" spans="1:7" ht="11.25" customHeight="1">
      <c r="A134" s="1017" t="s">
        <v>1594</v>
      </c>
      <c r="B134" s="1018" t="s">
        <v>1595</v>
      </c>
      <c r="C134" s="1023">
        <v>0</v>
      </c>
      <c r="D134" s="1023">
        <v>0</v>
      </c>
      <c r="E134" s="1023">
        <v>0</v>
      </c>
      <c r="F134" s="50"/>
      <c r="G134" s="50"/>
    </row>
    <row r="135" spans="1:7" ht="11.25" customHeight="1">
      <c r="A135" s="1017" t="s">
        <v>1596</v>
      </c>
      <c r="B135" s="1018" t="s">
        <v>1597</v>
      </c>
      <c r="C135" s="1023">
        <v>5</v>
      </c>
      <c r="D135" s="1023">
        <v>5</v>
      </c>
      <c r="E135" s="1023">
        <v>5</v>
      </c>
      <c r="F135" s="50"/>
      <c r="G135" s="50"/>
    </row>
    <row r="136" spans="1:7" ht="11.25" customHeight="1">
      <c r="A136" s="1017" t="s">
        <v>1598</v>
      </c>
      <c r="B136" s="1018" t="s">
        <v>1599</v>
      </c>
      <c r="C136" s="1023">
        <v>0</v>
      </c>
      <c r="D136" s="1023">
        <v>0</v>
      </c>
      <c r="E136" s="1023">
        <v>0</v>
      </c>
      <c r="F136" s="50"/>
      <c r="G136" s="50"/>
    </row>
    <row r="137" spans="1:7" ht="23.25" customHeight="1">
      <c r="A137" s="1020" t="s">
        <v>1341</v>
      </c>
      <c r="B137" s="1021" t="s">
        <v>1342</v>
      </c>
      <c r="C137" s="1022">
        <v>253</v>
      </c>
      <c r="D137" s="1022">
        <v>268</v>
      </c>
      <c r="E137" s="1022">
        <v>304</v>
      </c>
      <c r="F137" s="52"/>
      <c r="G137" s="52"/>
    </row>
    <row r="138" spans="1:7" ht="22.5">
      <c r="A138" s="1017" t="s">
        <v>1600</v>
      </c>
      <c r="B138" s="1018" t="s">
        <v>1601</v>
      </c>
      <c r="C138" s="1023">
        <v>34</v>
      </c>
      <c r="D138" s="1023">
        <v>30</v>
      </c>
      <c r="E138" s="1023">
        <v>28</v>
      </c>
      <c r="F138" s="50"/>
      <c r="G138" s="50"/>
    </row>
    <row r="139" spans="1:7" ht="22.5">
      <c r="A139" s="1017" t="s">
        <v>1602</v>
      </c>
      <c r="B139" s="1018" t="s">
        <v>1603</v>
      </c>
      <c r="C139" s="1023">
        <v>48</v>
      </c>
      <c r="D139" s="1023">
        <v>67</v>
      </c>
      <c r="E139" s="1023">
        <v>96</v>
      </c>
      <c r="F139" s="50"/>
      <c r="G139" s="50"/>
    </row>
    <row r="140" spans="1:7" ht="22.5" customHeight="1">
      <c r="A140" s="1017" t="s">
        <v>1604</v>
      </c>
      <c r="B140" s="1018" t="s">
        <v>1605</v>
      </c>
      <c r="C140" s="1023">
        <v>37</v>
      </c>
      <c r="D140" s="1023">
        <v>49</v>
      </c>
      <c r="E140" s="1023">
        <v>39</v>
      </c>
      <c r="F140" s="50"/>
      <c r="G140" s="50"/>
    </row>
    <row r="141" spans="1:7" ht="11.25">
      <c r="A141" s="1017" t="s">
        <v>1606</v>
      </c>
      <c r="B141" s="1018" t="s">
        <v>1607</v>
      </c>
      <c r="C141" s="1023">
        <v>5</v>
      </c>
      <c r="D141" s="1023">
        <v>6</v>
      </c>
      <c r="E141" s="1023">
        <v>5</v>
      </c>
      <c r="F141" s="50"/>
      <c r="G141" s="50"/>
    </row>
    <row r="142" spans="1:7" ht="11.25" customHeight="1">
      <c r="A142" s="1017" t="s">
        <v>1608</v>
      </c>
      <c r="B142" s="1018" t="s">
        <v>1609</v>
      </c>
      <c r="C142" s="1023">
        <v>8</v>
      </c>
      <c r="D142" s="1023">
        <v>17</v>
      </c>
      <c r="E142" s="1023">
        <v>39</v>
      </c>
      <c r="F142" s="50"/>
      <c r="G142" s="50"/>
    </row>
    <row r="143" spans="1:7" ht="11.25">
      <c r="A143" s="1017" t="s">
        <v>1610</v>
      </c>
      <c r="B143" s="1018" t="s">
        <v>1611</v>
      </c>
      <c r="C143" s="1023">
        <v>2</v>
      </c>
      <c r="D143" s="1023">
        <v>2</v>
      </c>
      <c r="E143" s="1023">
        <v>3</v>
      </c>
      <c r="F143" s="50"/>
      <c r="G143" s="50"/>
    </row>
    <row r="144" spans="1:7" ht="22.5">
      <c r="A144" s="1017" t="s">
        <v>1612</v>
      </c>
      <c r="B144" s="1018" t="s">
        <v>1613</v>
      </c>
      <c r="C144" s="1023">
        <v>0</v>
      </c>
      <c r="D144" s="1023">
        <v>0</v>
      </c>
      <c r="E144" s="1023">
        <v>0</v>
      </c>
      <c r="F144" s="50"/>
      <c r="G144" s="50"/>
    </row>
    <row r="145" spans="1:7" ht="10.5" customHeight="1">
      <c r="A145" s="1017" t="s">
        <v>1614</v>
      </c>
      <c r="B145" s="1018" t="s">
        <v>1615</v>
      </c>
      <c r="C145" s="1023">
        <v>33</v>
      </c>
      <c r="D145" s="1023">
        <v>30</v>
      </c>
      <c r="E145" s="1023">
        <v>26</v>
      </c>
      <c r="F145" s="50"/>
      <c r="G145" s="50"/>
    </row>
    <row r="146" spans="1:7" ht="11.25">
      <c r="A146" s="1017" t="s">
        <v>1616</v>
      </c>
      <c r="B146" s="1018" t="s">
        <v>1617</v>
      </c>
      <c r="C146" s="1023">
        <v>4</v>
      </c>
      <c r="D146" s="1023">
        <v>3</v>
      </c>
      <c r="E146" s="1023">
        <v>3</v>
      </c>
      <c r="F146" s="50"/>
      <c r="G146" s="50"/>
    </row>
    <row r="147" spans="1:7" ht="11.25">
      <c r="A147" s="1017" t="s">
        <v>1618</v>
      </c>
      <c r="B147" s="1018" t="s">
        <v>1619</v>
      </c>
      <c r="C147" s="1023">
        <v>6</v>
      </c>
      <c r="D147" s="1023">
        <v>6</v>
      </c>
      <c r="E147" s="1023">
        <v>6</v>
      </c>
      <c r="F147" s="50"/>
      <c r="G147" s="50"/>
    </row>
    <row r="148" spans="1:7" ht="11.25" customHeight="1">
      <c r="A148" s="1017" t="s">
        <v>1620</v>
      </c>
      <c r="B148" s="1018" t="s">
        <v>1621</v>
      </c>
      <c r="C148" s="1023">
        <v>13</v>
      </c>
      <c r="D148" s="1023">
        <v>10</v>
      </c>
      <c r="E148" s="1023">
        <v>10</v>
      </c>
      <c r="F148" s="50"/>
      <c r="G148" s="50"/>
    </row>
    <row r="149" spans="1:7" ht="11.25" customHeight="1">
      <c r="A149" s="1017" t="s">
        <v>1622</v>
      </c>
      <c r="B149" s="1018" t="s">
        <v>1623</v>
      </c>
      <c r="C149" s="1023">
        <v>62</v>
      </c>
      <c r="D149" s="1023">
        <v>47</v>
      </c>
      <c r="E149" s="1023">
        <v>47</v>
      </c>
      <c r="F149" s="50"/>
      <c r="G149" s="50"/>
    </row>
    <row r="150" spans="1:7" ht="11.25" customHeight="1">
      <c r="A150" s="1017" t="s">
        <v>1624</v>
      </c>
      <c r="B150" s="1018" t="s">
        <v>1625</v>
      </c>
      <c r="C150" s="1023">
        <v>1</v>
      </c>
      <c r="D150" s="1023">
        <v>1</v>
      </c>
      <c r="E150" s="1023">
        <v>2</v>
      </c>
      <c r="F150" s="50"/>
      <c r="G150" s="50"/>
    </row>
    <row r="151" spans="1:7" ht="11.25" customHeight="1">
      <c r="A151" s="1020" t="s">
        <v>1343</v>
      </c>
      <c r="B151" s="1021" t="s">
        <v>1344</v>
      </c>
      <c r="C151" s="1022">
        <v>31</v>
      </c>
      <c r="D151" s="1022">
        <v>40</v>
      </c>
      <c r="E151" s="1022">
        <v>57</v>
      </c>
      <c r="F151" s="52"/>
      <c r="G151" s="52"/>
    </row>
    <row r="152" spans="1:7" ht="11.25">
      <c r="A152" s="1017" t="s">
        <v>1626</v>
      </c>
      <c r="B152" s="1018" t="s">
        <v>1627</v>
      </c>
      <c r="C152" s="1023">
        <v>4</v>
      </c>
      <c r="D152" s="1023">
        <v>5</v>
      </c>
      <c r="E152" s="1023">
        <v>7</v>
      </c>
      <c r="F152" s="50"/>
      <c r="G152" s="50"/>
    </row>
    <row r="153" spans="1:7" ht="11.25">
      <c r="A153" s="1017" t="s">
        <v>1628</v>
      </c>
      <c r="B153" s="1018" t="s">
        <v>1629</v>
      </c>
      <c r="C153" s="1023">
        <v>8</v>
      </c>
      <c r="D153" s="1023">
        <v>13</v>
      </c>
      <c r="E153" s="1023">
        <v>18</v>
      </c>
      <c r="F153" s="50"/>
      <c r="G153" s="50"/>
    </row>
    <row r="154" spans="1:7" ht="11.25">
      <c r="A154" s="1017" t="s">
        <v>1630</v>
      </c>
      <c r="B154" s="1018" t="s">
        <v>1631</v>
      </c>
      <c r="C154" s="1023">
        <v>9</v>
      </c>
      <c r="D154" s="1023">
        <v>8</v>
      </c>
      <c r="E154" s="1023">
        <v>12</v>
      </c>
      <c r="F154" s="50"/>
      <c r="G154" s="50"/>
    </row>
    <row r="155" spans="1:7" ht="11.25" customHeight="1">
      <c r="A155" s="1017" t="s">
        <v>1632</v>
      </c>
      <c r="B155" s="1018" t="s">
        <v>1633</v>
      </c>
      <c r="C155" s="1023">
        <v>4</v>
      </c>
      <c r="D155" s="1023">
        <v>6</v>
      </c>
      <c r="E155" s="1023">
        <v>9</v>
      </c>
      <c r="F155" s="50"/>
      <c r="G155" s="50"/>
    </row>
    <row r="156" spans="1:7" ht="11.25" customHeight="1">
      <c r="A156" s="1017" t="s">
        <v>1634</v>
      </c>
      <c r="B156" s="1018" t="s">
        <v>1635</v>
      </c>
      <c r="C156" s="1023">
        <v>4</v>
      </c>
      <c r="D156" s="1023">
        <v>4</v>
      </c>
      <c r="E156" s="1023">
        <v>4</v>
      </c>
      <c r="F156" s="50"/>
      <c r="G156" s="50"/>
    </row>
    <row r="157" spans="1:7" ht="11.25" customHeight="1">
      <c r="A157" s="1017" t="s">
        <v>1636</v>
      </c>
      <c r="B157" s="1018" t="s">
        <v>1637</v>
      </c>
      <c r="C157" s="1023">
        <v>0</v>
      </c>
      <c r="D157" s="1023">
        <v>0</v>
      </c>
      <c r="E157" s="1023">
        <v>0</v>
      </c>
      <c r="F157" s="50"/>
      <c r="G157" s="50"/>
    </row>
    <row r="158" spans="1:7" ht="11.25" customHeight="1">
      <c r="A158" s="1017" t="s">
        <v>1638</v>
      </c>
      <c r="B158" s="1018" t="s">
        <v>1639</v>
      </c>
      <c r="C158" s="1023">
        <v>1</v>
      </c>
      <c r="D158" s="1023">
        <v>1</v>
      </c>
      <c r="E158" s="1023">
        <v>1</v>
      </c>
      <c r="F158" s="50"/>
      <c r="G158" s="50"/>
    </row>
    <row r="159" spans="1:7" ht="11.25" customHeight="1">
      <c r="A159" s="1017" t="s">
        <v>1640</v>
      </c>
      <c r="B159" s="1018" t="s">
        <v>1641</v>
      </c>
      <c r="C159" s="1023">
        <v>1</v>
      </c>
      <c r="D159" s="1023">
        <v>3</v>
      </c>
      <c r="E159" s="1023">
        <v>4</v>
      </c>
      <c r="F159" s="50"/>
      <c r="G159" s="50"/>
    </row>
    <row r="160" spans="1:7" ht="11.25" customHeight="1">
      <c r="A160" s="1017" t="s">
        <v>1642</v>
      </c>
      <c r="B160" s="1018" t="s">
        <v>1643</v>
      </c>
      <c r="C160" s="1023">
        <v>0</v>
      </c>
      <c r="D160" s="1023">
        <v>0</v>
      </c>
      <c r="E160" s="1023">
        <v>2</v>
      </c>
      <c r="F160" s="50"/>
      <c r="G160" s="50"/>
    </row>
    <row r="161" spans="1:7" ht="11.25" customHeight="1">
      <c r="A161" s="1020" t="s">
        <v>1345</v>
      </c>
      <c r="B161" s="1021" t="s">
        <v>1346</v>
      </c>
      <c r="C161" s="1022">
        <v>4</v>
      </c>
      <c r="D161" s="1022">
        <v>5</v>
      </c>
      <c r="E161" s="1022">
        <v>5</v>
      </c>
      <c r="F161" s="52"/>
      <c r="G161" s="52"/>
    </row>
    <row r="162" spans="1:7" ht="11.25" customHeight="1">
      <c r="A162" s="1017" t="s">
        <v>1644</v>
      </c>
      <c r="B162" s="1018" t="s">
        <v>1645</v>
      </c>
      <c r="C162" s="1023">
        <v>1</v>
      </c>
      <c r="D162" s="1023">
        <v>1</v>
      </c>
      <c r="E162" s="1023">
        <v>1</v>
      </c>
      <c r="F162" s="50"/>
      <c r="G162" s="50"/>
    </row>
    <row r="163" spans="1:7" ht="11.25" customHeight="1">
      <c r="A163" s="1017" t="s">
        <v>1646</v>
      </c>
      <c r="B163" s="1018" t="s">
        <v>1647</v>
      </c>
      <c r="C163" s="1023">
        <v>0</v>
      </c>
      <c r="D163" s="1023">
        <v>1</v>
      </c>
      <c r="E163" s="1023">
        <v>0</v>
      </c>
      <c r="F163" s="50"/>
      <c r="G163" s="50"/>
    </row>
    <row r="164" spans="1:7" ht="11.25" customHeight="1">
      <c r="A164" s="1017" t="s">
        <v>1648</v>
      </c>
      <c r="B164" s="1018" t="s">
        <v>1649</v>
      </c>
      <c r="C164" s="1023">
        <v>3</v>
      </c>
      <c r="D164" s="1023">
        <v>3</v>
      </c>
      <c r="E164" s="1023">
        <v>4</v>
      </c>
      <c r="F164" s="50"/>
      <c r="G164" s="50"/>
    </row>
    <row r="165" spans="1:7" ht="11.25" customHeight="1">
      <c r="A165" s="1017" t="s">
        <v>1650</v>
      </c>
      <c r="B165" s="1018" t="s">
        <v>1651</v>
      </c>
      <c r="C165" s="1023">
        <v>0</v>
      </c>
      <c r="D165" s="1023">
        <v>0</v>
      </c>
      <c r="E165" s="1023">
        <v>0</v>
      </c>
      <c r="F165" s="50"/>
      <c r="G165" s="50"/>
    </row>
    <row r="166" spans="1:7" ht="23.25" customHeight="1">
      <c r="A166" s="1020" t="s">
        <v>1347</v>
      </c>
      <c r="B166" s="1021" t="s">
        <v>1348</v>
      </c>
      <c r="C166" s="1022">
        <v>58</v>
      </c>
      <c r="D166" s="1022">
        <v>52</v>
      </c>
      <c r="E166" s="1022">
        <v>51</v>
      </c>
      <c r="F166" s="52"/>
      <c r="G166" s="52"/>
    </row>
    <row r="167" spans="1:7" ht="11.25">
      <c r="A167" s="1017" t="s">
        <v>1652</v>
      </c>
      <c r="B167" s="1018" t="s">
        <v>1653</v>
      </c>
      <c r="C167" s="1023">
        <v>21</v>
      </c>
      <c r="D167" s="1023">
        <v>21</v>
      </c>
      <c r="E167" s="1023">
        <v>23</v>
      </c>
      <c r="F167" s="50"/>
      <c r="G167" s="50"/>
    </row>
    <row r="168" spans="1:7" ht="11.25" customHeight="1">
      <c r="A168" s="1017" t="s">
        <v>1654</v>
      </c>
      <c r="B168" s="1018" t="s">
        <v>1655</v>
      </c>
      <c r="C168" s="1023">
        <v>2</v>
      </c>
      <c r="D168" s="1023">
        <v>1</v>
      </c>
      <c r="E168" s="1023">
        <v>2</v>
      </c>
      <c r="F168" s="50"/>
      <c r="G168" s="50"/>
    </row>
    <row r="169" spans="1:7" ht="22.5" customHeight="1">
      <c r="A169" s="1017" t="s">
        <v>1656</v>
      </c>
      <c r="B169" s="1018" t="s">
        <v>1657</v>
      </c>
      <c r="C169" s="1023">
        <v>1</v>
      </c>
      <c r="D169" s="1023">
        <v>0</v>
      </c>
      <c r="E169" s="1023">
        <v>1</v>
      </c>
      <c r="F169" s="50"/>
      <c r="G169" s="50"/>
    </row>
    <row r="170" spans="1:7" ht="11.25">
      <c r="A170" s="1017" t="s">
        <v>1658</v>
      </c>
      <c r="B170" s="1018" t="s">
        <v>1659</v>
      </c>
      <c r="C170" s="1023">
        <v>3</v>
      </c>
      <c r="D170" s="1023">
        <v>3</v>
      </c>
      <c r="E170" s="1023">
        <v>2</v>
      </c>
      <c r="F170" s="50"/>
      <c r="G170" s="50"/>
    </row>
    <row r="171" spans="1:7" ht="11.25">
      <c r="A171" s="1017" t="s">
        <v>1660</v>
      </c>
      <c r="B171" s="1018" t="s">
        <v>1661</v>
      </c>
      <c r="C171" s="1023">
        <v>1</v>
      </c>
      <c r="D171" s="1023">
        <v>1</v>
      </c>
      <c r="E171" s="1023">
        <v>1</v>
      </c>
      <c r="F171" s="50"/>
      <c r="G171" s="50"/>
    </row>
    <row r="172" spans="1:7" ht="11.25">
      <c r="A172" s="1017" t="s">
        <v>1662</v>
      </c>
      <c r="B172" s="1018" t="s">
        <v>1663</v>
      </c>
      <c r="C172" s="1023">
        <v>1</v>
      </c>
      <c r="D172" s="1023">
        <v>1</v>
      </c>
      <c r="E172" s="1023">
        <v>1</v>
      </c>
      <c r="F172" s="50"/>
      <c r="G172" s="50"/>
    </row>
    <row r="173" spans="1:7" ht="11.25">
      <c r="A173" s="1017" t="s">
        <v>1664</v>
      </c>
      <c r="B173" s="1018" t="s">
        <v>1665</v>
      </c>
      <c r="C173" s="1023">
        <v>0</v>
      </c>
      <c r="D173" s="1023">
        <v>0</v>
      </c>
      <c r="E173" s="1023">
        <v>0</v>
      </c>
      <c r="F173" s="50"/>
      <c r="G173" s="50"/>
    </row>
    <row r="174" spans="1:7" ht="11.25" customHeight="1">
      <c r="A174" s="1017" t="s">
        <v>1666</v>
      </c>
      <c r="B174" s="1018" t="s">
        <v>1667</v>
      </c>
      <c r="C174" s="1023">
        <v>29</v>
      </c>
      <c r="D174" s="1023">
        <v>25</v>
      </c>
      <c r="E174" s="1023">
        <v>21</v>
      </c>
      <c r="F174" s="50"/>
      <c r="G174" s="50"/>
    </row>
    <row r="175" spans="1:7" ht="22.5">
      <c r="A175" s="1017" t="s">
        <v>1668</v>
      </c>
      <c r="B175" s="1018" t="s">
        <v>1669</v>
      </c>
      <c r="C175" s="1023">
        <v>0</v>
      </c>
      <c r="D175" s="1023">
        <v>0</v>
      </c>
      <c r="E175" s="1023">
        <v>0</v>
      </c>
      <c r="F175" s="50"/>
      <c r="G175" s="50"/>
    </row>
    <row r="176" spans="1:7" ht="11.25">
      <c r="A176" s="1020" t="s">
        <v>1670</v>
      </c>
      <c r="B176" s="1021" t="s">
        <v>1350</v>
      </c>
      <c r="C176" s="1022">
        <v>108</v>
      </c>
      <c r="D176" s="1022">
        <v>288</v>
      </c>
      <c r="E176" s="1022">
        <v>117</v>
      </c>
      <c r="F176" s="52"/>
      <c r="G176" s="52"/>
    </row>
    <row r="177" spans="1:7" ht="11.25">
      <c r="A177" s="1017" t="s">
        <v>1671</v>
      </c>
      <c r="B177" s="1018" t="s">
        <v>1672</v>
      </c>
      <c r="C177" s="1023">
        <v>12</v>
      </c>
      <c r="D177" s="1023">
        <v>15</v>
      </c>
      <c r="E177" s="1023">
        <v>10</v>
      </c>
      <c r="F177" s="50"/>
      <c r="G177" s="50"/>
    </row>
    <row r="178" spans="1:7" ht="11.25">
      <c r="A178" s="1017" t="s">
        <v>1673</v>
      </c>
      <c r="B178" s="1018" t="s">
        <v>1674</v>
      </c>
      <c r="C178" s="1023">
        <v>18</v>
      </c>
      <c r="D178" s="1023">
        <v>22</v>
      </c>
      <c r="E178" s="1023">
        <v>20</v>
      </c>
      <c r="F178" s="50"/>
      <c r="G178" s="50"/>
    </row>
    <row r="179" spans="1:7" ht="11.25">
      <c r="A179" s="1017" t="s">
        <v>1675</v>
      </c>
      <c r="B179" s="1018" t="s">
        <v>1676</v>
      </c>
      <c r="C179" s="1023">
        <v>6</v>
      </c>
      <c r="D179" s="1023">
        <v>5</v>
      </c>
      <c r="E179" s="1023">
        <v>5</v>
      </c>
      <c r="F179" s="50"/>
      <c r="G179" s="50"/>
    </row>
    <row r="180" spans="1:7" ht="11.25">
      <c r="A180" s="1017" t="s">
        <v>1677</v>
      </c>
      <c r="B180" s="1018" t="s">
        <v>1678</v>
      </c>
      <c r="C180" s="1023">
        <v>0</v>
      </c>
      <c r="D180" s="1023">
        <v>0</v>
      </c>
      <c r="E180" s="1023">
        <v>0</v>
      </c>
      <c r="F180" s="50"/>
      <c r="G180" s="50"/>
    </row>
    <row r="181" spans="1:7" ht="11.25">
      <c r="A181" s="1017" t="s">
        <v>1679</v>
      </c>
      <c r="B181" s="1018" t="s">
        <v>1680</v>
      </c>
      <c r="C181" s="1023">
        <v>0</v>
      </c>
      <c r="D181" s="1023">
        <v>0</v>
      </c>
      <c r="E181" s="1023">
        <v>0</v>
      </c>
      <c r="F181" s="50"/>
      <c r="G181" s="50"/>
    </row>
    <row r="182" spans="1:7" ht="11.25">
      <c r="A182" s="1017" t="s">
        <v>1681</v>
      </c>
      <c r="B182" s="1018" t="s">
        <v>1682</v>
      </c>
      <c r="C182" s="1023">
        <v>71</v>
      </c>
      <c r="D182" s="1023">
        <v>246</v>
      </c>
      <c r="E182" s="1023">
        <v>82</v>
      </c>
      <c r="F182" s="50"/>
      <c r="G182" s="50"/>
    </row>
    <row r="183" spans="1:7" ht="11.25">
      <c r="A183" s="1017" t="s">
        <v>1683</v>
      </c>
      <c r="B183" s="1018" t="s">
        <v>1684</v>
      </c>
      <c r="C183" s="1023">
        <v>1</v>
      </c>
      <c r="D183" s="1023">
        <v>0</v>
      </c>
      <c r="E183" s="1023">
        <v>0</v>
      </c>
      <c r="F183" s="50"/>
      <c r="G183" s="50"/>
    </row>
    <row r="184" spans="1:7" ht="11.25" customHeight="1">
      <c r="A184" s="1020" t="s">
        <v>1351</v>
      </c>
      <c r="B184" s="1021" t="s">
        <v>1352</v>
      </c>
      <c r="C184" s="1022">
        <v>11</v>
      </c>
      <c r="D184" s="1022">
        <v>7</v>
      </c>
      <c r="E184" s="1022">
        <v>6</v>
      </c>
      <c r="F184" s="52"/>
      <c r="G184" s="52"/>
    </row>
    <row r="185" spans="1:7" ht="11.25">
      <c r="A185" s="1017" t="s">
        <v>1685</v>
      </c>
      <c r="B185" s="1018" t="s">
        <v>1686</v>
      </c>
      <c r="C185" s="1024">
        <v>10</v>
      </c>
      <c r="D185" s="1024">
        <v>6</v>
      </c>
      <c r="E185" s="1024">
        <v>5</v>
      </c>
      <c r="F185" s="50"/>
      <c r="G185" s="50"/>
    </row>
    <row r="186" spans="1:7" ht="11.25" customHeight="1">
      <c r="A186" s="1017" t="s">
        <v>1687</v>
      </c>
      <c r="B186" s="1018" t="s">
        <v>1688</v>
      </c>
      <c r="C186" s="1024">
        <v>0</v>
      </c>
      <c r="D186" s="1024">
        <v>1</v>
      </c>
      <c r="E186" s="1024">
        <v>1</v>
      </c>
      <c r="F186" s="50"/>
      <c r="G186" s="50"/>
    </row>
    <row r="187" spans="1:7" ht="11.25" customHeight="1">
      <c r="A187" s="1017" t="s">
        <v>1689</v>
      </c>
      <c r="B187" s="1018" t="s">
        <v>1690</v>
      </c>
      <c r="C187" s="1024">
        <v>1</v>
      </c>
      <c r="D187" s="1024">
        <v>0</v>
      </c>
      <c r="E187" s="1024">
        <v>0</v>
      </c>
      <c r="F187" s="50"/>
      <c r="G187" s="50"/>
    </row>
    <row r="188" spans="1:7" ht="11.25">
      <c r="A188" s="1017" t="s">
        <v>1691</v>
      </c>
      <c r="B188" s="1018" t="s">
        <v>1692</v>
      </c>
      <c r="C188" s="1024">
        <v>0</v>
      </c>
      <c r="D188" s="1024">
        <v>0</v>
      </c>
      <c r="E188" s="1024">
        <v>0</v>
      </c>
      <c r="F188" s="50"/>
      <c r="G188" s="50"/>
    </row>
    <row r="189" spans="1:7" ht="11.25">
      <c r="A189" s="1020" t="s">
        <v>1353</v>
      </c>
      <c r="B189" s="1021" t="s">
        <v>1354</v>
      </c>
      <c r="C189" s="1025">
        <v>5</v>
      </c>
      <c r="D189" s="1025">
        <v>11</v>
      </c>
      <c r="E189" s="1025">
        <v>7</v>
      </c>
      <c r="F189" s="52"/>
      <c r="G189" s="52"/>
    </row>
    <row r="190" spans="1:7" ht="22.5">
      <c r="A190" s="1017" t="s">
        <v>1693</v>
      </c>
      <c r="B190" s="1018" t="s">
        <v>1694</v>
      </c>
      <c r="C190" s="1024">
        <v>1</v>
      </c>
      <c r="D190" s="1024">
        <v>2</v>
      </c>
      <c r="E190" s="1024">
        <v>2</v>
      </c>
      <c r="F190" s="50"/>
      <c r="G190" s="50"/>
    </row>
    <row r="191" spans="1:7" ht="22.5">
      <c r="A191" s="1017" t="s">
        <v>1695</v>
      </c>
      <c r="B191" s="1018" t="s">
        <v>1696</v>
      </c>
      <c r="C191" s="1024">
        <v>2</v>
      </c>
      <c r="D191" s="1024">
        <v>7</v>
      </c>
      <c r="E191" s="1024">
        <v>3</v>
      </c>
      <c r="F191" s="50"/>
      <c r="G191" s="50"/>
    </row>
    <row r="192" spans="1:7" ht="22.5">
      <c r="A192" s="1017" t="s">
        <v>1697</v>
      </c>
      <c r="B192" s="1018" t="s">
        <v>1698</v>
      </c>
      <c r="C192" s="1024">
        <v>2</v>
      </c>
      <c r="D192" s="1024">
        <v>2</v>
      </c>
      <c r="E192" s="1024">
        <v>2</v>
      </c>
      <c r="F192" s="50"/>
      <c r="G192" s="50"/>
    </row>
    <row r="193" spans="1:7" ht="11.25">
      <c r="A193" s="1017" t="s">
        <v>1699</v>
      </c>
      <c r="B193" s="1018" t="s">
        <v>1700</v>
      </c>
      <c r="C193" s="1024">
        <v>0</v>
      </c>
      <c r="D193" s="1024">
        <v>0</v>
      </c>
      <c r="E193" s="1024">
        <v>0</v>
      </c>
      <c r="F193" s="50"/>
      <c r="G193" s="50"/>
    </row>
    <row r="194" spans="1:7" ht="11.25" customHeight="1" thickBot="1">
      <c r="A194" s="1026" t="s">
        <v>1355</v>
      </c>
      <c r="B194" s="1027" t="s">
        <v>1356</v>
      </c>
      <c r="C194" s="1028">
        <v>0</v>
      </c>
      <c r="D194" s="1028">
        <v>1</v>
      </c>
      <c r="E194" s="1028">
        <v>1</v>
      </c>
      <c r="F194" s="50"/>
      <c r="G194" s="50"/>
    </row>
    <row r="195" spans="1:7" ht="23.25" customHeight="1" thickTop="1">
      <c r="C195" s="1008">
        <f>SUM(C2:C194)</f>
        <v>4740</v>
      </c>
      <c r="D195" s="1008">
        <f>SUM(D2:D194)</f>
        <v>4739</v>
      </c>
      <c r="E195" s="1008">
        <f>SUM(E2:E194)</f>
        <v>4739</v>
      </c>
    </row>
    <row r="196" spans="1:7" ht="23.25" customHeight="1">
      <c r="C196" s="1029">
        <f>C189+C184+C176+C166+C161+C151+C137+C128+C122+C111+C91+C85+C68+C49+C23+C18+C11+C6+C2+C32+C28</f>
        <v>2370</v>
      </c>
      <c r="D196" s="1029">
        <f>D194+D189+D184+D176+D166+D161+D151+D137+D128+D122+D111+D91+D85+D68+D49+D23+D18+D11+D6+D2+D32+D28</f>
        <v>2370</v>
      </c>
      <c r="E196" s="1029">
        <f>E194+E189+E184+E176+E166+E161+E151+E137+E128+E122+E111+E91+E85+E68+E49+E23+E18+E11+E6+E2+E32+E28</f>
        <v>2370</v>
      </c>
    </row>
    <row r="197" spans="1:7" ht="23.25" customHeight="1">
      <c r="E197" s="1030"/>
      <c r="F197" s="46"/>
      <c r="G197" s="46"/>
    </row>
  </sheetData>
  <printOptions horizontalCentered="1"/>
  <pageMargins left="0.51181102362204722" right="0.51181102362204722" top="0.62992125984251968" bottom="0.59055118110236227" header="0.31496062992125984" footer="0.23622047244094491"/>
  <pageSetup paperSize="9" scale="96" orientation="portrait" r:id="rId1"/>
  <headerFooter alignWithMargins="0">
    <oddHeader>&amp;C&amp;"Times New Roman CYR,Regular"Трудови злополуки по чл. 55, ал. 1 от КСО - 2024 г. - брой - разпределение по "Материален фактор"</oddHeader>
    <oddFooter>&amp;C&amp;"Times New Roman CYR,Regular"&amp;8НАЦИОНАЛЕН  ОСИГУРИТЕЛЕН  ИНСТИТУТ&amp;R101</oddFooter>
  </headerFooter>
  <rowBreaks count="4" manualBreakCount="4">
    <brk id="40" max="4" man="1"/>
    <brk id="81" max="4" man="1"/>
    <brk id="121" max="4" man="1"/>
    <brk id="17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  <pageSetUpPr fitToPage="1"/>
  </sheetPr>
  <dimension ref="A1:U336"/>
  <sheetViews>
    <sheetView showZeros="0" workbookViewId="0">
      <selection sqref="A1:A4"/>
    </sheetView>
  </sheetViews>
  <sheetFormatPr defaultColWidth="18.42578125" defaultRowHeight="39.950000000000003" customHeight="1"/>
  <cols>
    <col min="1" max="1" width="34.85546875" style="1388" customWidth="1"/>
    <col min="2" max="2" width="3.140625" style="1389" customWidth="1"/>
    <col min="3" max="3" width="5.140625" style="1398" customWidth="1"/>
    <col min="4" max="4" width="7.42578125" style="1399" customWidth="1"/>
    <col min="5" max="5" width="9.5703125" style="1399" customWidth="1"/>
    <col min="6" max="7" width="5.28515625" style="1400" customWidth="1"/>
    <col min="8" max="11" width="5.140625" style="1400" customWidth="1"/>
    <col min="12" max="13" width="5.85546875" style="1400" customWidth="1"/>
    <col min="14" max="14" width="5.28515625" style="1401" customWidth="1"/>
    <col min="15" max="15" width="5.28515625" style="1402" customWidth="1"/>
    <col min="16" max="17" width="5.28515625" style="1403" customWidth="1"/>
    <col min="18" max="18" width="5.28515625" style="1402" customWidth="1"/>
    <col min="19" max="19" width="5.28515625" style="1401" customWidth="1"/>
    <col min="20" max="20" width="5.28515625" style="1404" customWidth="1"/>
    <col min="21" max="21" width="5.28515625" style="1405" customWidth="1"/>
    <col min="22" max="22" width="4.28515625" style="34" customWidth="1"/>
    <col min="23" max="256" width="18.42578125" style="34"/>
    <col min="257" max="257" width="34.85546875" style="34" customWidth="1"/>
    <col min="258" max="258" width="3.140625" style="34" customWidth="1"/>
    <col min="259" max="259" width="5.140625" style="34" customWidth="1"/>
    <col min="260" max="260" width="7.42578125" style="34" customWidth="1"/>
    <col min="261" max="261" width="9.5703125" style="34" customWidth="1"/>
    <col min="262" max="263" width="5.28515625" style="34" customWidth="1"/>
    <col min="264" max="267" width="5.140625" style="34" customWidth="1"/>
    <col min="268" max="269" width="5.85546875" style="34" customWidth="1"/>
    <col min="270" max="277" width="5.28515625" style="34" customWidth="1"/>
    <col min="278" max="278" width="4.28515625" style="34" customWidth="1"/>
    <col min="279" max="512" width="18.42578125" style="34"/>
    <col min="513" max="513" width="34.85546875" style="34" customWidth="1"/>
    <col min="514" max="514" width="3.140625" style="34" customWidth="1"/>
    <col min="515" max="515" width="5.140625" style="34" customWidth="1"/>
    <col min="516" max="516" width="7.42578125" style="34" customWidth="1"/>
    <col min="517" max="517" width="9.5703125" style="34" customWidth="1"/>
    <col min="518" max="519" width="5.28515625" style="34" customWidth="1"/>
    <col min="520" max="523" width="5.140625" style="34" customWidth="1"/>
    <col min="524" max="525" width="5.85546875" style="34" customWidth="1"/>
    <col min="526" max="533" width="5.28515625" style="34" customWidth="1"/>
    <col min="534" max="534" width="4.28515625" style="34" customWidth="1"/>
    <col min="535" max="768" width="18.42578125" style="34"/>
    <col min="769" max="769" width="34.85546875" style="34" customWidth="1"/>
    <col min="770" max="770" width="3.140625" style="34" customWidth="1"/>
    <col min="771" max="771" width="5.140625" style="34" customWidth="1"/>
    <col min="772" max="772" width="7.42578125" style="34" customWidth="1"/>
    <col min="773" max="773" width="9.5703125" style="34" customWidth="1"/>
    <col min="774" max="775" width="5.28515625" style="34" customWidth="1"/>
    <col min="776" max="779" width="5.140625" style="34" customWidth="1"/>
    <col min="780" max="781" width="5.85546875" style="34" customWidth="1"/>
    <col min="782" max="789" width="5.28515625" style="34" customWidth="1"/>
    <col min="790" max="790" width="4.28515625" style="34" customWidth="1"/>
    <col min="791" max="1024" width="18.42578125" style="34"/>
    <col min="1025" max="1025" width="34.85546875" style="34" customWidth="1"/>
    <col min="1026" max="1026" width="3.140625" style="34" customWidth="1"/>
    <col min="1027" max="1027" width="5.140625" style="34" customWidth="1"/>
    <col min="1028" max="1028" width="7.42578125" style="34" customWidth="1"/>
    <col min="1029" max="1029" width="9.5703125" style="34" customWidth="1"/>
    <col min="1030" max="1031" width="5.28515625" style="34" customWidth="1"/>
    <col min="1032" max="1035" width="5.140625" style="34" customWidth="1"/>
    <col min="1036" max="1037" width="5.85546875" style="34" customWidth="1"/>
    <col min="1038" max="1045" width="5.28515625" style="34" customWidth="1"/>
    <col min="1046" max="1046" width="4.28515625" style="34" customWidth="1"/>
    <col min="1047" max="1280" width="18.42578125" style="34"/>
    <col min="1281" max="1281" width="34.85546875" style="34" customWidth="1"/>
    <col min="1282" max="1282" width="3.140625" style="34" customWidth="1"/>
    <col min="1283" max="1283" width="5.140625" style="34" customWidth="1"/>
    <col min="1284" max="1284" width="7.42578125" style="34" customWidth="1"/>
    <col min="1285" max="1285" width="9.5703125" style="34" customWidth="1"/>
    <col min="1286" max="1287" width="5.28515625" style="34" customWidth="1"/>
    <col min="1288" max="1291" width="5.140625" style="34" customWidth="1"/>
    <col min="1292" max="1293" width="5.85546875" style="34" customWidth="1"/>
    <col min="1294" max="1301" width="5.28515625" style="34" customWidth="1"/>
    <col min="1302" max="1302" width="4.28515625" style="34" customWidth="1"/>
    <col min="1303" max="1536" width="18.42578125" style="34"/>
    <col min="1537" max="1537" width="34.85546875" style="34" customWidth="1"/>
    <col min="1538" max="1538" width="3.140625" style="34" customWidth="1"/>
    <col min="1539" max="1539" width="5.140625" style="34" customWidth="1"/>
    <col min="1540" max="1540" width="7.42578125" style="34" customWidth="1"/>
    <col min="1541" max="1541" width="9.5703125" style="34" customWidth="1"/>
    <col min="1542" max="1543" width="5.28515625" style="34" customWidth="1"/>
    <col min="1544" max="1547" width="5.140625" style="34" customWidth="1"/>
    <col min="1548" max="1549" width="5.85546875" style="34" customWidth="1"/>
    <col min="1550" max="1557" width="5.28515625" style="34" customWidth="1"/>
    <col min="1558" max="1558" width="4.28515625" style="34" customWidth="1"/>
    <col min="1559" max="1792" width="18.42578125" style="34"/>
    <col min="1793" max="1793" width="34.85546875" style="34" customWidth="1"/>
    <col min="1794" max="1794" width="3.140625" style="34" customWidth="1"/>
    <col min="1795" max="1795" width="5.140625" style="34" customWidth="1"/>
    <col min="1796" max="1796" width="7.42578125" style="34" customWidth="1"/>
    <col min="1797" max="1797" width="9.5703125" style="34" customWidth="1"/>
    <col min="1798" max="1799" width="5.28515625" style="34" customWidth="1"/>
    <col min="1800" max="1803" width="5.140625" style="34" customWidth="1"/>
    <col min="1804" max="1805" width="5.85546875" style="34" customWidth="1"/>
    <col min="1806" max="1813" width="5.28515625" style="34" customWidth="1"/>
    <col min="1814" max="1814" width="4.28515625" style="34" customWidth="1"/>
    <col min="1815" max="2048" width="18.42578125" style="34"/>
    <col min="2049" max="2049" width="34.85546875" style="34" customWidth="1"/>
    <col min="2050" max="2050" width="3.140625" style="34" customWidth="1"/>
    <col min="2051" max="2051" width="5.140625" style="34" customWidth="1"/>
    <col min="2052" max="2052" width="7.42578125" style="34" customWidth="1"/>
    <col min="2053" max="2053" width="9.5703125" style="34" customWidth="1"/>
    <col min="2054" max="2055" width="5.28515625" style="34" customWidth="1"/>
    <col min="2056" max="2059" width="5.140625" style="34" customWidth="1"/>
    <col min="2060" max="2061" width="5.85546875" style="34" customWidth="1"/>
    <col min="2062" max="2069" width="5.28515625" style="34" customWidth="1"/>
    <col min="2070" max="2070" width="4.28515625" style="34" customWidth="1"/>
    <col min="2071" max="2304" width="18.42578125" style="34"/>
    <col min="2305" max="2305" width="34.85546875" style="34" customWidth="1"/>
    <col min="2306" max="2306" width="3.140625" style="34" customWidth="1"/>
    <col min="2307" max="2307" width="5.140625" style="34" customWidth="1"/>
    <col min="2308" max="2308" width="7.42578125" style="34" customWidth="1"/>
    <col min="2309" max="2309" width="9.5703125" style="34" customWidth="1"/>
    <col min="2310" max="2311" width="5.28515625" style="34" customWidth="1"/>
    <col min="2312" max="2315" width="5.140625" style="34" customWidth="1"/>
    <col min="2316" max="2317" width="5.85546875" style="34" customWidth="1"/>
    <col min="2318" max="2325" width="5.28515625" style="34" customWidth="1"/>
    <col min="2326" max="2326" width="4.28515625" style="34" customWidth="1"/>
    <col min="2327" max="2560" width="18.42578125" style="34"/>
    <col min="2561" max="2561" width="34.85546875" style="34" customWidth="1"/>
    <col min="2562" max="2562" width="3.140625" style="34" customWidth="1"/>
    <col min="2563" max="2563" width="5.140625" style="34" customWidth="1"/>
    <col min="2564" max="2564" width="7.42578125" style="34" customWidth="1"/>
    <col min="2565" max="2565" width="9.5703125" style="34" customWidth="1"/>
    <col min="2566" max="2567" width="5.28515625" style="34" customWidth="1"/>
    <col min="2568" max="2571" width="5.140625" style="34" customWidth="1"/>
    <col min="2572" max="2573" width="5.85546875" style="34" customWidth="1"/>
    <col min="2574" max="2581" width="5.28515625" style="34" customWidth="1"/>
    <col min="2582" max="2582" width="4.28515625" style="34" customWidth="1"/>
    <col min="2583" max="2816" width="18.42578125" style="34"/>
    <col min="2817" max="2817" width="34.85546875" style="34" customWidth="1"/>
    <col min="2818" max="2818" width="3.140625" style="34" customWidth="1"/>
    <col min="2819" max="2819" width="5.140625" style="34" customWidth="1"/>
    <col min="2820" max="2820" width="7.42578125" style="34" customWidth="1"/>
    <col min="2821" max="2821" width="9.5703125" style="34" customWidth="1"/>
    <col min="2822" max="2823" width="5.28515625" style="34" customWidth="1"/>
    <col min="2824" max="2827" width="5.140625" style="34" customWidth="1"/>
    <col min="2828" max="2829" width="5.85546875" style="34" customWidth="1"/>
    <col min="2830" max="2837" width="5.28515625" style="34" customWidth="1"/>
    <col min="2838" max="2838" width="4.28515625" style="34" customWidth="1"/>
    <col min="2839" max="3072" width="18.42578125" style="34"/>
    <col min="3073" max="3073" width="34.85546875" style="34" customWidth="1"/>
    <col min="3074" max="3074" width="3.140625" style="34" customWidth="1"/>
    <col min="3075" max="3075" width="5.140625" style="34" customWidth="1"/>
    <col min="3076" max="3076" width="7.42578125" style="34" customWidth="1"/>
    <col min="3077" max="3077" width="9.5703125" style="34" customWidth="1"/>
    <col min="3078" max="3079" width="5.28515625" style="34" customWidth="1"/>
    <col min="3080" max="3083" width="5.140625" style="34" customWidth="1"/>
    <col min="3084" max="3085" width="5.85546875" style="34" customWidth="1"/>
    <col min="3086" max="3093" width="5.28515625" style="34" customWidth="1"/>
    <col min="3094" max="3094" width="4.28515625" style="34" customWidth="1"/>
    <col min="3095" max="3328" width="18.42578125" style="34"/>
    <col min="3329" max="3329" width="34.85546875" style="34" customWidth="1"/>
    <col min="3330" max="3330" width="3.140625" style="34" customWidth="1"/>
    <col min="3331" max="3331" width="5.140625" style="34" customWidth="1"/>
    <col min="3332" max="3332" width="7.42578125" style="34" customWidth="1"/>
    <col min="3333" max="3333" width="9.5703125" style="34" customWidth="1"/>
    <col min="3334" max="3335" width="5.28515625" style="34" customWidth="1"/>
    <col min="3336" max="3339" width="5.140625" style="34" customWidth="1"/>
    <col min="3340" max="3341" width="5.85546875" style="34" customWidth="1"/>
    <col min="3342" max="3349" width="5.28515625" style="34" customWidth="1"/>
    <col min="3350" max="3350" width="4.28515625" style="34" customWidth="1"/>
    <col min="3351" max="3584" width="18.42578125" style="34"/>
    <col min="3585" max="3585" width="34.85546875" style="34" customWidth="1"/>
    <col min="3586" max="3586" width="3.140625" style="34" customWidth="1"/>
    <col min="3587" max="3587" width="5.140625" style="34" customWidth="1"/>
    <col min="3588" max="3588" width="7.42578125" style="34" customWidth="1"/>
    <col min="3589" max="3589" width="9.5703125" style="34" customWidth="1"/>
    <col min="3590" max="3591" width="5.28515625" style="34" customWidth="1"/>
    <col min="3592" max="3595" width="5.140625" style="34" customWidth="1"/>
    <col min="3596" max="3597" width="5.85546875" style="34" customWidth="1"/>
    <col min="3598" max="3605" width="5.28515625" style="34" customWidth="1"/>
    <col min="3606" max="3606" width="4.28515625" style="34" customWidth="1"/>
    <col min="3607" max="3840" width="18.42578125" style="34"/>
    <col min="3841" max="3841" width="34.85546875" style="34" customWidth="1"/>
    <col min="3842" max="3842" width="3.140625" style="34" customWidth="1"/>
    <col min="3843" max="3843" width="5.140625" style="34" customWidth="1"/>
    <col min="3844" max="3844" width="7.42578125" style="34" customWidth="1"/>
    <col min="3845" max="3845" width="9.5703125" style="34" customWidth="1"/>
    <col min="3846" max="3847" width="5.28515625" style="34" customWidth="1"/>
    <col min="3848" max="3851" width="5.140625" style="34" customWidth="1"/>
    <col min="3852" max="3853" width="5.85546875" style="34" customWidth="1"/>
    <col min="3854" max="3861" width="5.28515625" style="34" customWidth="1"/>
    <col min="3862" max="3862" width="4.28515625" style="34" customWidth="1"/>
    <col min="3863" max="4096" width="18.42578125" style="34"/>
    <col min="4097" max="4097" width="34.85546875" style="34" customWidth="1"/>
    <col min="4098" max="4098" width="3.140625" style="34" customWidth="1"/>
    <col min="4099" max="4099" width="5.140625" style="34" customWidth="1"/>
    <col min="4100" max="4100" width="7.42578125" style="34" customWidth="1"/>
    <col min="4101" max="4101" width="9.5703125" style="34" customWidth="1"/>
    <col min="4102" max="4103" width="5.28515625" style="34" customWidth="1"/>
    <col min="4104" max="4107" width="5.140625" style="34" customWidth="1"/>
    <col min="4108" max="4109" width="5.85546875" style="34" customWidth="1"/>
    <col min="4110" max="4117" width="5.28515625" style="34" customWidth="1"/>
    <col min="4118" max="4118" width="4.28515625" style="34" customWidth="1"/>
    <col min="4119" max="4352" width="18.42578125" style="34"/>
    <col min="4353" max="4353" width="34.85546875" style="34" customWidth="1"/>
    <col min="4354" max="4354" width="3.140625" style="34" customWidth="1"/>
    <col min="4355" max="4355" width="5.140625" style="34" customWidth="1"/>
    <col min="4356" max="4356" width="7.42578125" style="34" customWidth="1"/>
    <col min="4357" max="4357" width="9.5703125" style="34" customWidth="1"/>
    <col min="4358" max="4359" width="5.28515625" style="34" customWidth="1"/>
    <col min="4360" max="4363" width="5.140625" style="34" customWidth="1"/>
    <col min="4364" max="4365" width="5.85546875" style="34" customWidth="1"/>
    <col min="4366" max="4373" width="5.28515625" style="34" customWidth="1"/>
    <col min="4374" max="4374" width="4.28515625" style="34" customWidth="1"/>
    <col min="4375" max="4608" width="18.42578125" style="34"/>
    <col min="4609" max="4609" width="34.85546875" style="34" customWidth="1"/>
    <col min="4610" max="4610" width="3.140625" style="34" customWidth="1"/>
    <col min="4611" max="4611" width="5.140625" style="34" customWidth="1"/>
    <col min="4612" max="4612" width="7.42578125" style="34" customWidth="1"/>
    <col min="4613" max="4613" width="9.5703125" style="34" customWidth="1"/>
    <col min="4614" max="4615" width="5.28515625" style="34" customWidth="1"/>
    <col min="4616" max="4619" width="5.140625" style="34" customWidth="1"/>
    <col min="4620" max="4621" width="5.85546875" style="34" customWidth="1"/>
    <col min="4622" max="4629" width="5.28515625" style="34" customWidth="1"/>
    <col min="4630" max="4630" width="4.28515625" style="34" customWidth="1"/>
    <col min="4631" max="4864" width="18.42578125" style="34"/>
    <col min="4865" max="4865" width="34.85546875" style="34" customWidth="1"/>
    <col min="4866" max="4866" width="3.140625" style="34" customWidth="1"/>
    <col min="4867" max="4867" width="5.140625" style="34" customWidth="1"/>
    <col min="4868" max="4868" width="7.42578125" style="34" customWidth="1"/>
    <col min="4869" max="4869" width="9.5703125" style="34" customWidth="1"/>
    <col min="4870" max="4871" width="5.28515625" style="34" customWidth="1"/>
    <col min="4872" max="4875" width="5.140625" style="34" customWidth="1"/>
    <col min="4876" max="4877" width="5.85546875" style="34" customWidth="1"/>
    <col min="4878" max="4885" width="5.28515625" style="34" customWidth="1"/>
    <col min="4886" max="4886" width="4.28515625" style="34" customWidth="1"/>
    <col min="4887" max="5120" width="18.42578125" style="34"/>
    <col min="5121" max="5121" width="34.85546875" style="34" customWidth="1"/>
    <col min="5122" max="5122" width="3.140625" style="34" customWidth="1"/>
    <col min="5123" max="5123" width="5.140625" style="34" customWidth="1"/>
    <col min="5124" max="5124" width="7.42578125" style="34" customWidth="1"/>
    <col min="5125" max="5125" width="9.5703125" style="34" customWidth="1"/>
    <col min="5126" max="5127" width="5.28515625" style="34" customWidth="1"/>
    <col min="5128" max="5131" width="5.140625" style="34" customWidth="1"/>
    <col min="5132" max="5133" width="5.85546875" style="34" customWidth="1"/>
    <col min="5134" max="5141" width="5.28515625" style="34" customWidth="1"/>
    <col min="5142" max="5142" width="4.28515625" style="34" customWidth="1"/>
    <col min="5143" max="5376" width="18.42578125" style="34"/>
    <col min="5377" max="5377" width="34.85546875" style="34" customWidth="1"/>
    <col min="5378" max="5378" width="3.140625" style="34" customWidth="1"/>
    <col min="5379" max="5379" width="5.140625" style="34" customWidth="1"/>
    <col min="5380" max="5380" width="7.42578125" style="34" customWidth="1"/>
    <col min="5381" max="5381" width="9.5703125" style="34" customWidth="1"/>
    <col min="5382" max="5383" width="5.28515625" style="34" customWidth="1"/>
    <col min="5384" max="5387" width="5.140625" style="34" customWidth="1"/>
    <col min="5388" max="5389" width="5.85546875" style="34" customWidth="1"/>
    <col min="5390" max="5397" width="5.28515625" style="34" customWidth="1"/>
    <col min="5398" max="5398" width="4.28515625" style="34" customWidth="1"/>
    <col min="5399" max="5632" width="18.42578125" style="34"/>
    <col min="5633" max="5633" width="34.85546875" style="34" customWidth="1"/>
    <col min="5634" max="5634" width="3.140625" style="34" customWidth="1"/>
    <col min="5635" max="5635" width="5.140625" style="34" customWidth="1"/>
    <col min="5636" max="5636" width="7.42578125" style="34" customWidth="1"/>
    <col min="5637" max="5637" width="9.5703125" style="34" customWidth="1"/>
    <col min="5638" max="5639" width="5.28515625" style="34" customWidth="1"/>
    <col min="5640" max="5643" width="5.140625" style="34" customWidth="1"/>
    <col min="5644" max="5645" width="5.85546875" style="34" customWidth="1"/>
    <col min="5646" max="5653" width="5.28515625" style="34" customWidth="1"/>
    <col min="5654" max="5654" width="4.28515625" style="34" customWidth="1"/>
    <col min="5655" max="5888" width="18.42578125" style="34"/>
    <col min="5889" max="5889" width="34.85546875" style="34" customWidth="1"/>
    <col min="5890" max="5890" width="3.140625" style="34" customWidth="1"/>
    <col min="5891" max="5891" width="5.140625" style="34" customWidth="1"/>
    <col min="5892" max="5892" width="7.42578125" style="34" customWidth="1"/>
    <col min="5893" max="5893" width="9.5703125" style="34" customWidth="1"/>
    <col min="5894" max="5895" width="5.28515625" style="34" customWidth="1"/>
    <col min="5896" max="5899" width="5.140625" style="34" customWidth="1"/>
    <col min="5900" max="5901" width="5.85546875" style="34" customWidth="1"/>
    <col min="5902" max="5909" width="5.28515625" style="34" customWidth="1"/>
    <col min="5910" max="5910" width="4.28515625" style="34" customWidth="1"/>
    <col min="5911" max="6144" width="18.42578125" style="34"/>
    <col min="6145" max="6145" width="34.85546875" style="34" customWidth="1"/>
    <col min="6146" max="6146" width="3.140625" style="34" customWidth="1"/>
    <col min="6147" max="6147" width="5.140625" style="34" customWidth="1"/>
    <col min="6148" max="6148" width="7.42578125" style="34" customWidth="1"/>
    <col min="6149" max="6149" width="9.5703125" style="34" customWidth="1"/>
    <col min="6150" max="6151" width="5.28515625" style="34" customWidth="1"/>
    <col min="6152" max="6155" width="5.140625" style="34" customWidth="1"/>
    <col min="6156" max="6157" width="5.85546875" style="34" customWidth="1"/>
    <col min="6158" max="6165" width="5.28515625" style="34" customWidth="1"/>
    <col min="6166" max="6166" width="4.28515625" style="34" customWidth="1"/>
    <col min="6167" max="6400" width="18.42578125" style="34"/>
    <col min="6401" max="6401" width="34.85546875" style="34" customWidth="1"/>
    <col min="6402" max="6402" width="3.140625" style="34" customWidth="1"/>
    <col min="6403" max="6403" width="5.140625" style="34" customWidth="1"/>
    <col min="6404" max="6404" width="7.42578125" style="34" customWidth="1"/>
    <col min="6405" max="6405" width="9.5703125" style="34" customWidth="1"/>
    <col min="6406" max="6407" width="5.28515625" style="34" customWidth="1"/>
    <col min="6408" max="6411" width="5.140625" style="34" customWidth="1"/>
    <col min="6412" max="6413" width="5.85546875" style="34" customWidth="1"/>
    <col min="6414" max="6421" width="5.28515625" style="34" customWidth="1"/>
    <col min="6422" max="6422" width="4.28515625" style="34" customWidth="1"/>
    <col min="6423" max="6656" width="18.42578125" style="34"/>
    <col min="6657" max="6657" width="34.85546875" style="34" customWidth="1"/>
    <col min="6658" max="6658" width="3.140625" style="34" customWidth="1"/>
    <col min="6659" max="6659" width="5.140625" style="34" customWidth="1"/>
    <col min="6660" max="6660" width="7.42578125" style="34" customWidth="1"/>
    <col min="6661" max="6661" width="9.5703125" style="34" customWidth="1"/>
    <col min="6662" max="6663" width="5.28515625" style="34" customWidth="1"/>
    <col min="6664" max="6667" width="5.140625" style="34" customWidth="1"/>
    <col min="6668" max="6669" width="5.85546875" style="34" customWidth="1"/>
    <col min="6670" max="6677" width="5.28515625" style="34" customWidth="1"/>
    <col min="6678" max="6678" width="4.28515625" style="34" customWidth="1"/>
    <col min="6679" max="6912" width="18.42578125" style="34"/>
    <col min="6913" max="6913" width="34.85546875" style="34" customWidth="1"/>
    <col min="6914" max="6914" width="3.140625" style="34" customWidth="1"/>
    <col min="6915" max="6915" width="5.140625" style="34" customWidth="1"/>
    <col min="6916" max="6916" width="7.42578125" style="34" customWidth="1"/>
    <col min="6917" max="6917" width="9.5703125" style="34" customWidth="1"/>
    <col min="6918" max="6919" width="5.28515625" style="34" customWidth="1"/>
    <col min="6920" max="6923" width="5.140625" style="34" customWidth="1"/>
    <col min="6924" max="6925" width="5.85546875" style="34" customWidth="1"/>
    <col min="6926" max="6933" width="5.28515625" style="34" customWidth="1"/>
    <col min="6934" max="6934" width="4.28515625" style="34" customWidth="1"/>
    <col min="6935" max="7168" width="18.42578125" style="34"/>
    <col min="7169" max="7169" width="34.85546875" style="34" customWidth="1"/>
    <col min="7170" max="7170" width="3.140625" style="34" customWidth="1"/>
    <col min="7171" max="7171" width="5.140625" style="34" customWidth="1"/>
    <col min="7172" max="7172" width="7.42578125" style="34" customWidth="1"/>
    <col min="7173" max="7173" width="9.5703125" style="34" customWidth="1"/>
    <col min="7174" max="7175" width="5.28515625" style="34" customWidth="1"/>
    <col min="7176" max="7179" width="5.140625" style="34" customWidth="1"/>
    <col min="7180" max="7181" width="5.85546875" style="34" customWidth="1"/>
    <col min="7182" max="7189" width="5.28515625" style="34" customWidth="1"/>
    <col min="7190" max="7190" width="4.28515625" style="34" customWidth="1"/>
    <col min="7191" max="7424" width="18.42578125" style="34"/>
    <col min="7425" max="7425" width="34.85546875" style="34" customWidth="1"/>
    <col min="7426" max="7426" width="3.140625" style="34" customWidth="1"/>
    <col min="7427" max="7427" width="5.140625" style="34" customWidth="1"/>
    <col min="7428" max="7428" width="7.42578125" style="34" customWidth="1"/>
    <col min="7429" max="7429" width="9.5703125" style="34" customWidth="1"/>
    <col min="7430" max="7431" width="5.28515625" style="34" customWidth="1"/>
    <col min="7432" max="7435" width="5.140625" style="34" customWidth="1"/>
    <col min="7436" max="7437" width="5.85546875" style="34" customWidth="1"/>
    <col min="7438" max="7445" width="5.28515625" style="34" customWidth="1"/>
    <col min="7446" max="7446" width="4.28515625" style="34" customWidth="1"/>
    <col min="7447" max="7680" width="18.42578125" style="34"/>
    <col min="7681" max="7681" width="34.85546875" style="34" customWidth="1"/>
    <col min="7682" max="7682" width="3.140625" style="34" customWidth="1"/>
    <col min="7683" max="7683" width="5.140625" style="34" customWidth="1"/>
    <col min="7684" max="7684" width="7.42578125" style="34" customWidth="1"/>
    <col min="7685" max="7685" width="9.5703125" style="34" customWidth="1"/>
    <col min="7686" max="7687" width="5.28515625" style="34" customWidth="1"/>
    <col min="7688" max="7691" width="5.140625" style="34" customWidth="1"/>
    <col min="7692" max="7693" width="5.85546875" style="34" customWidth="1"/>
    <col min="7694" max="7701" width="5.28515625" style="34" customWidth="1"/>
    <col min="7702" max="7702" width="4.28515625" style="34" customWidth="1"/>
    <col min="7703" max="7936" width="18.42578125" style="34"/>
    <col min="7937" max="7937" width="34.85546875" style="34" customWidth="1"/>
    <col min="7938" max="7938" width="3.140625" style="34" customWidth="1"/>
    <col min="7939" max="7939" width="5.140625" style="34" customWidth="1"/>
    <col min="7940" max="7940" width="7.42578125" style="34" customWidth="1"/>
    <col min="7941" max="7941" width="9.5703125" style="34" customWidth="1"/>
    <col min="7942" max="7943" width="5.28515625" style="34" customWidth="1"/>
    <col min="7944" max="7947" width="5.140625" style="34" customWidth="1"/>
    <col min="7948" max="7949" width="5.85546875" style="34" customWidth="1"/>
    <col min="7950" max="7957" width="5.28515625" style="34" customWidth="1"/>
    <col min="7958" max="7958" width="4.28515625" style="34" customWidth="1"/>
    <col min="7959" max="8192" width="18.42578125" style="34"/>
    <col min="8193" max="8193" width="34.85546875" style="34" customWidth="1"/>
    <col min="8194" max="8194" width="3.140625" style="34" customWidth="1"/>
    <col min="8195" max="8195" width="5.140625" style="34" customWidth="1"/>
    <col min="8196" max="8196" width="7.42578125" style="34" customWidth="1"/>
    <col min="8197" max="8197" width="9.5703125" style="34" customWidth="1"/>
    <col min="8198" max="8199" width="5.28515625" style="34" customWidth="1"/>
    <col min="8200" max="8203" width="5.140625" style="34" customWidth="1"/>
    <col min="8204" max="8205" width="5.85546875" style="34" customWidth="1"/>
    <col min="8206" max="8213" width="5.28515625" style="34" customWidth="1"/>
    <col min="8214" max="8214" width="4.28515625" style="34" customWidth="1"/>
    <col min="8215" max="8448" width="18.42578125" style="34"/>
    <col min="8449" max="8449" width="34.85546875" style="34" customWidth="1"/>
    <col min="8450" max="8450" width="3.140625" style="34" customWidth="1"/>
    <col min="8451" max="8451" width="5.140625" style="34" customWidth="1"/>
    <col min="8452" max="8452" width="7.42578125" style="34" customWidth="1"/>
    <col min="8453" max="8453" width="9.5703125" style="34" customWidth="1"/>
    <col min="8454" max="8455" width="5.28515625" style="34" customWidth="1"/>
    <col min="8456" max="8459" width="5.140625" style="34" customWidth="1"/>
    <col min="8460" max="8461" width="5.85546875" style="34" customWidth="1"/>
    <col min="8462" max="8469" width="5.28515625" style="34" customWidth="1"/>
    <col min="8470" max="8470" width="4.28515625" style="34" customWidth="1"/>
    <col min="8471" max="8704" width="18.42578125" style="34"/>
    <col min="8705" max="8705" width="34.85546875" style="34" customWidth="1"/>
    <col min="8706" max="8706" width="3.140625" style="34" customWidth="1"/>
    <col min="8707" max="8707" width="5.140625" style="34" customWidth="1"/>
    <col min="8708" max="8708" width="7.42578125" style="34" customWidth="1"/>
    <col min="8709" max="8709" width="9.5703125" style="34" customWidth="1"/>
    <col min="8710" max="8711" width="5.28515625" style="34" customWidth="1"/>
    <col min="8712" max="8715" width="5.140625" style="34" customWidth="1"/>
    <col min="8716" max="8717" width="5.85546875" style="34" customWidth="1"/>
    <col min="8718" max="8725" width="5.28515625" style="34" customWidth="1"/>
    <col min="8726" max="8726" width="4.28515625" style="34" customWidth="1"/>
    <col min="8727" max="8960" width="18.42578125" style="34"/>
    <col min="8961" max="8961" width="34.85546875" style="34" customWidth="1"/>
    <col min="8962" max="8962" width="3.140625" style="34" customWidth="1"/>
    <col min="8963" max="8963" width="5.140625" style="34" customWidth="1"/>
    <col min="8964" max="8964" width="7.42578125" style="34" customWidth="1"/>
    <col min="8965" max="8965" width="9.5703125" style="34" customWidth="1"/>
    <col min="8966" max="8967" width="5.28515625" style="34" customWidth="1"/>
    <col min="8968" max="8971" width="5.140625" style="34" customWidth="1"/>
    <col min="8972" max="8973" width="5.85546875" style="34" customWidth="1"/>
    <col min="8974" max="8981" width="5.28515625" style="34" customWidth="1"/>
    <col min="8982" max="8982" width="4.28515625" style="34" customWidth="1"/>
    <col min="8983" max="9216" width="18.42578125" style="34"/>
    <col min="9217" max="9217" width="34.85546875" style="34" customWidth="1"/>
    <col min="9218" max="9218" width="3.140625" style="34" customWidth="1"/>
    <col min="9219" max="9219" width="5.140625" style="34" customWidth="1"/>
    <col min="9220" max="9220" width="7.42578125" style="34" customWidth="1"/>
    <col min="9221" max="9221" width="9.5703125" style="34" customWidth="1"/>
    <col min="9222" max="9223" width="5.28515625" style="34" customWidth="1"/>
    <col min="9224" max="9227" width="5.140625" style="34" customWidth="1"/>
    <col min="9228" max="9229" width="5.85546875" style="34" customWidth="1"/>
    <col min="9230" max="9237" width="5.28515625" style="34" customWidth="1"/>
    <col min="9238" max="9238" width="4.28515625" style="34" customWidth="1"/>
    <col min="9239" max="9472" width="18.42578125" style="34"/>
    <col min="9473" max="9473" width="34.85546875" style="34" customWidth="1"/>
    <col min="9474" max="9474" width="3.140625" style="34" customWidth="1"/>
    <col min="9475" max="9475" width="5.140625" style="34" customWidth="1"/>
    <col min="9476" max="9476" width="7.42578125" style="34" customWidth="1"/>
    <col min="9477" max="9477" width="9.5703125" style="34" customWidth="1"/>
    <col min="9478" max="9479" width="5.28515625" style="34" customWidth="1"/>
    <col min="9480" max="9483" width="5.140625" style="34" customWidth="1"/>
    <col min="9484" max="9485" width="5.85546875" style="34" customWidth="1"/>
    <col min="9486" max="9493" width="5.28515625" style="34" customWidth="1"/>
    <col min="9494" max="9494" width="4.28515625" style="34" customWidth="1"/>
    <col min="9495" max="9728" width="18.42578125" style="34"/>
    <col min="9729" max="9729" width="34.85546875" style="34" customWidth="1"/>
    <col min="9730" max="9730" width="3.140625" style="34" customWidth="1"/>
    <col min="9731" max="9731" width="5.140625" style="34" customWidth="1"/>
    <col min="9732" max="9732" width="7.42578125" style="34" customWidth="1"/>
    <col min="9733" max="9733" width="9.5703125" style="34" customWidth="1"/>
    <col min="9734" max="9735" width="5.28515625" style="34" customWidth="1"/>
    <col min="9736" max="9739" width="5.140625" style="34" customWidth="1"/>
    <col min="9740" max="9741" width="5.85546875" style="34" customWidth="1"/>
    <col min="9742" max="9749" width="5.28515625" style="34" customWidth="1"/>
    <col min="9750" max="9750" width="4.28515625" style="34" customWidth="1"/>
    <col min="9751" max="9984" width="18.42578125" style="34"/>
    <col min="9985" max="9985" width="34.85546875" style="34" customWidth="1"/>
    <col min="9986" max="9986" width="3.140625" style="34" customWidth="1"/>
    <col min="9987" max="9987" width="5.140625" style="34" customWidth="1"/>
    <col min="9988" max="9988" width="7.42578125" style="34" customWidth="1"/>
    <col min="9989" max="9989" width="9.5703125" style="34" customWidth="1"/>
    <col min="9990" max="9991" width="5.28515625" style="34" customWidth="1"/>
    <col min="9992" max="9995" width="5.140625" style="34" customWidth="1"/>
    <col min="9996" max="9997" width="5.85546875" style="34" customWidth="1"/>
    <col min="9998" max="10005" width="5.28515625" style="34" customWidth="1"/>
    <col min="10006" max="10006" width="4.28515625" style="34" customWidth="1"/>
    <col min="10007" max="10240" width="18.42578125" style="34"/>
    <col min="10241" max="10241" width="34.85546875" style="34" customWidth="1"/>
    <col min="10242" max="10242" width="3.140625" style="34" customWidth="1"/>
    <col min="10243" max="10243" width="5.140625" style="34" customWidth="1"/>
    <col min="10244" max="10244" width="7.42578125" style="34" customWidth="1"/>
    <col min="10245" max="10245" width="9.5703125" style="34" customWidth="1"/>
    <col min="10246" max="10247" width="5.28515625" style="34" customWidth="1"/>
    <col min="10248" max="10251" width="5.140625" style="34" customWidth="1"/>
    <col min="10252" max="10253" width="5.85546875" style="34" customWidth="1"/>
    <col min="10254" max="10261" width="5.28515625" style="34" customWidth="1"/>
    <col min="10262" max="10262" width="4.28515625" style="34" customWidth="1"/>
    <col min="10263" max="10496" width="18.42578125" style="34"/>
    <col min="10497" max="10497" width="34.85546875" style="34" customWidth="1"/>
    <col min="10498" max="10498" width="3.140625" style="34" customWidth="1"/>
    <col min="10499" max="10499" width="5.140625" style="34" customWidth="1"/>
    <col min="10500" max="10500" width="7.42578125" style="34" customWidth="1"/>
    <col min="10501" max="10501" width="9.5703125" style="34" customWidth="1"/>
    <col min="10502" max="10503" width="5.28515625" style="34" customWidth="1"/>
    <col min="10504" max="10507" width="5.140625" style="34" customWidth="1"/>
    <col min="10508" max="10509" width="5.85546875" style="34" customWidth="1"/>
    <col min="10510" max="10517" width="5.28515625" style="34" customWidth="1"/>
    <col min="10518" max="10518" width="4.28515625" style="34" customWidth="1"/>
    <col min="10519" max="10752" width="18.42578125" style="34"/>
    <col min="10753" max="10753" width="34.85546875" style="34" customWidth="1"/>
    <col min="10754" max="10754" width="3.140625" style="34" customWidth="1"/>
    <col min="10755" max="10755" width="5.140625" style="34" customWidth="1"/>
    <col min="10756" max="10756" width="7.42578125" style="34" customWidth="1"/>
    <col min="10757" max="10757" width="9.5703125" style="34" customWidth="1"/>
    <col min="10758" max="10759" width="5.28515625" style="34" customWidth="1"/>
    <col min="10760" max="10763" width="5.140625" style="34" customWidth="1"/>
    <col min="10764" max="10765" width="5.85546875" style="34" customWidth="1"/>
    <col min="10766" max="10773" width="5.28515625" style="34" customWidth="1"/>
    <col min="10774" max="10774" width="4.28515625" style="34" customWidth="1"/>
    <col min="10775" max="11008" width="18.42578125" style="34"/>
    <col min="11009" max="11009" width="34.85546875" style="34" customWidth="1"/>
    <col min="11010" max="11010" width="3.140625" style="34" customWidth="1"/>
    <col min="11011" max="11011" width="5.140625" style="34" customWidth="1"/>
    <col min="11012" max="11012" width="7.42578125" style="34" customWidth="1"/>
    <col min="11013" max="11013" width="9.5703125" style="34" customWidth="1"/>
    <col min="11014" max="11015" width="5.28515625" style="34" customWidth="1"/>
    <col min="11016" max="11019" width="5.140625" style="34" customWidth="1"/>
    <col min="11020" max="11021" width="5.85546875" style="34" customWidth="1"/>
    <col min="11022" max="11029" width="5.28515625" style="34" customWidth="1"/>
    <col min="11030" max="11030" width="4.28515625" style="34" customWidth="1"/>
    <col min="11031" max="11264" width="18.42578125" style="34"/>
    <col min="11265" max="11265" width="34.85546875" style="34" customWidth="1"/>
    <col min="11266" max="11266" width="3.140625" style="34" customWidth="1"/>
    <col min="11267" max="11267" width="5.140625" style="34" customWidth="1"/>
    <col min="11268" max="11268" width="7.42578125" style="34" customWidth="1"/>
    <col min="11269" max="11269" width="9.5703125" style="34" customWidth="1"/>
    <col min="11270" max="11271" width="5.28515625" style="34" customWidth="1"/>
    <col min="11272" max="11275" width="5.140625" style="34" customWidth="1"/>
    <col min="11276" max="11277" width="5.85546875" style="34" customWidth="1"/>
    <col min="11278" max="11285" width="5.28515625" style="34" customWidth="1"/>
    <col min="11286" max="11286" width="4.28515625" style="34" customWidth="1"/>
    <col min="11287" max="11520" width="18.42578125" style="34"/>
    <col min="11521" max="11521" width="34.85546875" style="34" customWidth="1"/>
    <col min="11522" max="11522" width="3.140625" style="34" customWidth="1"/>
    <col min="11523" max="11523" width="5.140625" style="34" customWidth="1"/>
    <col min="11524" max="11524" width="7.42578125" style="34" customWidth="1"/>
    <col min="11525" max="11525" width="9.5703125" style="34" customWidth="1"/>
    <col min="11526" max="11527" width="5.28515625" style="34" customWidth="1"/>
    <col min="11528" max="11531" width="5.140625" style="34" customWidth="1"/>
    <col min="11532" max="11533" width="5.85546875" style="34" customWidth="1"/>
    <col min="11534" max="11541" width="5.28515625" style="34" customWidth="1"/>
    <col min="11542" max="11542" width="4.28515625" style="34" customWidth="1"/>
    <col min="11543" max="11776" width="18.42578125" style="34"/>
    <col min="11777" max="11777" width="34.85546875" style="34" customWidth="1"/>
    <col min="11778" max="11778" width="3.140625" style="34" customWidth="1"/>
    <col min="11779" max="11779" width="5.140625" style="34" customWidth="1"/>
    <col min="11780" max="11780" width="7.42578125" style="34" customWidth="1"/>
    <col min="11781" max="11781" width="9.5703125" style="34" customWidth="1"/>
    <col min="11782" max="11783" width="5.28515625" style="34" customWidth="1"/>
    <col min="11784" max="11787" width="5.140625" style="34" customWidth="1"/>
    <col min="11788" max="11789" width="5.85546875" style="34" customWidth="1"/>
    <col min="11790" max="11797" width="5.28515625" style="34" customWidth="1"/>
    <col min="11798" max="11798" width="4.28515625" style="34" customWidth="1"/>
    <col min="11799" max="12032" width="18.42578125" style="34"/>
    <col min="12033" max="12033" width="34.85546875" style="34" customWidth="1"/>
    <col min="12034" max="12034" width="3.140625" style="34" customWidth="1"/>
    <col min="12035" max="12035" width="5.140625" style="34" customWidth="1"/>
    <col min="12036" max="12036" width="7.42578125" style="34" customWidth="1"/>
    <col min="12037" max="12037" width="9.5703125" style="34" customWidth="1"/>
    <col min="12038" max="12039" width="5.28515625" style="34" customWidth="1"/>
    <col min="12040" max="12043" width="5.140625" style="34" customWidth="1"/>
    <col min="12044" max="12045" width="5.85546875" style="34" customWidth="1"/>
    <col min="12046" max="12053" width="5.28515625" style="34" customWidth="1"/>
    <col min="12054" max="12054" width="4.28515625" style="34" customWidth="1"/>
    <col min="12055" max="12288" width="18.42578125" style="34"/>
    <col min="12289" max="12289" width="34.85546875" style="34" customWidth="1"/>
    <col min="12290" max="12290" width="3.140625" style="34" customWidth="1"/>
    <col min="12291" max="12291" width="5.140625" style="34" customWidth="1"/>
    <col min="12292" max="12292" width="7.42578125" style="34" customWidth="1"/>
    <col min="12293" max="12293" width="9.5703125" style="34" customWidth="1"/>
    <col min="12294" max="12295" width="5.28515625" style="34" customWidth="1"/>
    <col min="12296" max="12299" width="5.140625" style="34" customWidth="1"/>
    <col min="12300" max="12301" width="5.85546875" style="34" customWidth="1"/>
    <col min="12302" max="12309" width="5.28515625" style="34" customWidth="1"/>
    <col min="12310" max="12310" width="4.28515625" style="34" customWidth="1"/>
    <col min="12311" max="12544" width="18.42578125" style="34"/>
    <col min="12545" max="12545" width="34.85546875" style="34" customWidth="1"/>
    <col min="12546" max="12546" width="3.140625" style="34" customWidth="1"/>
    <col min="12547" max="12547" width="5.140625" style="34" customWidth="1"/>
    <col min="12548" max="12548" width="7.42578125" style="34" customWidth="1"/>
    <col min="12549" max="12549" width="9.5703125" style="34" customWidth="1"/>
    <col min="12550" max="12551" width="5.28515625" style="34" customWidth="1"/>
    <col min="12552" max="12555" width="5.140625" style="34" customWidth="1"/>
    <col min="12556" max="12557" width="5.85546875" style="34" customWidth="1"/>
    <col min="12558" max="12565" width="5.28515625" style="34" customWidth="1"/>
    <col min="12566" max="12566" width="4.28515625" style="34" customWidth="1"/>
    <col min="12567" max="12800" width="18.42578125" style="34"/>
    <col min="12801" max="12801" width="34.85546875" style="34" customWidth="1"/>
    <col min="12802" max="12802" width="3.140625" style="34" customWidth="1"/>
    <col min="12803" max="12803" width="5.140625" style="34" customWidth="1"/>
    <col min="12804" max="12804" width="7.42578125" style="34" customWidth="1"/>
    <col min="12805" max="12805" width="9.5703125" style="34" customWidth="1"/>
    <col min="12806" max="12807" width="5.28515625" style="34" customWidth="1"/>
    <col min="12808" max="12811" width="5.140625" style="34" customWidth="1"/>
    <col min="12812" max="12813" width="5.85546875" style="34" customWidth="1"/>
    <col min="12814" max="12821" width="5.28515625" style="34" customWidth="1"/>
    <col min="12822" max="12822" width="4.28515625" style="34" customWidth="1"/>
    <col min="12823" max="13056" width="18.42578125" style="34"/>
    <col min="13057" max="13057" width="34.85546875" style="34" customWidth="1"/>
    <col min="13058" max="13058" width="3.140625" style="34" customWidth="1"/>
    <col min="13059" max="13059" width="5.140625" style="34" customWidth="1"/>
    <col min="13060" max="13060" width="7.42578125" style="34" customWidth="1"/>
    <col min="13061" max="13061" width="9.5703125" style="34" customWidth="1"/>
    <col min="13062" max="13063" width="5.28515625" style="34" customWidth="1"/>
    <col min="13064" max="13067" width="5.140625" style="34" customWidth="1"/>
    <col min="13068" max="13069" width="5.85546875" style="34" customWidth="1"/>
    <col min="13070" max="13077" width="5.28515625" style="34" customWidth="1"/>
    <col min="13078" max="13078" width="4.28515625" style="34" customWidth="1"/>
    <col min="13079" max="13312" width="18.42578125" style="34"/>
    <col min="13313" max="13313" width="34.85546875" style="34" customWidth="1"/>
    <col min="13314" max="13314" width="3.140625" style="34" customWidth="1"/>
    <col min="13315" max="13315" width="5.140625" style="34" customWidth="1"/>
    <col min="13316" max="13316" width="7.42578125" style="34" customWidth="1"/>
    <col min="13317" max="13317" width="9.5703125" style="34" customWidth="1"/>
    <col min="13318" max="13319" width="5.28515625" style="34" customWidth="1"/>
    <col min="13320" max="13323" width="5.140625" style="34" customWidth="1"/>
    <col min="13324" max="13325" width="5.85546875" style="34" customWidth="1"/>
    <col min="13326" max="13333" width="5.28515625" style="34" customWidth="1"/>
    <col min="13334" max="13334" width="4.28515625" style="34" customWidth="1"/>
    <col min="13335" max="13568" width="18.42578125" style="34"/>
    <col min="13569" max="13569" width="34.85546875" style="34" customWidth="1"/>
    <col min="13570" max="13570" width="3.140625" style="34" customWidth="1"/>
    <col min="13571" max="13571" width="5.140625" style="34" customWidth="1"/>
    <col min="13572" max="13572" width="7.42578125" style="34" customWidth="1"/>
    <col min="13573" max="13573" width="9.5703125" style="34" customWidth="1"/>
    <col min="13574" max="13575" width="5.28515625" style="34" customWidth="1"/>
    <col min="13576" max="13579" width="5.140625" style="34" customWidth="1"/>
    <col min="13580" max="13581" width="5.85546875" style="34" customWidth="1"/>
    <col min="13582" max="13589" width="5.28515625" style="34" customWidth="1"/>
    <col min="13590" max="13590" width="4.28515625" style="34" customWidth="1"/>
    <col min="13591" max="13824" width="18.42578125" style="34"/>
    <col min="13825" max="13825" width="34.85546875" style="34" customWidth="1"/>
    <col min="13826" max="13826" width="3.140625" style="34" customWidth="1"/>
    <col min="13827" max="13827" width="5.140625" style="34" customWidth="1"/>
    <col min="13828" max="13828" width="7.42578125" style="34" customWidth="1"/>
    <col min="13829" max="13829" width="9.5703125" style="34" customWidth="1"/>
    <col min="13830" max="13831" width="5.28515625" style="34" customWidth="1"/>
    <col min="13832" max="13835" width="5.140625" style="34" customWidth="1"/>
    <col min="13836" max="13837" width="5.85546875" style="34" customWidth="1"/>
    <col min="13838" max="13845" width="5.28515625" style="34" customWidth="1"/>
    <col min="13846" max="13846" width="4.28515625" style="34" customWidth="1"/>
    <col min="13847" max="14080" width="18.42578125" style="34"/>
    <col min="14081" max="14081" width="34.85546875" style="34" customWidth="1"/>
    <col min="14082" max="14082" width="3.140625" style="34" customWidth="1"/>
    <col min="14083" max="14083" width="5.140625" style="34" customWidth="1"/>
    <col min="14084" max="14084" width="7.42578125" style="34" customWidth="1"/>
    <col min="14085" max="14085" width="9.5703125" style="34" customWidth="1"/>
    <col min="14086" max="14087" width="5.28515625" style="34" customWidth="1"/>
    <col min="14088" max="14091" width="5.140625" style="34" customWidth="1"/>
    <col min="14092" max="14093" width="5.85546875" style="34" customWidth="1"/>
    <col min="14094" max="14101" width="5.28515625" style="34" customWidth="1"/>
    <col min="14102" max="14102" width="4.28515625" style="34" customWidth="1"/>
    <col min="14103" max="14336" width="18.42578125" style="34"/>
    <col min="14337" max="14337" width="34.85546875" style="34" customWidth="1"/>
    <col min="14338" max="14338" width="3.140625" style="34" customWidth="1"/>
    <col min="14339" max="14339" width="5.140625" style="34" customWidth="1"/>
    <col min="14340" max="14340" width="7.42578125" style="34" customWidth="1"/>
    <col min="14341" max="14341" width="9.5703125" style="34" customWidth="1"/>
    <col min="14342" max="14343" width="5.28515625" style="34" customWidth="1"/>
    <col min="14344" max="14347" width="5.140625" style="34" customWidth="1"/>
    <col min="14348" max="14349" width="5.85546875" style="34" customWidth="1"/>
    <col min="14350" max="14357" width="5.28515625" style="34" customWidth="1"/>
    <col min="14358" max="14358" width="4.28515625" style="34" customWidth="1"/>
    <col min="14359" max="14592" width="18.42578125" style="34"/>
    <col min="14593" max="14593" width="34.85546875" style="34" customWidth="1"/>
    <col min="14594" max="14594" width="3.140625" style="34" customWidth="1"/>
    <col min="14595" max="14595" width="5.140625" style="34" customWidth="1"/>
    <col min="14596" max="14596" width="7.42578125" style="34" customWidth="1"/>
    <col min="14597" max="14597" width="9.5703125" style="34" customWidth="1"/>
    <col min="14598" max="14599" width="5.28515625" style="34" customWidth="1"/>
    <col min="14600" max="14603" width="5.140625" style="34" customWidth="1"/>
    <col min="14604" max="14605" width="5.85546875" style="34" customWidth="1"/>
    <col min="14606" max="14613" width="5.28515625" style="34" customWidth="1"/>
    <col min="14614" max="14614" width="4.28515625" style="34" customWidth="1"/>
    <col min="14615" max="14848" width="18.42578125" style="34"/>
    <col min="14849" max="14849" width="34.85546875" style="34" customWidth="1"/>
    <col min="14850" max="14850" width="3.140625" style="34" customWidth="1"/>
    <col min="14851" max="14851" width="5.140625" style="34" customWidth="1"/>
    <col min="14852" max="14852" width="7.42578125" style="34" customWidth="1"/>
    <col min="14853" max="14853" width="9.5703125" style="34" customWidth="1"/>
    <col min="14854" max="14855" width="5.28515625" style="34" customWidth="1"/>
    <col min="14856" max="14859" width="5.140625" style="34" customWidth="1"/>
    <col min="14860" max="14861" width="5.85546875" style="34" customWidth="1"/>
    <col min="14862" max="14869" width="5.28515625" style="34" customWidth="1"/>
    <col min="14870" max="14870" width="4.28515625" style="34" customWidth="1"/>
    <col min="14871" max="15104" width="18.42578125" style="34"/>
    <col min="15105" max="15105" width="34.85546875" style="34" customWidth="1"/>
    <col min="15106" max="15106" width="3.140625" style="34" customWidth="1"/>
    <col min="15107" max="15107" width="5.140625" style="34" customWidth="1"/>
    <col min="15108" max="15108" width="7.42578125" style="34" customWidth="1"/>
    <col min="15109" max="15109" width="9.5703125" style="34" customWidth="1"/>
    <col min="15110" max="15111" width="5.28515625" style="34" customWidth="1"/>
    <col min="15112" max="15115" width="5.140625" style="34" customWidth="1"/>
    <col min="15116" max="15117" width="5.85546875" style="34" customWidth="1"/>
    <col min="15118" max="15125" width="5.28515625" style="34" customWidth="1"/>
    <col min="15126" max="15126" width="4.28515625" style="34" customWidth="1"/>
    <col min="15127" max="15360" width="18.42578125" style="34"/>
    <col min="15361" max="15361" width="34.85546875" style="34" customWidth="1"/>
    <col min="15362" max="15362" width="3.140625" style="34" customWidth="1"/>
    <col min="15363" max="15363" width="5.140625" style="34" customWidth="1"/>
    <col min="15364" max="15364" width="7.42578125" style="34" customWidth="1"/>
    <col min="15365" max="15365" width="9.5703125" style="34" customWidth="1"/>
    <col min="15366" max="15367" width="5.28515625" style="34" customWidth="1"/>
    <col min="15368" max="15371" width="5.140625" style="34" customWidth="1"/>
    <col min="15372" max="15373" width="5.85546875" style="34" customWidth="1"/>
    <col min="15374" max="15381" width="5.28515625" style="34" customWidth="1"/>
    <col min="15382" max="15382" width="4.28515625" style="34" customWidth="1"/>
    <col min="15383" max="15616" width="18.42578125" style="34"/>
    <col min="15617" max="15617" width="34.85546875" style="34" customWidth="1"/>
    <col min="15618" max="15618" width="3.140625" style="34" customWidth="1"/>
    <col min="15619" max="15619" width="5.140625" style="34" customWidth="1"/>
    <col min="15620" max="15620" width="7.42578125" style="34" customWidth="1"/>
    <col min="15621" max="15621" width="9.5703125" style="34" customWidth="1"/>
    <col min="15622" max="15623" width="5.28515625" style="34" customWidth="1"/>
    <col min="15624" max="15627" width="5.140625" style="34" customWidth="1"/>
    <col min="15628" max="15629" width="5.85546875" style="34" customWidth="1"/>
    <col min="15630" max="15637" width="5.28515625" style="34" customWidth="1"/>
    <col min="15638" max="15638" width="4.28515625" style="34" customWidth="1"/>
    <col min="15639" max="15872" width="18.42578125" style="34"/>
    <col min="15873" max="15873" width="34.85546875" style="34" customWidth="1"/>
    <col min="15874" max="15874" width="3.140625" style="34" customWidth="1"/>
    <col min="15875" max="15875" width="5.140625" style="34" customWidth="1"/>
    <col min="15876" max="15876" width="7.42578125" style="34" customWidth="1"/>
    <col min="15877" max="15877" width="9.5703125" style="34" customWidth="1"/>
    <col min="15878" max="15879" width="5.28515625" style="34" customWidth="1"/>
    <col min="15880" max="15883" width="5.140625" style="34" customWidth="1"/>
    <col min="15884" max="15885" width="5.85546875" style="34" customWidth="1"/>
    <col min="15886" max="15893" width="5.28515625" style="34" customWidth="1"/>
    <col min="15894" max="15894" width="4.28515625" style="34" customWidth="1"/>
    <col min="15895" max="16128" width="18.42578125" style="34"/>
    <col min="16129" max="16129" width="34.85546875" style="34" customWidth="1"/>
    <col min="16130" max="16130" width="3.140625" style="34" customWidth="1"/>
    <col min="16131" max="16131" width="5.140625" style="34" customWidth="1"/>
    <col min="16132" max="16132" width="7.42578125" style="34" customWidth="1"/>
    <col min="16133" max="16133" width="9.5703125" style="34" customWidth="1"/>
    <col min="16134" max="16135" width="5.28515625" style="34" customWidth="1"/>
    <col min="16136" max="16139" width="5.140625" style="34" customWidth="1"/>
    <col min="16140" max="16141" width="5.85546875" style="34" customWidth="1"/>
    <col min="16142" max="16149" width="5.28515625" style="34" customWidth="1"/>
    <col min="16150" max="16150" width="4.28515625" style="34" customWidth="1"/>
    <col min="16151" max="16384" width="18.42578125" style="34"/>
  </cols>
  <sheetData>
    <row r="1" spans="1:21" s="7" customFormat="1" ht="13.5" customHeight="1">
      <c r="A1" s="1934" t="s">
        <v>0</v>
      </c>
      <c r="B1" s="1915" t="s">
        <v>1</v>
      </c>
      <c r="C1" s="1881" t="s">
        <v>1701</v>
      </c>
      <c r="D1" s="1883" t="s">
        <v>1702</v>
      </c>
      <c r="E1" s="1885" t="s">
        <v>1703</v>
      </c>
      <c r="F1" s="1892" t="s">
        <v>6</v>
      </c>
      <c r="G1" s="1893"/>
      <c r="H1" s="1893" t="s">
        <v>1704</v>
      </c>
      <c r="I1" s="1893"/>
      <c r="J1" s="1893"/>
      <c r="K1" s="1893"/>
      <c r="L1" s="1893" t="s">
        <v>1705</v>
      </c>
      <c r="M1" s="1896"/>
      <c r="N1" s="1928" t="s">
        <v>1706</v>
      </c>
      <c r="O1" s="1929"/>
      <c r="P1" s="1929"/>
      <c r="Q1" s="1929"/>
      <c r="R1" s="1929"/>
      <c r="S1" s="1929"/>
      <c r="T1" s="1929"/>
      <c r="U1" s="1930"/>
    </row>
    <row r="2" spans="1:21" s="7" customFormat="1" ht="44.25" customHeight="1">
      <c r="A2" s="1935"/>
      <c r="B2" s="1916"/>
      <c r="C2" s="1882"/>
      <c r="D2" s="1884"/>
      <c r="E2" s="1886"/>
      <c r="F2" s="1894"/>
      <c r="G2" s="1895"/>
      <c r="H2" s="1895"/>
      <c r="I2" s="1895"/>
      <c r="J2" s="1895"/>
      <c r="K2" s="1895"/>
      <c r="L2" s="1895"/>
      <c r="M2" s="1897"/>
      <c r="N2" s="1894" t="s">
        <v>1707</v>
      </c>
      <c r="O2" s="1895"/>
      <c r="P2" s="1895" t="s">
        <v>1708</v>
      </c>
      <c r="Q2" s="1895"/>
      <c r="R2" s="1895" t="s">
        <v>1709</v>
      </c>
      <c r="S2" s="1895"/>
      <c r="T2" s="1937" t="s">
        <v>1710</v>
      </c>
      <c r="U2" s="1938"/>
    </row>
    <row r="3" spans="1:21" s="7" customFormat="1" ht="11.25" customHeight="1">
      <c r="A3" s="1935"/>
      <c r="B3" s="1916"/>
      <c r="C3" s="1882"/>
      <c r="D3" s="1884"/>
      <c r="E3" s="1886"/>
      <c r="F3" s="1894"/>
      <c r="G3" s="1895"/>
      <c r="H3" s="1931" t="s">
        <v>13</v>
      </c>
      <c r="I3" s="1931"/>
      <c r="J3" s="1932" t="s">
        <v>14</v>
      </c>
      <c r="K3" s="1933"/>
      <c r="L3" s="1895"/>
      <c r="M3" s="1897"/>
      <c r="N3" s="1894"/>
      <c r="O3" s="1895"/>
      <c r="P3" s="1895"/>
      <c r="Q3" s="1895"/>
      <c r="R3" s="1895"/>
      <c r="S3" s="1895"/>
      <c r="T3" s="1937"/>
      <c r="U3" s="1938"/>
    </row>
    <row r="4" spans="1:21" s="7" customFormat="1" ht="48.75" customHeight="1">
      <c r="A4" s="1936"/>
      <c r="B4" s="1916"/>
      <c r="C4" s="1882"/>
      <c r="D4" s="1884"/>
      <c r="E4" s="1886"/>
      <c r="F4" s="1031" t="s">
        <v>15</v>
      </c>
      <c r="G4" s="1032" t="s">
        <v>16</v>
      </c>
      <c r="H4" s="1032" t="s">
        <v>15</v>
      </c>
      <c r="I4" s="1032" t="s">
        <v>16</v>
      </c>
      <c r="J4" s="1032" t="s">
        <v>15</v>
      </c>
      <c r="K4" s="1033" t="s">
        <v>16</v>
      </c>
      <c r="L4" s="1032" t="s">
        <v>15</v>
      </c>
      <c r="M4" s="1033" t="s">
        <v>16</v>
      </c>
      <c r="N4" s="1034" t="s">
        <v>15</v>
      </c>
      <c r="O4" s="1032" t="s">
        <v>16</v>
      </c>
      <c r="P4" s="1035" t="s">
        <v>15</v>
      </c>
      <c r="Q4" s="1032" t="s">
        <v>16</v>
      </c>
      <c r="R4" s="1036" t="s">
        <v>15</v>
      </c>
      <c r="S4" s="1032" t="s">
        <v>16</v>
      </c>
      <c r="T4" s="1037" t="s">
        <v>15</v>
      </c>
      <c r="U4" s="1038" t="s">
        <v>16</v>
      </c>
    </row>
    <row r="5" spans="1:21" s="26" customFormat="1" ht="12" customHeight="1" thickBot="1">
      <c r="A5" s="1039">
        <v>1</v>
      </c>
      <c r="B5" s="1040" t="s">
        <v>1711</v>
      </c>
      <c r="C5" s="1041">
        <v>3</v>
      </c>
      <c r="D5" s="1042">
        <v>4</v>
      </c>
      <c r="E5" s="1043">
        <v>5</v>
      </c>
      <c r="F5" s="1042">
        <v>6</v>
      </c>
      <c r="G5" s="1044">
        <v>7</v>
      </c>
      <c r="H5" s="1044">
        <v>8</v>
      </c>
      <c r="I5" s="1044">
        <v>9</v>
      </c>
      <c r="J5" s="1044">
        <v>10</v>
      </c>
      <c r="K5" s="1044">
        <v>11</v>
      </c>
      <c r="L5" s="1044">
        <v>12</v>
      </c>
      <c r="M5" s="1045">
        <v>13</v>
      </c>
      <c r="N5" s="1042">
        <v>14</v>
      </c>
      <c r="O5" s="1044">
        <v>15</v>
      </c>
      <c r="P5" s="1044">
        <v>16</v>
      </c>
      <c r="Q5" s="1044">
        <v>17</v>
      </c>
      <c r="R5" s="1044">
        <v>18</v>
      </c>
      <c r="S5" s="1044">
        <v>19</v>
      </c>
      <c r="T5" s="1046">
        <v>20</v>
      </c>
      <c r="U5" s="1043">
        <v>21</v>
      </c>
    </row>
    <row r="6" spans="1:21" s="27" customFormat="1" ht="13.5" customHeight="1">
      <c r="A6" s="1887" t="s">
        <v>17</v>
      </c>
      <c r="B6" s="1888"/>
      <c r="C6" s="1047">
        <v>2024</v>
      </c>
      <c r="D6" s="1048">
        <v>2593534</v>
      </c>
      <c r="E6" s="1049">
        <v>4382887078</v>
      </c>
      <c r="F6" s="1050">
        <v>2823</v>
      </c>
      <c r="G6" s="1051">
        <v>2370</v>
      </c>
      <c r="H6" s="1051">
        <v>92</v>
      </c>
      <c r="I6" s="1051">
        <v>80</v>
      </c>
      <c r="J6" s="1051">
        <v>171</v>
      </c>
      <c r="K6" s="1051">
        <v>146</v>
      </c>
      <c r="L6" s="1051">
        <v>203357</v>
      </c>
      <c r="M6" s="1052">
        <v>170429</v>
      </c>
      <c r="N6" s="1053">
        <v>1.0884761873181534</v>
      </c>
      <c r="O6" s="1054">
        <v>0.91381103930004393</v>
      </c>
      <c r="P6" s="1055">
        <v>7.8409228489003807E-2</v>
      </c>
      <c r="Q6" s="1055">
        <v>6.5713038656905975E-2</v>
      </c>
      <c r="R6" s="1054">
        <v>0.64409599192507416</v>
      </c>
      <c r="S6" s="1054">
        <v>0.54073946187121003</v>
      </c>
      <c r="T6" s="1056">
        <v>46.397955589765253</v>
      </c>
      <c r="U6" s="1049">
        <v>38.88509947141285</v>
      </c>
    </row>
    <row r="7" spans="1:21" s="27" customFormat="1" ht="13.5" customHeight="1">
      <c r="A7" s="1889"/>
      <c r="B7" s="1888"/>
      <c r="C7" s="1057">
        <v>2023</v>
      </c>
      <c r="D7" s="1058">
        <v>2565980</v>
      </c>
      <c r="E7" s="1059">
        <v>4295177324</v>
      </c>
      <c r="F7" s="1060">
        <v>2731</v>
      </c>
      <c r="G7" s="1061">
        <v>2310</v>
      </c>
      <c r="H7" s="1061">
        <v>109</v>
      </c>
      <c r="I7" s="1061">
        <v>90</v>
      </c>
      <c r="J7" s="1061">
        <v>172</v>
      </c>
      <c r="K7" s="1061">
        <v>152</v>
      </c>
      <c r="L7" s="1061">
        <v>208570</v>
      </c>
      <c r="M7" s="1062">
        <v>170833</v>
      </c>
      <c r="N7" s="1063">
        <v>1.0643107116968955</v>
      </c>
      <c r="O7" s="1064">
        <v>0.90024084365427637</v>
      </c>
      <c r="P7" s="1065">
        <v>8.1282784745009704E-2</v>
      </c>
      <c r="Q7" s="1065">
        <v>6.657612296276666E-2</v>
      </c>
      <c r="R7" s="1064">
        <v>0.63582939515444326</v>
      </c>
      <c r="S7" s="1064">
        <v>0.53781248729650821</v>
      </c>
      <c r="T7" s="1066">
        <v>48.559112759927579</v>
      </c>
      <c r="U7" s="1067">
        <v>39.773212399274627</v>
      </c>
    </row>
    <row r="8" spans="1:21" s="27" customFormat="1" ht="13.5" customHeight="1" thickBot="1">
      <c r="A8" s="1890"/>
      <c r="B8" s="1891"/>
      <c r="C8" s="1068">
        <v>2022</v>
      </c>
      <c r="D8" s="1069">
        <v>2495772</v>
      </c>
      <c r="E8" s="1070">
        <v>4189756567</v>
      </c>
      <c r="F8" s="1071">
        <v>2615</v>
      </c>
      <c r="G8" s="1072">
        <v>2170</v>
      </c>
      <c r="H8" s="1072">
        <v>98</v>
      </c>
      <c r="I8" s="1072">
        <v>83</v>
      </c>
      <c r="J8" s="1072">
        <v>132</v>
      </c>
      <c r="K8" s="1072">
        <v>111</v>
      </c>
      <c r="L8" s="1072">
        <v>203759</v>
      </c>
      <c r="M8" s="1073">
        <v>166080</v>
      </c>
      <c r="N8" s="1074">
        <v>1.0477719919928583</v>
      </c>
      <c r="O8" s="1075">
        <v>0.86947044842237187</v>
      </c>
      <c r="P8" s="1076">
        <v>8.1641672396356724E-2</v>
      </c>
      <c r="Q8" s="1076">
        <v>6.6544540126261528E-2</v>
      </c>
      <c r="R8" s="1075">
        <v>0.62414127364741478</v>
      </c>
      <c r="S8" s="1075">
        <v>0.51792985231926958</v>
      </c>
      <c r="T8" s="1077">
        <v>48.632658423374217</v>
      </c>
      <c r="U8" s="1078">
        <v>39.639534503771564</v>
      </c>
    </row>
    <row r="9" spans="1:21" s="28" customFormat="1" ht="13.5" customHeight="1">
      <c r="A9" s="1924" t="s">
        <v>18</v>
      </c>
      <c r="B9" s="1908" t="s">
        <v>19</v>
      </c>
      <c r="C9" s="1047">
        <v>2024</v>
      </c>
      <c r="D9" s="1050">
        <v>71446</v>
      </c>
      <c r="E9" s="1079">
        <v>118250271</v>
      </c>
      <c r="F9" s="1080">
        <v>53</v>
      </c>
      <c r="G9" s="1051">
        <v>43</v>
      </c>
      <c r="H9" s="1051">
        <v>6</v>
      </c>
      <c r="I9" s="1051">
        <v>4</v>
      </c>
      <c r="J9" s="1051">
        <v>6</v>
      </c>
      <c r="K9" s="1051">
        <v>3</v>
      </c>
      <c r="L9" s="1051">
        <v>3724</v>
      </c>
      <c r="M9" s="1052">
        <v>2927</v>
      </c>
      <c r="N9" s="1053">
        <v>0.74181899616493574</v>
      </c>
      <c r="O9" s="1054">
        <v>0.601853147831929</v>
      </c>
      <c r="P9" s="1055">
        <v>5.2123281919211714E-2</v>
      </c>
      <c r="Q9" s="1055">
        <v>4.0968003807071073E-2</v>
      </c>
      <c r="R9" s="1054">
        <v>0.44820193266195557</v>
      </c>
      <c r="S9" s="1054">
        <v>0.36363553027290735</v>
      </c>
      <c r="T9" s="1056">
        <v>31.492528249681559</v>
      </c>
      <c r="U9" s="1049">
        <v>24.752585979274414</v>
      </c>
    </row>
    <row r="10" spans="1:21" s="28" customFormat="1" ht="13.5" customHeight="1">
      <c r="A10" s="1924"/>
      <c r="B10" s="1908"/>
      <c r="C10" s="1057">
        <v>2023</v>
      </c>
      <c r="D10" s="1081">
        <v>74669</v>
      </c>
      <c r="E10" s="1082">
        <v>122506768</v>
      </c>
      <c r="F10" s="1083">
        <v>45</v>
      </c>
      <c r="G10" s="1084">
        <v>43</v>
      </c>
      <c r="H10" s="1082">
        <v>8</v>
      </c>
      <c r="I10" s="1082">
        <v>8</v>
      </c>
      <c r="J10" s="1082">
        <v>8</v>
      </c>
      <c r="K10" s="1082">
        <v>8</v>
      </c>
      <c r="L10" s="1082">
        <v>4328</v>
      </c>
      <c r="M10" s="1085">
        <v>3933</v>
      </c>
      <c r="N10" s="1086">
        <v>0.60265973831174924</v>
      </c>
      <c r="O10" s="1087">
        <v>0.57587486105344921</v>
      </c>
      <c r="P10" s="1088">
        <v>5.7962474386961123E-2</v>
      </c>
      <c r="Q10" s="1088">
        <v>5.2672461128446882E-2</v>
      </c>
      <c r="R10" s="1087">
        <v>0.36732664435323281</v>
      </c>
      <c r="S10" s="1087">
        <v>0.35100101571531134</v>
      </c>
      <c r="T10" s="1089">
        <v>35.328660372462032</v>
      </c>
      <c r="U10" s="1090">
        <v>32.104348716472543</v>
      </c>
    </row>
    <row r="11" spans="1:21" s="28" customFormat="1" ht="13.5" customHeight="1" thickBot="1">
      <c r="A11" s="1925"/>
      <c r="B11" s="1909"/>
      <c r="C11" s="1068">
        <v>2022</v>
      </c>
      <c r="D11" s="1091">
        <v>71175</v>
      </c>
      <c r="E11" s="1092">
        <v>116942025</v>
      </c>
      <c r="F11" s="1093">
        <v>41</v>
      </c>
      <c r="G11" s="1094">
        <v>39</v>
      </c>
      <c r="H11" s="1094">
        <v>4</v>
      </c>
      <c r="I11" s="1094">
        <v>4</v>
      </c>
      <c r="J11" s="1094">
        <v>7</v>
      </c>
      <c r="K11" s="1094">
        <v>7</v>
      </c>
      <c r="L11" s="1094">
        <v>3311</v>
      </c>
      <c r="M11" s="1095">
        <v>2853</v>
      </c>
      <c r="N11" s="1096">
        <v>0.5760449596066034</v>
      </c>
      <c r="O11" s="1097">
        <v>0.54794520547945202</v>
      </c>
      <c r="P11" s="1098">
        <v>4.6519142957499121E-2</v>
      </c>
      <c r="Q11" s="1098">
        <v>4.0084299262381454E-2</v>
      </c>
      <c r="R11" s="1097">
        <v>0.35060107775626426</v>
      </c>
      <c r="S11" s="1097">
        <v>0.33349858615839773</v>
      </c>
      <c r="T11" s="1099">
        <v>28.313174840268072</v>
      </c>
      <c r="U11" s="1100">
        <v>24.396704264356632</v>
      </c>
    </row>
    <row r="12" spans="1:21" s="29" customFormat="1" ht="13.5" customHeight="1">
      <c r="A12" s="1921" t="s">
        <v>66</v>
      </c>
      <c r="B12" s="1905" t="s">
        <v>67</v>
      </c>
      <c r="C12" s="1101">
        <v>2024</v>
      </c>
      <c r="D12" s="1102">
        <v>57594</v>
      </c>
      <c r="E12" s="1103">
        <v>96193832</v>
      </c>
      <c r="F12" s="1104">
        <v>29</v>
      </c>
      <c r="G12" s="1105">
        <v>26</v>
      </c>
      <c r="H12" s="1105">
        <v>1</v>
      </c>
      <c r="I12" s="1105">
        <v>1</v>
      </c>
      <c r="J12" s="1105">
        <v>2</v>
      </c>
      <c r="K12" s="1105">
        <v>2</v>
      </c>
      <c r="L12" s="1105">
        <v>2151</v>
      </c>
      <c r="M12" s="1106">
        <v>1490</v>
      </c>
      <c r="N12" s="1107">
        <v>0.50352467270896273</v>
      </c>
      <c r="O12" s="1108">
        <v>0.45143591346320799</v>
      </c>
      <c r="P12" s="1109">
        <v>3.7347640379206168E-2</v>
      </c>
      <c r="Q12" s="1109">
        <v>2.5870750425391532E-2</v>
      </c>
      <c r="R12" s="1108">
        <v>0.30147463093059856</v>
      </c>
      <c r="S12" s="1108">
        <v>0.27028760014467457</v>
      </c>
      <c r="T12" s="1110">
        <v>22.361101073507498</v>
      </c>
      <c r="U12" s="1111">
        <v>15.489558623675581</v>
      </c>
    </row>
    <row r="13" spans="1:21" s="29" customFormat="1" ht="13.5" customHeight="1">
      <c r="A13" s="1921"/>
      <c r="B13" s="1905"/>
      <c r="C13" s="1112">
        <v>2023</v>
      </c>
      <c r="D13" s="1113">
        <v>59739</v>
      </c>
      <c r="E13" s="1114">
        <v>99034554</v>
      </c>
      <c r="F13" s="1115">
        <v>30</v>
      </c>
      <c r="G13" s="1116">
        <v>28</v>
      </c>
      <c r="H13" s="1114">
        <v>6</v>
      </c>
      <c r="I13" s="1114">
        <v>6</v>
      </c>
      <c r="J13" s="1114">
        <v>6</v>
      </c>
      <c r="K13" s="1114">
        <v>6</v>
      </c>
      <c r="L13" s="1114">
        <v>2708</v>
      </c>
      <c r="M13" s="1117">
        <v>2313</v>
      </c>
      <c r="N13" s="1118">
        <v>0.50218450258625014</v>
      </c>
      <c r="O13" s="1119">
        <v>0.46870553574716683</v>
      </c>
      <c r="P13" s="1120">
        <v>4.5330521100118849E-2</v>
      </c>
      <c r="Q13" s="1120">
        <v>3.8718425149399889E-2</v>
      </c>
      <c r="R13" s="1119">
        <v>0.30292457317473254</v>
      </c>
      <c r="S13" s="1119">
        <v>0.28272960162975036</v>
      </c>
      <c r="T13" s="1121">
        <v>27.343991471905856</v>
      </c>
      <c r="U13" s="1122">
        <v>23.355484591771877</v>
      </c>
    </row>
    <row r="14" spans="1:21" s="29" customFormat="1" ht="13.5" customHeight="1" thickBot="1">
      <c r="A14" s="1921"/>
      <c r="B14" s="1906"/>
      <c r="C14" s="1123">
        <v>2022</v>
      </c>
      <c r="D14" s="1124">
        <v>55982</v>
      </c>
      <c r="E14" s="1125">
        <v>92823288</v>
      </c>
      <c r="F14" s="1126">
        <v>24</v>
      </c>
      <c r="G14" s="1127">
        <v>22</v>
      </c>
      <c r="H14" s="1127">
        <v>3</v>
      </c>
      <c r="I14" s="1127">
        <v>3</v>
      </c>
      <c r="J14" s="1127">
        <v>4</v>
      </c>
      <c r="K14" s="1127">
        <v>4</v>
      </c>
      <c r="L14" s="1127">
        <v>1975</v>
      </c>
      <c r="M14" s="1128">
        <v>1517</v>
      </c>
      <c r="N14" s="1129">
        <v>0.42870922796613198</v>
      </c>
      <c r="O14" s="1130">
        <v>0.39298345896895431</v>
      </c>
      <c r="P14" s="1131">
        <v>3.5279196884712941E-2</v>
      </c>
      <c r="Q14" s="1131">
        <v>2.7097995784359258E-2</v>
      </c>
      <c r="R14" s="1130">
        <v>0.25855580552156265</v>
      </c>
      <c r="S14" s="1130">
        <v>0.23700948839476577</v>
      </c>
      <c r="T14" s="1132">
        <v>21.276988162711927</v>
      </c>
      <c r="U14" s="1133">
        <v>16.342881540675439</v>
      </c>
    </row>
    <row r="15" spans="1:21" s="29" customFormat="1" ht="13.5" customHeight="1">
      <c r="A15" s="1922" t="s">
        <v>68</v>
      </c>
      <c r="B15" s="1904" t="s">
        <v>69</v>
      </c>
      <c r="C15" s="1101">
        <v>2024</v>
      </c>
      <c r="D15" s="1102">
        <v>13094</v>
      </c>
      <c r="E15" s="1103">
        <v>20871447</v>
      </c>
      <c r="F15" s="1104">
        <v>24</v>
      </c>
      <c r="G15" s="1105">
        <v>17</v>
      </c>
      <c r="H15" s="1105">
        <v>5</v>
      </c>
      <c r="I15" s="1105">
        <v>3</v>
      </c>
      <c r="J15" s="1105">
        <v>4</v>
      </c>
      <c r="K15" s="1105">
        <v>1</v>
      </c>
      <c r="L15" s="1105">
        <v>1573</v>
      </c>
      <c r="M15" s="1106">
        <v>1437</v>
      </c>
      <c r="N15" s="1107">
        <v>1.8329005651443409</v>
      </c>
      <c r="O15" s="1108">
        <v>1.2983045669772415</v>
      </c>
      <c r="P15" s="1109">
        <v>0.12013135787383535</v>
      </c>
      <c r="Q15" s="1109">
        <v>0.10974492133801741</v>
      </c>
      <c r="R15" s="1108">
        <v>1.1498963152866211</v>
      </c>
      <c r="S15" s="1108">
        <v>0.81450988999468987</v>
      </c>
      <c r="T15" s="1110">
        <v>75.366120997743948</v>
      </c>
      <c r="U15" s="1111">
        <v>68.850041877786438</v>
      </c>
    </row>
    <row r="16" spans="1:21" s="29" customFormat="1" ht="13.5" customHeight="1">
      <c r="A16" s="1921"/>
      <c r="B16" s="1905"/>
      <c r="C16" s="1134">
        <v>2023</v>
      </c>
      <c r="D16" s="1135">
        <v>14206</v>
      </c>
      <c r="E16" s="1136">
        <v>22327840</v>
      </c>
      <c r="F16" s="1137">
        <v>14</v>
      </c>
      <c r="G16" s="1138">
        <v>14</v>
      </c>
      <c r="H16" s="1136">
        <v>1</v>
      </c>
      <c r="I16" s="1136">
        <v>1</v>
      </c>
      <c r="J16" s="1136">
        <v>2</v>
      </c>
      <c r="K16" s="1136">
        <v>2</v>
      </c>
      <c r="L16" s="1136">
        <v>1620</v>
      </c>
      <c r="M16" s="1139">
        <v>1620</v>
      </c>
      <c r="N16" s="1140">
        <v>0.98549908489370686</v>
      </c>
      <c r="O16" s="1141">
        <v>0.98549908489370686</v>
      </c>
      <c r="P16" s="1142">
        <v>0.11403632268055751</v>
      </c>
      <c r="Q16" s="1142">
        <v>0.11403632268055751</v>
      </c>
      <c r="R16" s="1141">
        <v>0.62701989982013484</v>
      </c>
      <c r="S16" s="1141">
        <v>0.62701989982013484</v>
      </c>
      <c r="T16" s="1143">
        <v>72.555159836329892</v>
      </c>
      <c r="U16" s="1144">
        <v>72.555159836329892</v>
      </c>
    </row>
    <row r="17" spans="1:21" s="29" customFormat="1" ht="13.5" customHeight="1" thickBot="1">
      <c r="A17" s="1923"/>
      <c r="B17" s="1906"/>
      <c r="C17" s="1145">
        <v>2022</v>
      </c>
      <c r="D17" s="1146">
        <v>14138</v>
      </c>
      <c r="E17" s="1147">
        <v>22439443</v>
      </c>
      <c r="F17" s="1148">
        <v>15</v>
      </c>
      <c r="G17" s="1149">
        <v>15</v>
      </c>
      <c r="H17" s="1149">
        <v>0</v>
      </c>
      <c r="I17" s="1149">
        <v>0</v>
      </c>
      <c r="J17" s="1149">
        <v>2</v>
      </c>
      <c r="K17" s="1149">
        <v>2</v>
      </c>
      <c r="L17" s="1149">
        <v>1336</v>
      </c>
      <c r="M17" s="1150">
        <v>1336</v>
      </c>
      <c r="N17" s="1151">
        <v>1.0609704342905644</v>
      </c>
      <c r="O17" s="1152">
        <v>1.0609704342905644</v>
      </c>
      <c r="P17" s="1153">
        <v>9.4497100014146268E-2</v>
      </c>
      <c r="Q17" s="1153">
        <v>9.4497100014146268E-2</v>
      </c>
      <c r="R17" s="1152">
        <v>0.66846579034960896</v>
      </c>
      <c r="S17" s="1152">
        <v>0.66846579034960896</v>
      </c>
      <c r="T17" s="1154">
        <v>59.538019727138504</v>
      </c>
      <c r="U17" s="1155">
        <v>59.538019727138504</v>
      </c>
    </row>
    <row r="18" spans="1:21" s="29" customFormat="1" ht="13.5" customHeight="1">
      <c r="A18" s="1921" t="s">
        <v>70</v>
      </c>
      <c r="B18" s="1905" t="s">
        <v>71</v>
      </c>
      <c r="C18" s="1101">
        <v>2024</v>
      </c>
      <c r="D18" s="1104">
        <v>758</v>
      </c>
      <c r="E18" s="1103">
        <v>1184992</v>
      </c>
      <c r="F18" s="1104">
        <v>0</v>
      </c>
      <c r="G18" s="1105">
        <v>0</v>
      </c>
      <c r="H18" s="1105">
        <v>0</v>
      </c>
      <c r="I18" s="1105">
        <v>0</v>
      </c>
      <c r="J18" s="1105">
        <v>0</v>
      </c>
      <c r="K18" s="1105">
        <v>0</v>
      </c>
      <c r="L18" s="1105">
        <v>0</v>
      </c>
      <c r="M18" s="1106">
        <v>0</v>
      </c>
      <c r="N18" s="1107">
        <v>0</v>
      </c>
      <c r="O18" s="1108">
        <v>0</v>
      </c>
      <c r="P18" s="1109">
        <v>0</v>
      </c>
      <c r="Q18" s="1109">
        <v>0</v>
      </c>
      <c r="R18" s="1108">
        <v>0</v>
      </c>
      <c r="S18" s="1108">
        <v>0</v>
      </c>
      <c r="T18" s="1110">
        <v>0</v>
      </c>
      <c r="U18" s="1111">
        <v>0</v>
      </c>
    </row>
    <row r="19" spans="1:21" s="29" customFormat="1" ht="13.5" customHeight="1">
      <c r="A19" s="1921"/>
      <c r="B19" s="1905"/>
      <c r="C19" s="1112">
        <v>2023</v>
      </c>
      <c r="D19" s="1113">
        <v>724</v>
      </c>
      <c r="E19" s="1114">
        <v>1144374</v>
      </c>
      <c r="F19" s="1115">
        <v>1</v>
      </c>
      <c r="G19" s="1116">
        <v>1</v>
      </c>
      <c r="H19" s="1114">
        <v>1</v>
      </c>
      <c r="I19" s="1114">
        <v>1</v>
      </c>
      <c r="J19" s="1114">
        <v>0</v>
      </c>
      <c r="K19" s="1114">
        <v>0</v>
      </c>
      <c r="L19" s="1114">
        <v>0</v>
      </c>
      <c r="M19" s="1117">
        <v>0</v>
      </c>
      <c r="N19" s="1118">
        <v>1.3812154696132597</v>
      </c>
      <c r="O19" s="1119">
        <v>1.3812154696132597</v>
      </c>
      <c r="P19" s="1120">
        <v>0</v>
      </c>
      <c r="Q19" s="1120">
        <v>0</v>
      </c>
      <c r="R19" s="1119">
        <v>0.87384019560038939</v>
      </c>
      <c r="S19" s="1119">
        <v>0.87384019560038939</v>
      </c>
      <c r="T19" s="1121">
        <v>0</v>
      </c>
      <c r="U19" s="1122">
        <v>0</v>
      </c>
    </row>
    <row r="20" spans="1:21" s="29" customFormat="1" ht="13.5" customHeight="1" thickBot="1">
      <c r="A20" s="1921"/>
      <c r="B20" s="1905"/>
      <c r="C20" s="1156">
        <v>2022</v>
      </c>
      <c r="D20" s="1126">
        <v>1055</v>
      </c>
      <c r="E20" s="1125">
        <v>1679294</v>
      </c>
      <c r="F20" s="1126">
        <v>2</v>
      </c>
      <c r="G20" s="1127">
        <v>2</v>
      </c>
      <c r="H20" s="1127">
        <v>1</v>
      </c>
      <c r="I20" s="1127">
        <v>1</v>
      </c>
      <c r="J20" s="1127">
        <v>1</v>
      </c>
      <c r="K20" s="1127">
        <v>1</v>
      </c>
      <c r="L20" s="1127">
        <v>0</v>
      </c>
      <c r="M20" s="1128">
        <v>0</v>
      </c>
      <c r="N20" s="1129">
        <v>1.8957345971563981</v>
      </c>
      <c r="O20" s="1130">
        <v>1.8957345971563981</v>
      </c>
      <c r="P20" s="1131">
        <v>0</v>
      </c>
      <c r="Q20" s="1131">
        <v>0</v>
      </c>
      <c r="R20" s="1130">
        <v>1.1909766842494525</v>
      </c>
      <c r="S20" s="1130">
        <v>1.1909766842494525</v>
      </c>
      <c r="T20" s="1132">
        <v>0</v>
      </c>
      <c r="U20" s="1133">
        <v>0</v>
      </c>
    </row>
    <row r="21" spans="1:21" s="28" customFormat="1" ht="13.5" customHeight="1">
      <c r="A21" s="1926" t="s">
        <v>20</v>
      </c>
      <c r="B21" s="1907" t="s">
        <v>21</v>
      </c>
      <c r="C21" s="1157">
        <v>2024</v>
      </c>
      <c r="D21" s="1158">
        <v>18292</v>
      </c>
      <c r="E21" s="1159">
        <v>33544934</v>
      </c>
      <c r="F21" s="1160">
        <v>76</v>
      </c>
      <c r="G21" s="1161">
        <v>74</v>
      </c>
      <c r="H21" s="1161">
        <v>0</v>
      </c>
      <c r="I21" s="1161">
        <v>0</v>
      </c>
      <c r="J21" s="1161">
        <v>4</v>
      </c>
      <c r="K21" s="1161">
        <v>4</v>
      </c>
      <c r="L21" s="1161">
        <v>4561</v>
      </c>
      <c r="M21" s="1162">
        <v>4497</v>
      </c>
      <c r="N21" s="1163">
        <v>4.1548217800131209</v>
      </c>
      <c r="O21" s="1164">
        <v>4.0454843647496173</v>
      </c>
      <c r="P21" s="1165">
        <v>0.24934397550841897</v>
      </c>
      <c r="Q21" s="1165">
        <v>0.24584517821998689</v>
      </c>
      <c r="R21" s="1164">
        <v>2.2656178128119135</v>
      </c>
      <c r="S21" s="1164">
        <v>2.2059962914221267</v>
      </c>
      <c r="T21" s="1166">
        <v>135.96687952940971</v>
      </c>
      <c r="U21" s="1167">
        <v>134.05899084493652</v>
      </c>
    </row>
    <row r="22" spans="1:21" s="28" customFormat="1" ht="13.5" customHeight="1">
      <c r="A22" s="1924"/>
      <c r="B22" s="1908"/>
      <c r="C22" s="1057">
        <v>2023</v>
      </c>
      <c r="D22" s="1081">
        <v>18980</v>
      </c>
      <c r="E22" s="1082">
        <v>34654276</v>
      </c>
      <c r="F22" s="1083">
        <v>98</v>
      </c>
      <c r="G22" s="1084">
        <v>88</v>
      </c>
      <c r="H22" s="1082">
        <v>2</v>
      </c>
      <c r="I22" s="1082">
        <v>2</v>
      </c>
      <c r="J22" s="1082">
        <v>2</v>
      </c>
      <c r="K22" s="1082">
        <v>2</v>
      </c>
      <c r="L22" s="1082">
        <v>8118</v>
      </c>
      <c r="M22" s="1085">
        <v>6584</v>
      </c>
      <c r="N22" s="1086">
        <v>5.1633298208640674</v>
      </c>
      <c r="O22" s="1087">
        <v>4.6364594309799791</v>
      </c>
      <c r="P22" s="1088">
        <v>0.42771338250790303</v>
      </c>
      <c r="Q22" s="1088">
        <v>0.3468914646996839</v>
      </c>
      <c r="R22" s="1087">
        <v>2.827933845739556</v>
      </c>
      <c r="S22" s="1087">
        <v>2.5393691676028665</v>
      </c>
      <c r="T22" s="1090">
        <v>234.25680571136445</v>
      </c>
      <c r="U22" s="1168">
        <v>189.99098408519629</v>
      </c>
    </row>
    <row r="23" spans="1:21" s="28" customFormat="1" ht="13.5" customHeight="1" thickBot="1">
      <c r="A23" s="1925"/>
      <c r="B23" s="1909"/>
      <c r="C23" s="1169">
        <v>2022</v>
      </c>
      <c r="D23" s="1170">
        <v>18973</v>
      </c>
      <c r="E23" s="1171">
        <v>34078662</v>
      </c>
      <c r="F23" s="1172">
        <v>101</v>
      </c>
      <c r="G23" s="1173">
        <v>88</v>
      </c>
      <c r="H23" s="1173">
        <v>5</v>
      </c>
      <c r="I23" s="1173">
        <v>2</v>
      </c>
      <c r="J23" s="1173">
        <v>2</v>
      </c>
      <c r="K23" s="1173">
        <v>2</v>
      </c>
      <c r="L23" s="1173">
        <v>7540</v>
      </c>
      <c r="M23" s="1174">
        <v>6228</v>
      </c>
      <c r="N23" s="1175">
        <v>5.3233542402361254</v>
      </c>
      <c r="O23" s="1176">
        <v>4.6381700310968217</v>
      </c>
      <c r="P23" s="1177">
        <v>0.39740684130079584</v>
      </c>
      <c r="Q23" s="1177">
        <v>0.32825594265535235</v>
      </c>
      <c r="R23" s="1176">
        <v>2.9637313812379138</v>
      </c>
      <c r="S23" s="1176">
        <v>2.5822610054350137</v>
      </c>
      <c r="T23" s="1178">
        <v>221.25281796568186</v>
      </c>
      <c r="U23" s="1179">
        <v>182.75365388465076</v>
      </c>
    </row>
    <row r="24" spans="1:21" s="29" customFormat="1" ht="13.5" customHeight="1">
      <c r="A24" s="1921" t="s">
        <v>72</v>
      </c>
      <c r="B24" s="1904" t="s">
        <v>73</v>
      </c>
      <c r="C24" s="1101">
        <v>2024</v>
      </c>
      <c r="D24" s="1180">
        <v>7189</v>
      </c>
      <c r="E24" s="1181">
        <v>13327592</v>
      </c>
      <c r="F24" s="1182">
        <v>19</v>
      </c>
      <c r="G24" s="1183">
        <v>19</v>
      </c>
      <c r="H24" s="1183">
        <v>0</v>
      </c>
      <c r="I24" s="1183">
        <v>0</v>
      </c>
      <c r="J24" s="1183">
        <v>3</v>
      </c>
      <c r="K24" s="1183">
        <v>3</v>
      </c>
      <c r="L24" s="1183">
        <v>1595</v>
      </c>
      <c r="M24" s="1184">
        <v>1595</v>
      </c>
      <c r="N24" s="1107">
        <v>2.642926693559605</v>
      </c>
      <c r="O24" s="1108">
        <v>2.642926693559605</v>
      </c>
      <c r="P24" s="1109">
        <v>0.22186674085408262</v>
      </c>
      <c r="Q24" s="1109">
        <v>0.22186674085408262</v>
      </c>
      <c r="R24" s="1108">
        <v>1.4256138693321345</v>
      </c>
      <c r="S24" s="1108">
        <v>1.4256138693321345</v>
      </c>
      <c r="T24" s="1110">
        <v>119.67653271498708</v>
      </c>
      <c r="U24" s="1111">
        <v>119.67653271498708</v>
      </c>
    </row>
    <row r="25" spans="1:21" s="29" customFormat="1" ht="13.5" customHeight="1">
      <c r="A25" s="1921"/>
      <c r="B25" s="1905"/>
      <c r="C25" s="1112">
        <v>2023</v>
      </c>
      <c r="D25" s="1185">
        <v>7667</v>
      </c>
      <c r="E25" s="1186">
        <v>14350366</v>
      </c>
      <c r="F25" s="1187">
        <v>34</v>
      </c>
      <c r="G25" s="1188">
        <v>30</v>
      </c>
      <c r="H25" s="1186">
        <v>0</v>
      </c>
      <c r="I25" s="1186">
        <v>0</v>
      </c>
      <c r="J25" s="1186">
        <v>2</v>
      </c>
      <c r="K25" s="1186">
        <v>2</v>
      </c>
      <c r="L25" s="1186">
        <v>2926</v>
      </c>
      <c r="M25" s="1189">
        <v>2564</v>
      </c>
      <c r="N25" s="1118">
        <v>4.434589800443459</v>
      </c>
      <c r="O25" s="1119">
        <v>3.912873353332464</v>
      </c>
      <c r="P25" s="1120">
        <v>0.38163558106169299</v>
      </c>
      <c r="Q25" s="1120">
        <v>0.3344202425981479</v>
      </c>
      <c r="R25" s="1119">
        <v>2.3692775501335643</v>
      </c>
      <c r="S25" s="1119">
        <v>2.0905390148237335</v>
      </c>
      <c r="T25" s="1121">
        <v>203.89723857914146</v>
      </c>
      <c r="U25" s="1122">
        <v>178.67140113360176</v>
      </c>
    </row>
    <row r="26" spans="1:21" s="29" customFormat="1" ht="13.5" customHeight="1" thickBot="1">
      <c r="A26" s="1921"/>
      <c r="B26" s="1906"/>
      <c r="C26" s="1123">
        <v>2022</v>
      </c>
      <c r="D26" s="1190">
        <v>8024</v>
      </c>
      <c r="E26" s="1191">
        <v>14843062</v>
      </c>
      <c r="F26" s="1192">
        <v>24</v>
      </c>
      <c r="G26" s="1193">
        <v>18</v>
      </c>
      <c r="H26" s="1193">
        <v>0</v>
      </c>
      <c r="I26" s="1193">
        <v>0</v>
      </c>
      <c r="J26" s="1193">
        <v>1</v>
      </c>
      <c r="K26" s="1193">
        <v>1</v>
      </c>
      <c r="L26" s="1193">
        <v>1225</v>
      </c>
      <c r="M26" s="1194">
        <v>1075</v>
      </c>
      <c r="N26" s="1195">
        <v>2.9910269192422732</v>
      </c>
      <c r="O26" s="1196">
        <v>2.2432701894317049</v>
      </c>
      <c r="P26" s="1197">
        <v>0.15266699900299102</v>
      </c>
      <c r="Q26" s="1197">
        <v>0.13397308075772682</v>
      </c>
      <c r="R26" s="1196">
        <v>1.6169170485173476</v>
      </c>
      <c r="S26" s="1196">
        <v>1.2126877863880108</v>
      </c>
      <c r="T26" s="1198">
        <v>82.530141018072953</v>
      </c>
      <c r="U26" s="1199">
        <v>72.424409464839528</v>
      </c>
    </row>
    <row r="27" spans="1:21" s="29" customFormat="1" ht="13.5" customHeight="1">
      <c r="A27" s="1922" t="s">
        <v>74</v>
      </c>
      <c r="B27" s="1904" t="s">
        <v>75</v>
      </c>
      <c r="C27" s="1101">
        <v>2024</v>
      </c>
      <c r="D27" s="1200">
        <v>43</v>
      </c>
      <c r="E27" s="1201">
        <v>77875</v>
      </c>
      <c r="F27" s="1202">
        <v>0</v>
      </c>
      <c r="G27" s="1203">
        <v>0</v>
      </c>
      <c r="H27" s="1201">
        <v>0</v>
      </c>
      <c r="I27" s="1201">
        <v>0</v>
      </c>
      <c r="J27" s="1201">
        <v>0</v>
      </c>
      <c r="K27" s="1201">
        <v>0</v>
      </c>
      <c r="L27" s="1201">
        <v>0</v>
      </c>
      <c r="M27" s="1204">
        <v>0</v>
      </c>
      <c r="N27" s="1205">
        <v>0</v>
      </c>
      <c r="O27" s="1206">
        <v>0</v>
      </c>
      <c r="P27" s="1207">
        <v>0</v>
      </c>
      <c r="Q27" s="1207">
        <v>0</v>
      </c>
      <c r="R27" s="1206">
        <v>0</v>
      </c>
      <c r="S27" s="1206">
        <v>0</v>
      </c>
      <c r="T27" s="1208">
        <v>0</v>
      </c>
      <c r="U27" s="1209">
        <v>0</v>
      </c>
    </row>
    <row r="28" spans="1:21" s="29" customFormat="1" ht="13.5" customHeight="1">
      <c r="A28" s="1921"/>
      <c r="B28" s="1905"/>
      <c r="C28" s="1112">
        <v>2023</v>
      </c>
      <c r="D28" s="1190">
        <v>44</v>
      </c>
      <c r="E28" s="1191">
        <v>77405</v>
      </c>
      <c r="F28" s="1192">
        <v>0</v>
      </c>
      <c r="G28" s="1193">
        <v>0</v>
      </c>
      <c r="H28" s="1193">
        <v>0</v>
      </c>
      <c r="I28" s="1193">
        <v>0</v>
      </c>
      <c r="J28" s="1193">
        <v>0</v>
      </c>
      <c r="K28" s="1193">
        <v>0</v>
      </c>
      <c r="L28" s="1193">
        <v>0</v>
      </c>
      <c r="M28" s="1194">
        <v>0</v>
      </c>
      <c r="N28" s="1195">
        <v>0</v>
      </c>
      <c r="O28" s="1196">
        <v>0</v>
      </c>
      <c r="P28" s="1197">
        <v>0</v>
      </c>
      <c r="Q28" s="1197">
        <v>0</v>
      </c>
      <c r="R28" s="1196">
        <v>0</v>
      </c>
      <c r="S28" s="1196">
        <v>0</v>
      </c>
      <c r="T28" s="1198">
        <v>0</v>
      </c>
      <c r="U28" s="1199">
        <v>0</v>
      </c>
    </row>
    <row r="29" spans="1:21" s="29" customFormat="1" ht="13.5" customHeight="1" thickBot="1">
      <c r="A29" s="1921"/>
      <c r="B29" s="1906"/>
      <c r="C29" s="1145">
        <v>2022</v>
      </c>
      <c r="D29" s="1210">
        <v>46</v>
      </c>
      <c r="E29" s="1211">
        <v>77644</v>
      </c>
      <c r="F29" s="1212">
        <v>0</v>
      </c>
      <c r="G29" s="1213">
        <v>0</v>
      </c>
      <c r="H29" s="1213">
        <v>0</v>
      </c>
      <c r="I29" s="1213">
        <v>0</v>
      </c>
      <c r="J29" s="1213">
        <v>0</v>
      </c>
      <c r="K29" s="1213">
        <v>0</v>
      </c>
      <c r="L29" s="1213">
        <v>0</v>
      </c>
      <c r="M29" s="1214">
        <v>0</v>
      </c>
      <c r="N29" s="1215">
        <v>0</v>
      </c>
      <c r="O29" s="1216">
        <v>0</v>
      </c>
      <c r="P29" s="1217">
        <v>0</v>
      </c>
      <c r="Q29" s="1217">
        <v>0</v>
      </c>
      <c r="R29" s="1216">
        <v>0</v>
      </c>
      <c r="S29" s="1216">
        <v>0</v>
      </c>
      <c r="T29" s="1218">
        <v>0</v>
      </c>
      <c r="U29" s="1219">
        <v>0</v>
      </c>
    </row>
    <row r="30" spans="1:21" s="29" customFormat="1" ht="13.5" customHeight="1">
      <c r="A30" s="1922" t="s">
        <v>76</v>
      </c>
      <c r="B30" s="1904" t="s">
        <v>77</v>
      </c>
      <c r="C30" s="1101">
        <v>2024</v>
      </c>
      <c r="D30" s="1102">
        <v>6121</v>
      </c>
      <c r="E30" s="1103">
        <v>11254289</v>
      </c>
      <c r="F30" s="1104">
        <v>51</v>
      </c>
      <c r="G30" s="1105">
        <v>50</v>
      </c>
      <c r="H30" s="1105">
        <v>0</v>
      </c>
      <c r="I30" s="1105">
        <v>0</v>
      </c>
      <c r="J30" s="1105">
        <v>1</v>
      </c>
      <c r="K30" s="1105">
        <v>1</v>
      </c>
      <c r="L30" s="1105">
        <v>2397</v>
      </c>
      <c r="M30" s="1106">
        <v>2373</v>
      </c>
      <c r="N30" s="1107">
        <v>8.3319719000163364</v>
      </c>
      <c r="O30" s="1108">
        <v>8.1685999019768012</v>
      </c>
      <c r="P30" s="1109">
        <v>0.39160267930076786</v>
      </c>
      <c r="Q30" s="1109">
        <v>0.38768175134781896</v>
      </c>
      <c r="R30" s="1108">
        <v>4.5316056838419554</v>
      </c>
      <c r="S30" s="1108">
        <v>4.4427506704332895</v>
      </c>
      <c r="T30" s="1110">
        <v>212.98546714057193</v>
      </c>
      <c r="U30" s="1111">
        <v>210.85294681876394</v>
      </c>
    </row>
    <row r="31" spans="1:21" s="29" customFormat="1" ht="13.5" customHeight="1">
      <c r="A31" s="1921"/>
      <c r="B31" s="1905"/>
      <c r="C31" s="1112">
        <v>2023</v>
      </c>
      <c r="D31" s="1113">
        <v>6233</v>
      </c>
      <c r="E31" s="1114">
        <v>11265834</v>
      </c>
      <c r="F31" s="1115">
        <v>60</v>
      </c>
      <c r="G31" s="1116">
        <v>54</v>
      </c>
      <c r="H31" s="1114">
        <v>2</v>
      </c>
      <c r="I31" s="1114">
        <v>2</v>
      </c>
      <c r="J31" s="1114">
        <v>0</v>
      </c>
      <c r="K31" s="1114">
        <v>0</v>
      </c>
      <c r="L31" s="1114">
        <v>4714</v>
      </c>
      <c r="M31" s="1117">
        <v>3542</v>
      </c>
      <c r="N31" s="1118">
        <v>9.6261832183539227</v>
      </c>
      <c r="O31" s="1119">
        <v>8.6635648965185297</v>
      </c>
      <c r="P31" s="1120">
        <v>0.75629712818867323</v>
      </c>
      <c r="Q31" s="1120">
        <v>0.56826568265682653</v>
      </c>
      <c r="R31" s="1119">
        <v>5.3258373947281665</v>
      </c>
      <c r="S31" s="1119">
        <v>4.7932536552553495</v>
      </c>
      <c r="T31" s="1121">
        <v>418.43329131247629</v>
      </c>
      <c r="U31" s="1122">
        <v>314.40193420211943</v>
      </c>
    </row>
    <row r="32" spans="1:21" s="29" customFormat="1" ht="12" customHeight="1" thickBot="1">
      <c r="A32" s="1923"/>
      <c r="B32" s="1906"/>
      <c r="C32" s="1145">
        <v>2022</v>
      </c>
      <c r="D32" s="1146">
        <v>5403</v>
      </c>
      <c r="E32" s="1147">
        <v>9507997</v>
      </c>
      <c r="F32" s="1148">
        <v>64</v>
      </c>
      <c r="G32" s="1149">
        <v>63</v>
      </c>
      <c r="H32" s="1149">
        <v>2</v>
      </c>
      <c r="I32" s="1149">
        <v>2</v>
      </c>
      <c r="J32" s="1149">
        <v>1</v>
      </c>
      <c r="K32" s="1149">
        <v>1</v>
      </c>
      <c r="L32" s="1149">
        <v>4317</v>
      </c>
      <c r="M32" s="1150">
        <v>4137</v>
      </c>
      <c r="N32" s="1151">
        <v>11.845271145659819</v>
      </c>
      <c r="O32" s="1152">
        <v>11.660188784008884</v>
      </c>
      <c r="P32" s="1153">
        <v>0.79900055524708491</v>
      </c>
      <c r="Q32" s="1153">
        <v>0.7656857301499167</v>
      </c>
      <c r="R32" s="1152">
        <v>6.7311758722683654</v>
      </c>
      <c r="S32" s="1152">
        <v>6.6260012492641724</v>
      </c>
      <c r="T32" s="1154">
        <v>454.03884750910208</v>
      </c>
      <c r="U32" s="1155">
        <v>435.10741536834729</v>
      </c>
    </row>
    <row r="33" spans="1:21" s="29" customFormat="1" ht="13.5" customHeight="1">
      <c r="A33" s="1921" t="s">
        <v>78</v>
      </c>
      <c r="B33" s="1905" t="s">
        <v>79</v>
      </c>
      <c r="C33" s="1220">
        <v>2024</v>
      </c>
      <c r="D33" s="1221">
        <v>3753</v>
      </c>
      <c r="E33" s="1222">
        <v>6772724</v>
      </c>
      <c r="F33" s="1221">
        <v>6</v>
      </c>
      <c r="G33" s="1223">
        <v>5</v>
      </c>
      <c r="H33" s="1223">
        <v>0</v>
      </c>
      <c r="I33" s="1223">
        <v>0</v>
      </c>
      <c r="J33" s="1223">
        <v>0</v>
      </c>
      <c r="K33" s="1223">
        <v>0</v>
      </c>
      <c r="L33" s="1223">
        <v>569</v>
      </c>
      <c r="M33" s="1224">
        <v>529</v>
      </c>
      <c r="N33" s="1225">
        <v>1.5987210231814548</v>
      </c>
      <c r="O33" s="1226">
        <v>1.332267519317879</v>
      </c>
      <c r="P33" s="1227">
        <v>0.15161204369837464</v>
      </c>
      <c r="Q33" s="1227">
        <v>0.14095390354383161</v>
      </c>
      <c r="R33" s="1226">
        <v>0.8859064683574881</v>
      </c>
      <c r="S33" s="1226">
        <v>0.73825539029790677</v>
      </c>
      <c r="T33" s="1228">
        <v>84.013463415901782</v>
      </c>
      <c r="U33" s="1229">
        <v>78.10742029351853</v>
      </c>
    </row>
    <row r="34" spans="1:21" s="29" customFormat="1" ht="13.5" customHeight="1">
      <c r="A34" s="1921"/>
      <c r="B34" s="1905"/>
      <c r="C34" s="1112">
        <v>2023</v>
      </c>
      <c r="D34" s="1185">
        <v>3765</v>
      </c>
      <c r="E34" s="1186">
        <v>6701176</v>
      </c>
      <c r="F34" s="1187">
        <v>1</v>
      </c>
      <c r="G34" s="1188">
        <v>1</v>
      </c>
      <c r="H34" s="1186">
        <v>0</v>
      </c>
      <c r="I34" s="1186">
        <v>0</v>
      </c>
      <c r="J34" s="1186">
        <v>0</v>
      </c>
      <c r="K34" s="1186">
        <v>0</v>
      </c>
      <c r="L34" s="1186">
        <v>104</v>
      </c>
      <c r="M34" s="1189">
        <v>104</v>
      </c>
      <c r="N34" s="1118">
        <v>0.26560424966799467</v>
      </c>
      <c r="O34" s="1119">
        <v>0.26560424966799467</v>
      </c>
      <c r="P34" s="1120">
        <v>2.7622841965471448E-2</v>
      </c>
      <c r="Q34" s="1120">
        <v>2.7622841965471448E-2</v>
      </c>
      <c r="R34" s="1119">
        <v>0.14922753856934962</v>
      </c>
      <c r="S34" s="1119">
        <v>0.14922753856934962</v>
      </c>
      <c r="T34" s="1121">
        <v>15.51966401121236</v>
      </c>
      <c r="U34" s="1122">
        <v>15.51966401121236</v>
      </c>
    </row>
    <row r="35" spans="1:21" s="29" customFormat="1" ht="13.5" customHeight="1" thickBot="1">
      <c r="A35" s="1923"/>
      <c r="B35" s="1906"/>
      <c r="C35" s="1145">
        <v>2022</v>
      </c>
      <c r="D35" s="1230">
        <v>4293</v>
      </c>
      <c r="E35" s="1231">
        <v>7541152</v>
      </c>
      <c r="F35" s="1230">
        <v>10</v>
      </c>
      <c r="G35" s="1232">
        <v>4</v>
      </c>
      <c r="H35" s="1232">
        <v>3</v>
      </c>
      <c r="I35" s="1232">
        <v>0</v>
      </c>
      <c r="J35" s="1232">
        <v>0</v>
      </c>
      <c r="K35" s="1232">
        <v>0</v>
      </c>
      <c r="L35" s="1232">
        <v>1545</v>
      </c>
      <c r="M35" s="1233">
        <v>563</v>
      </c>
      <c r="N35" s="1151">
        <v>2.3293733985557883</v>
      </c>
      <c r="O35" s="1152">
        <v>0.9317493594223154</v>
      </c>
      <c r="P35" s="1153">
        <v>0.35988819007686934</v>
      </c>
      <c r="Q35" s="1153">
        <v>0.1311437223386909</v>
      </c>
      <c r="R35" s="1152">
        <v>1.3260573450846767</v>
      </c>
      <c r="S35" s="1152">
        <v>0.53042293803387064</v>
      </c>
      <c r="T35" s="1154">
        <v>204.87585981558254</v>
      </c>
      <c r="U35" s="1155">
        <v>74.657028528267304</v>
      </c>
    </row>
    <row r="36" spans="1:21" s="29" customFormat="1" ht="13.5" customHeight="1">
      <c r="A36" s="1922" t="s">
        <v>80</v>
      </c>
      <c r="B36" s="1904" t="s">
        <v>81</v>
      </c>
      <c r="C36" s="1220">
        <v>2024</v>
      </c>
      <c r="D36" s="1234">
        <v>1186</v>
      </c>
      <c r="E36" s="1235">
        <v>2112454</v>
      </c>
      <c r="F36" s="1234">
        <v>0</v>
      </c>
      <c r="G36" s="1236">
        <v>0</v>
      </c>
      <c r="H36" s="1236">
        <v>0</v>
      </c>
      <c r="I36" s="1236">
        <v>0</v>
      </c>
      <c r="J36" s="1236">
        <v>0</v>
      </c>
      <c r="K36" s="1236">
        <v>0</v>
      </c>
      <c r="L36" s="1236">
        <v>0</v>
      </c>
      <c r="M36" s="1237">
        <v>0</v>
      </c>
      <c r="N36" s="1225">
        <v>0</v>
      </c>
      <c r="O36" s="1226">
        <v>0</v>
      </c>
      <c r="P36" s="1227">
        <v>0</v>
      </c>
      <c r="Q36" s="1227">
        <v>0</v>
      </c>
      <c r="R36" s="1226">
        <v>0</v>
      </c>
      <c r="S36" s="1226">
        <v>0</v>
      </c>
      <c r="T36" s="1228">
        <v>0</v>
      </c>
      <c r="U36" s="1229">
        <v>0</v>
      </c>
    </row>
    <row r="37" spans="1:21" s="29" customFormat="1" ht="13.5" customHeight="1">
      <c r="A37" s="1921"/>
      <c r="B37" s="1905"/>
      <c r="C37" s="1112">
        <v>2023</v>
      </c>
      <c r="D37" s="1113">
        <v>1271</v>
      </c>
      <c r="E37" s="1114">
        <v>2259495</v>
      </c>
      <c r="F37" s="1115">
        <v>3</v>
      </c>
      <c r="G37" s="1116">
        <v>3</v>
      </c>
      <c r="H37" s="1114">
        <v>0</v>
      </c>
      <c r="I37" s="1114">
        <v>0</v>
      </c>
      <c r="J37" s="1114">
        <v>0</v>
      </c>
      <c r="K37" s="1114">
        <v>0</v>
      </c>
      <c r="L37" s="1114">
        <v>374</v>
      </c>
      <c r="M37" s="1117">
        <v>374</v>
      </c>
      <c r="N37" s="1118">
        <v>2.3603461841070024</v>
      </c>
      <c r="O37" s="1119">
        <v>2.3603461841070024</v>
      </c>
      <c r="P37" s="1120">
        <v>0.29425649095200629</v>
      </c>
      <c r="Q37" s="1120">
        <v>0.29425649095200629</v>
      </c>
      <c r="R37" s="1119">
        <v>1.3277303114191445</v>
      </c>
      <c r="S37" s="1119">
        <v>1.3277303114191445</v>
      </c>
      <c r="T37" s="1121">
        <v>165.52371215692003</v>
      </c>
      <c r="U37" s="1122">
        <v>165.52371215692003</v>
      </c>
    </row>
    <row r="38" spans="1:21" s="29" customFormat="1" ht="13.5" customHeight="1" thickBot="1">
      <c r="A38" s="1923"/>
      <c r="B38" s="1906"/>
      <c r="C38" s="1145">
        <v>2022</v>
      </c>
      <c r="D38" s="1148">
        <v>1207</v>
      </c>
      <c r="E38" s="1147">
        <v>2108807</v>
      </c>
      <c r="F38" s="1148">
        <v>3</v>
      </c>
      <c r="G38" s="1149">
        <v>3</v>
      </c>
      <c r="H38" s="1149">
        <v>0</v>
      </c>
      <c r="I38" s="1149">
        <v>0</v>
      </c>
      <c r="J38" s="1149">
        <v>0</v>
      </c>
      <c r="K38" s="1149">
        <v>0</v>
      </c>
      <c r="L38" s="1149">
        <v>453</v>
      </c>
      <c r="M38" s="1150">
        <v>453</v>
      </c>
      <c r="N38" s="1151">
        <v>2.4855012427506216</v>
      </c>
      <c r="O38" s="1152">
        <v>2.4855012427506216</v>
      </c>
      <c r="P38" s="1153">
        <v>0.37531068765534381</v>
      </c>
      <c r="Q38" s="1153">
        <v>0.37531068765534381</v>
      </c>
      <c r="R38" s="1152">
        <v>1.4226052929452528</v>
      </c>
      <c r="S38" s="1152">
        <v>1.4226052929452528</v>
      </c>
      <c r="T38" s="1154">
        <v>214.8133992347332</v>
      </c>
      <c r="U38" s="1155">
        <v>214.8133992347332</v>
      </c>
    </row>
    <row r="39" spans="1:21" s="30" customFormat="1" ht="13.5" customHeight="1">
      <c r="A39" s="1927" t="s">
        <v>22</v>
      </c>
      <c r="B39" s="1907" t="s">
        <v>23</v>
      </c>
      <c r="C39" s="1157">
        <v>2024</v>
      </c>
      <c r="D39" s="1238">
        <v>454900</v>
      </c>
      <c r="E39" s="1239">
        <v>812202307</v>
      </c>
      <c r="F39" s="1240">
        <v>715</v>
      </c>
      <c r="G39" s="1241">
        <v>619</v>
      </c>
      <c r="H39" s="1241">
        <v>13</v>
      </c>
      <c r="I39" s="1241">
        <v>11</v>
      </c>
      <c r="J39" s="1241">
        <v>54</v>
      </c>
      <c r="K39" s="1241">
        <v>49</v>
      </c>
      <c r="L39" s="1241">
        <v>53381</v>
      </c>
      <c r="M39" s="1242">
        <v>46096</v>
      </c>
      <c r="N39" s="1163">
        <v>1.5717740162673115</v>
      </c>
      <c r="O39" s="1164">
        <v>1.3607386238733787</v>
      </c>
      <c r="P39" s="1165">
        <v>0.11734666959771378</v>
      </c>
      <c r="Q39" s="1165">
        <v>0.1013321609144867</v>
      </c>
      <c r="R39" s="1164">
        <v>0.88032254259528964</v>
      </c>
      <c r="S39" s="1164">
        <v>0.7621253900230549</v>
      </c>
      <c r="T39" s="1166">
        <v>65.72377293185896</v>
      </c>
      <c r="U39" s="1167">
        <v>56.754332760101356</v>
      </c>
    </row>
    <row r="40" spans="1:21" s="30" customFormat="1" ht="13.5" customHeight="1">
      <c r="A40" s="1927"/>
      <c r="B40" s="1908"/>
      <c r="C40" s="1057">
        <v>2023</v>
      </c>
      <c r="D40" s="1243">
        <v>473588</v>
      </c>
      <c r="E40" s="1244">
        <v>837238886</v>
      </c>
      <c r="F40" s="1245">
        <v>747</v>
      </c>
      <c r="G40" s="1246">
        <v>636</v>
      </c>
      <c r="H40" s="1244">
        <v>14</v>
      </c>
      <c r="I40" s="1244">
        <v>9</v>
      </c>
      <c r="J40" s="1244">
        <v>52</v>
      </c>
      <c r="K40" s="1244">
        <v>47</v>
      </c>
      <c r="L40" s="1244">
        <v>58514</v>
      </c>
      <c r="M40" s="1247">
        <v>47442</v>
      </c>
      <c r="N40" s="1086">
        <v>1.5773203712931916</v>
      </c>
      <c r="O40" s="1087">
        <v>1.3429394325869743</v>
      </c>
      <c r="P40" s="1088">
        <v>0.12355465087797833</v>
      </c>
      <c r="Q40" s="1088">
        <v>0.10017568012703025</v>
      </c>
      <c r="R40" s="1087">
        <v>0.8922184725184874</v>
      </c>
      <c r="S40" s="1087">
        <v>0.75963982399164387</v>
      </c>
      <c r="T40" s="1089">
        <v>69.889252611709196</v>
      </c>
      <c r="U40" s="1090">
        <v>56.664831021716303</v>
      </c>
    </row>
    <row r="41" spans="1:21" s="30" customFormat="1" ht="13.5" customHeight="1" thickBot="1">
      <c r="A41" s="1927"/>
      <c r="B41" s="1909"/>
      <c r="C41" s="1068">
        <v>2022</v>
      </c>
      <c r="D41" s="1248">
        <v>484251</v>
      </c>
      <c r="E41" s="1249">
        <v>851644920</v>
      </c>
      <c r="F41" s="1250">
        <v>727</v>
      </c>
      <c r="G41" s="1251">
        <v>608</v>
      </c>
      <c r="H41" s="1251">
        <v>19</v>
      </c>
      <c r="I41" s="1251">
        <v>14</v>
      </c>
      <c r="J41" s="1251">
        <v>45</v>
      </c>
      <c r="K41" s="1251">
        <v>39</v>
      </c>
      <c r="L41" s="1251">
        <v>53562</v>
      </c>
      <c r="M41" s="1252">
        <v>46152</v>
      </c>
      <c r="N41" s="1096">
        <v>1.5012875554206393</v>
      </c>
      <c r="O41" s="1097">
        <v>1.2555472265416077</v>
      </c>
      <c r="P41" s="1098">
        <v>0.11060792853293024</v>
      </c>
      <c r="Q41" s="1098">
        <v>9.5305946709454401E-2</v>
      </c>
      <c r="R41" s="1097">
        <v>0.85364214935961813</v>
      </c>
      <c r="S41" s="1097">
        <v>0.71391255407241783</v>
      </c>
      <c r="T41" s="1099">
        <v>62.892408258596788</v>
      </c>
      <c r="U41" s="1100">
        <v>54.191599005839194</v>
      </c>
    </row>
    <row r="42" spans="1:21" s="29" customFormat="1" ht="13.5" customHeight="1">
      <c r="A42" s="1922" t="s">
        <v>82</v>
      </c>
      <c r="B42" s="1905" t="s">
        <v>83</v>
      </c>
      <c r="C42" s="1101">
        <v>2024</v>
      </c>
      <c r="D42" s="1104">
        <v>74713</v>
      </c>
      <c r="E42" s="1103">
        <v>131462024</v>
      </c>
      <c r="F42" s="1104">
        <v>71</v>
      </c>
      <c r="G42" s="1105">
        <v>66</v>
      </c>
      <c r="H42" s="1105">
        <v>0</v>
      </c>
      <c r="I42" s="1105">
        <v>0</v>
      </c>
      <c r="J42" s="1105">
        <v>7</v>
      </c>
      <c r="K42" s="1105">
        <v>7</v>
      </c>
      <c r="L42" s="1105">
        <v>5337</v>
      </c>
      <c r="M42" s="1106">
        <v>5060</v>
      </c>
      <c r="N42" s="1107">
        <v>0.95030316009262106</v>
      </c>
      <c r="O42" s="1108">
        <v>0.88338040233961956</v>
      </c>
      <c r="P42" s="1109">
        <v>7.1433351625553781E-2</v>
      </c>
      <c r="Q42" s="1109">
        <v>6.7725830846037505E-2</v>
      </c>
      <c r="R42" s="1108">
        <v>0.54007992452634079</v>
      </c>
      <c r="S42" s="1108">
        <v>0.50204612702448581</v>
      </c>
      <c r="T42" s="1110">
        <v>40.597275453480009</v>
      </c>
      <c r="U42" s="1111">
        <v>38.490203071877247</v>
      </c>
    </row>
    <row r="43" spans="1:21" s="29" customFormat="1" ht="13.5" customHeight="1">
      <c r="A43" s="1921"/>
      <c r="B43" s="1905"/>
      <c r="C43" s="1112">
        <v>2023</v>
      </c>
      <c r="D43" s="1113">
        <v>74749</v>
      </c>
      <c r="E43" s="1114">
        <v>130095901</v>
      </c>
      <c r="F43" s="1115">
        <v>84</v>
      </c>
      <c r="G43" s="1116">
        <v>76</v>
      </c>
      <c r="H43" s="1114">
        <v>1</v>
      </c>
      <c r="I43" s="1114">
        <v>0</v>
      </c>
      <c r="J43" s="1114">
        <v>9</v>
      </c>
      <c r="K43" s="1114">
        <v>9</v>
      </c>
      <c r="L43" s="1114">
        <v>5388</v>
      </c>
      <c r="M43" s="1117">
        <v>5099</v>
      </c>
      <c r="N43" s="1118">
        <v>1.1237608529879999</v>
      </c>
      <c r="O43" s="1119">
        <v>1.0167360098462856</v>
      </c>
      <c r="P43" s="1120">
        <v>7.2081231855944561E-2</v>
      </c>
      <c r="Q43" s="1120">
        <v>6.8214959397450134E-2</v>
      </c>
      <c r="R43" s="1119">
        <v>0.64567752984008309</v>
      </c>
      <c r="S43" s="1119">
        <v>0.58418443176007517</v>
      </c>
      <c r="T43" s="1121">
        <v>41.415601556885335</v>
      </c>
      <c r="U43" s="1122">
        <v>39.194163388745046</v>
      </c>
    </row>
    <row r="44" spans="1:21" s="29" customFormat="1" ht="13.5" customHeight="1" thickBot="1">
      <c r="A44" s="1923"/>
      <c r="B44" s="1906"/>
      <c r="C44" s="1123">
        <v>2022</v>
      </c>
      <c r="D44" s="1126">
        <v>74537</v>
      </c>
      <c r="E44" s="1125">
        <v>129210355</v>
      </c>
      <c r="F44" s="1126">
        <v>77</v>
      </c>
      <c r="G44" s="1127">
        <v>67</v>
      </c>
      <c r="H44" s="1127">
        <v>0</v>
      </c>
      <c r="I44" s="1127">
        <v>0</v>
      </c>
      <c r="J44" s="1127">
        <v>4</v>
      </c>
      <c r="K44" s="1127">
        <v>4</v>
      </c>
      <c r="L44" s="1127">
        <v>6661</v>
      </c>
      <c r="M44" s="1128">
        <v>6038</v>
      </c>
      <c r="N44" s="1129">
        <v>1.0330439915746541</v>
      </c>
      <c r="O44" s="1130">
        <v>0.89888243422729652</v>
      </c>
      <c r="P44" s="1131">
        <v>8.9365013349074957E-2</v>
      </c>
      <c r="Q44" s="1131">
        <v>8.1006748326334574E-2</v>
      </c>
      <c r="R44" s="1130">
        <v>0.59592747036412064</v>
      </c>
      <c r="S44" s="1130">
        <v>0.51853429239475424</v>
      </c>
      <c r="T44" s="1132">
        <v>51.5515958453949</v>
      </c>
      <c r="U44" s="1133">
        <v>46.730000857903377</v>
      </c>
    </row>
    <row r="45" spans="1:21" s="29" customFormat="1" ht="13.5" customHeight="1">
      <c r="A45" s="1921" t="s">
        <v>84</v>
      </c>
      <c r="B45" s="1905" t="s">
        <v>85</v>
      </c>
      <c r="C45" s="1101">
        <v>2024</v>
      </c>
      <c r="D45" s="1104">
        <v>11098</v>
      </c>
      <c r="E45" s="1103">
        <v>20050882</v>
      </c>
      <c r="F45" s="1104">
        <v>9</v>
      </c>
      <c r="G45" s="1105">
        <v>8</v>
      </c>
      <c r="H45" s="1105">
        <v>0</v>
      </c>
      <c r="I45" s="1105">
        <v>0</v>
      </c>
      <c r="J45" s="1105">
        <v>0</v>
      </c>
      <c r="K45" s="1105">
        <v>0</v>
      </c>
      <c r="L45" s="1105">
        <v>507</v>
      </c>
      <c r="M45" s="1106">
        <v>356</v>
      </c>
      <c r="N45" s="1107">
        <v>0.81095692917642814</v>
      </c>
      <c r="O45" s="1108">
        <v>0.72085060371238063</v>
      </c>
      <c r="P45" s="1109">
        <v>4.5683907010272119E-2</v>
      </c>
      <c r="Q45" s="1109">
        <v>3.2077851865200936E-2</v>
      </c>
      <c r="R45" s="1108">
        <v>0.44885806020902225</v>
      </c>
      <c r="S45" s="1108">
        <v>0.39898494240801974</v>
      </c>
      <c r="T45" s="1110">
        <v>25.28567072510825</v>
      </c>
      <c r="U45" s="1111">
        <v>17.754829937156881</v>
      </c>
    </row>
    <row r="46" spans="1:21" s="29" customFormat="1" ht="13.5" customHeight="1">
      <c r="A46" s="1921"/>
      <c r="B46" s="1905"/>
      <c r="C46" s="1112">
        <v>2023</v>
      </c>
      <c r="D46" s="1113">
        <v>11262</v>
      </c>
      <c r="E46" s="1114">
        <v>19926237</v>
      </c>
      <c r="F46" s="1115">
        <v>18</v>
      </c>
      <c r="G46" s="1116">
        <v>17</v>
      </c>
      <c r="H46" s="1114">
        <v>0</v>
      </c>
      <c r="I46" s="1114">
        <v>0</v>
      </c>
      <c r="J46" s="1114">
        <v>0</v>
      </c>
      <c r="K46" s="1114">
        <v>0</v>
      </c>
      <c r="L46" s="1114">
        <v>1181</v>
      </c>
      <c r="M46" s="1117">
        <v>1117</v>
      </c>
      <c r="N46" s="1118">
        <v>1.5982951518380395</v>
      </c>
      <c r="O46" s="1119">
        <v>1.5095009767359262</v>
      </c>
      <c r="P46" s="1120">
        <v>0.10486592079559581</v>
      </c>
      <c r="Q46" s="1120">
        <v>9.9183093589060564E-2</v>
      </c>
      <c r="R46" s="1119">
        <v>0.90333162252361043</v>
      </c>
      <c r="S46" s="1119">
        <v>0.85314653238340987</v>
      </c>
      <c r="T46" s="1121">
        <v>59.268591455576889</v>
      </c>
      <c r="U46" s="1122">
        <v>56.056745686604046</v>
      </c>
    </row>
    <row r="47" spans="1:21" s="29" customFormat="1" ht="13.5" customHeight="1" thickBot="1">
      <c r="A47" s="1921"/>
      <c r="B47" s="1905"/>
      <c r="C47" s="1123">
        <v>2022</v>
      </c>
      <c r="D47" s="1126">
        <v>11903</v>
      </c>
      <c r="E47" s="1125">
        <v>20765664</v>
      </c>
      <c r="F47" s="1126">
        <v>21</v>
      </c>
      <c r="G47" s="1127">
        <v>17</v>
      </c>
      <c r="H47" s="1127">
        <v>0</v>
      </c>
      <c r="I47" s="1127">
        <v>0</v>
      </c>
      <c r="J47" s="1127">
        <v>0</v>
      </c>
      <c r="K47" s="1127">
        <v>0</v>
      </c>
      <c r="L47" s="1127">
        <v>1125</v>
      </c>
      <c r="M47" s="1128">
        <v>949</v>
      </c>
      <c r="N47" s="1129">
        <v>1.7642611106443753</v>
      </c>
      <c r="O47" s="1130">
        <v>1.4282113752835419</v>
      </c>
      <c r="P47" s="1131">
        <v>9.4513988070234395E-2</v>
      </c>
      <c r="Q47" s="1131">
        <v>7.9727799714357728E-2</v>
      </c>
      <c r="R47" s="1130">
        <v>1.0112847824177449</v>
      </c>
      <c r="S47" s="1130">
        <v>0.81865910957626975</v>
      </c>
      <c r="T47" s="1132">
        <v>54.175970486664909</v>
      </c>
      <c r="U47" s="1133">
        <v>45.700440881639999</v>
      </c>
    </row>
    <row r="48" spans="1:21" s="29" customFormat="1" ht="13.5" customHeight="1">
      <c r="A48" s="1922" t="s">
        <v>86</v>
      </c>
      <c r="B48" s="1904" t="s">
        <v>87</v>
      </c>
      <c r="C48" s="1101">
        <v>2024</v>
      </c>
      <c r="D48" s="1182">
        <v>989</v>
      </c>
      <c r="E48" s="1181">
        <v>1828787</v>
      </c>
      <c r="F48" s="1182">
        <v>2</v>
      </c>
      <c r="G48" s="1183">
        <v>2</v>
      </c>
      <c r="H48" s="1183">
        <v>0</v>
      </c>
      <c r="I48" s="1183">
        <v>0</v>
      </c>
      <c r="J48" s="1183">
        <v>0</v>
      </c>
      <c r="K48" s="1183">
        <v>0</v>
      </c>
      <c r="L48" s="1183">
        <v>137</v>
      </c>
      <c r="M48" s="1184">
        <v>137</v>
      </c>
      <c r="N48" s="1107">
        <v>2.0222446916076846</v>
      </c>
      <c r="O48" s="1108">
        <v>2.0222446916076846</v>
      </c>
      <c r="P48" s="1109">
        <v>0.1385237613751264</v>
      </c>
      <c r="Q48" s="1109">
        <v>0.1385237613751264</v>
      </c>
      <c r="R48" s="1108">
        <v>1.09362107232827</v>
      </c>
      <c r="S48" s="1108">
        <v>1.09362107232827</v>
      </c>
      <c r="T48" s="1110">
        <v>74.913043454486498</v>
      </c>
      <c r="U48" s="1111">
        <v>74.913043454486498</v>
      </c>
    </row>
    <row r="49" spans="1:21" s="29" customFormat="1" ht="13.5" customHeight="1">
      <c r="A49" s="1921"/>
      <c r="B49" s="1905"/>
      <c r="C49" s="1112">
        <v>2023</v>
      </c>
      <c r="D49" s="1185">
        <v>997</v>
      </c>
      <c r="E49" s="1186">
        <v>1815184</v>
      </c>
      <c r="F49" s="1187">
        <v>2</v>
      </c>
      <c r="G49" s="1188">
        <v>2</v>
      </c>
      <c r="H49" s="1186">
        <v>0</v>
      </c>
      <c r="I49" s="1186">
        <v>0</v>
      </c>
      <c r="J49" s="1186">
        <v>0</v>
      </c>
      <c r="K49" s="1186">
        <v>0</v>
      </c>
      <c r="L49" s="1186">
        <v>46</v>
      </c>
      <c r="M49" s="1189">
        <v>46</v>
      </c>
      <c r="N49" s="1118">
        <v>2.0060180541624875</v>
      </c>
      <c r="O49" s="1119">
        <v>2.0060180541624875</v>
      </c>
      <c r="P49" s="1120">
        <v>4.613841524573721E-2</v>
      </c>
      <c r="Q49" s="1120">
        <v>4.613841524573721E-2</v>
      </c>
      <c r="R49" s="1119">
        <v>1.1018166753342913</v>
      </c>
      <c r="S49" s="1119">
        <v>1.1018166753342913</v>
      </c>
      <c r="T49" s="1121">
        <v>25.341783532688698</v>
      </c>
      <c r="U49" s="1122">
        <v>25.341783532688698</v>
      </c>
    </row>
    <row r="50" spans="1:21" s="29" customFormat="1" ht="13.5" customHeight="1" thickBot="1">
      <c r="A50" s="1923"/>
      <c r="B50" s="1906"/>
      <c r="C50" s="1123">
        <v>2022</v>
      </c>
      <c r="D50" s="1253">
        <v>1176</v>
      </c>
      <c r="E50" s="1254">
        <v>2081155</v>
      </c>
      <c r="F50" s="1253">
        <v>2</v>
      </c>
      <c r="G50" s="1255">
        <v>2</v>
      </c>
      <c r="H50" s="1255">
        <v>0</v>
      </c>
      <c r="I50" s="1255">
        <v>0</v>
      </c>
      <c r="J50" s="1255">
        <v>0</v>
      </c>
      <c r="K50" s="1255">
        <v>0</v>
      </c>
      <c r="L50" s="1255">
        <v>120</v>
      </c>
      <c r="M50" s="1256">
        <v>120</v>
      </c>
      <c r="N50" s="1129">
        <v>1.7006802721088434</v>
      </c>
      <c r="O50" s="1130">
        <v>1.7006802721088434</v>
      </c>
      <c r="P50" s="1131">
        <v>0.10204081632653061</v>
      </c>
      <c r="Q50" s="1131">
        <v>0.10204081632653061</v>
      </c>
      <c r="R50" s="1130">
        <v>0.96100482664674181</v>
      </c>
      <c r="S50" s="1130">
        <v>0.96100482664674181</v>
      </c>
      <c r="T50" s="1132">
        <v>57.660289598804511</v>
      </c>
      <c r="U50" s="1133">
        <v>57.660289598804511</v>
      </c>
    </row>
    <row r="51" spans="1:21" s="29" customFormat="1" ht="13.5" customHeight="1">
      <c r="A51" s="1921" t="s">
        <v>88</v>
      </c>
      <c r="B51" s="1905" t="s">
        <v>89</v>
      </c>
      <c r="C51" s="1101">
        <v>2024</v>
      </c>
      <c r="D51" s="1104">
        <v>9110</v>
      </c>
      <c r="E51" s="1103">
        <v>16471735</v>
      </c>
      <c r="F51" s="1104">
        <v>26</v>
      </c>
      <c r="G51" s="1105">
        <v>24</v>
      </c>
      <c r="H51" s="1105">
        <v>0</v>
      </c>
      <c r="I51" s="1105">
        <v>0</v>
      </c>
      <c r="J51" s="1105">
        <v>0</v>
      </c>
      <c r="K51" s="1105">
        <v>0</v>
      </c>
      <c r="L51" s="1105">
        <v>1094</v>
      </c>
      <c r="M51" s="1106">
        <v>1026</v>
      </c>
      <c r="N51" s="1107">
        <v>2.8540065861690449</v>
      </c>
      <c r="O51" s="1108">
        <v>2.6344676180021955</v>
      </c>
      <c r="P51" s="1109">
        <v>0.12008781558726674</v>
      </c>
      <c r="Q51" s="1109">
        <v>0.11262349066959386</v>
      </c>
      <c r="R51" s="1108">
        <v>1.5784615281875285</v>
      </c>
      <c r="S51" s="1108">
        <v>1.4570414106346417</v>
      </c>
      <c r="T51" s="1110">
        <v>66.416804301429082</v>
      </c>
      <c r="U51" s="1111">
        <v>62.288520304630936</v>
      </c>
    </row>
    <row r="52" spans="1:21" s="29" customFormat="1" ht="13.5" customHeight="1">
      <c r="A52" s="1921"/>
      <c r="B52" s="1905"/>
      <c r="C52" s="1112">
        <v>2023</v>
      </c>
      <c r="D52" s="1113">
        <v>9681</v>
      </c>
      <c r="E52" s="1114">
        <v>17308435</v>
      </c>
      <c r="F52" s="1115">
        <v>31</v>
      </c>
      <c r="G52" s="1116">
        <v>31</v>
      </c>
      <c r="H52" s="1114">
        <v>0</v>
      </c>
      <c r="I52" s="1114">
        <v>0</v>
      </c>
      <c r="J52" s="1114">
        <v>0</v>
      </c>
      <c r="K52" s="1114">
        <v>0</v>
      </c>
      <c r="L52" s="1114">
        <v>2382</v>
      </c>
      <c r="M52" s="1117">
        <v>2382</v>
      </c>
      <c r="N52" s="1118">
        <v>3.2021485383741348</v>
      </c>
      <c r="O52" s="1119">
        <v>3.2021485383741348</v>
      </c>
      <c r="P52" s="1120">
        <v>0.24604896188410288</v>
      </c>
      <c r="Q52" s="1120">
        <v>0.24604896188410288</v>
      </c>
      <c r="R52" s="1119">
        <v>1.7910342558411549</v>
      </c>
      <c r="S52" s="1119">
        <v>1.7910342558411549</v>
      </c>
      <c r="T52" s="1121">
        <v>137.62076120689133</v>
      </c>
      <c r="U52" s="1122">
        <v>137.62076120689133</v>
      </c>
    </row>
    <row r="53" spans="1:21" s="29" customFormat="1" ht="13.5" customHeight="1" thickBot="1">
      <c r="A53" s="1921"/>
      <c r="B53" s="1905"/>
      <c r="C53" s="1145">
        <v>2022</v>
      </c>
      <c r="D53" s="1148">
        <v>10434</v>
      </c>
      <c r="E53" s="1147">
        <v>18496641</v>
      </c>
      <c r="F53" s="1148">
        <v>15</v>
      </c>
      <c r="G53" s="1149">
        <v>14</v>
      </c>
      <c r="H53" s="1149">
        <v>0</v>
      </c>
      <c r="I53" s="1149">
        <v>0</v>
      </c>
      <c r="J53" s="1149">
        <v>1</v>
      </c>
      <c r="K53" s="1149">
        <v>1</v>
      </c>
      <c r="L53" s="1149">
        <v>752</v>
      </c>
      <c r="M53" s="1150">
        <v>513</v>
      </c>
      <c r="N53" s="1151">
        <v>1.4376078205865439</v>
      </c>
      <c r="O53" s="1152">
        <v>1.3417672992141076</v>
      </c>
      <c r="P53" s="1153">
        <v>7.2072072072072071E-2</v>
      </c>
      <c r="Q53" s="1153">
        <v>4.9166187464059805E-2</v>
      </c>
      <c r="R53" s="1152">
        <v>0.81095805449216429</v>
      </c>
      <c r="S53" s="1152">
        <v>0.75689418419268661</v>
      </c>
      <c r="T53" s="1154">
        <v>40.656030465207166</v>
      </c>
      <c r="U53" s="1155">
        <v>27.734765463632019</v>
      </c>
    </row>
    <row r="54" spans="1:21" s="29" customFormat="1" ht="13.5" customHeight="1">
      <c r="A54" s="1922" t="s">
        <v>90</v>
      </c>
      <c r="B54" s="1904" t="s">
        <v>91</v>
      </c>
      <c r="C54" s="1101">
        <v>2024</v>
      </c>
      <c r="D54" s="1182">
        <v>48082</v>
      </c>
      <c r="E54" s="1181">
        <v>83338387</v>
      </c>
      <c r="F54" s="1182">
        <v>26</v>
      </c>
      <c r="G54" s="1183">
        <v>21</v>
      </c>
      <c r="H54" s="1183">
        <v>0</v>
      </c>
      <c r="I54" s="1183">
        <v>0</v>
      </c>
      <c r="J54" s="1183">
        <v>2</v>
      </c>
      <c r="K54" s="1183">
        <v>1</v>
      </c>
      <c r="L54" s="1183">
        <v>1803</v>
      </c>
      <c r="M54" s="1184">
        <v>1119</v>
      </c>
      <c r="N54" s="1107">
        <v>0.5407428975500187</v>
      </c>
      <c r="O54" s="1108">
        <v>0.43675387879039973</v>
      </c>
      <c r="P54" s="1109">
        <v>3.7498440164718608E-2</v>
      </c>
      <c r="Q54" s="1109">
        <v>2.327274239840273E-2</v>
      </c>
      <c r="R54" s="1108">
        <v>0.31198108021937115</v>
      </c>
      <c r="S54" s="1108">
        <v>0.25198471863872285</v>
      </c>
      <c r="T54" s="1110">
        <v>21.634687985981778</v>
      </c>
      <c r="U54" s="1111">
        <v>13.42718572174909</v>
      </c>
    </row>
    <row r="55" spans="1:21" s="29" customFormat="1" ht="13.5" customHeight="1">
      <c r="A55" s="1921"/>
      <c r="B55" s="1905"/>
      <c r="C55" s="1112">
        <v>2023</v>
      </c>
      <c r="D55" s="1185">
        <v>54684</v>
      </c>
      <c r="E55" s="1186">
        <v>94733644</v>
      </c>
      <c r="F55" s="1187">
        <v>24</v>
      </c>
      <c r="G55" s="1188">
        <v>9</v>
      </c>
      <c r="H55" s="1186">
        <v>1</v>
      </c>
      <c r="I55" s="1186">
        <v>0</v>
      </c>
      <c r="J55" s="1186">
        <v>2</v>
      </c>
      <c r="K55" s="1186">
        <v>0</v>
      </c>
      <c r="L55" s="1186">
        <v>1948</v>
      </c>
      <c r="M55" s="1189">
        <v>379</v>
      </c>
      <c r="N55" s="1118">
        <v>0.43888523151195963</v>
      </c>
      <c r="O55" s="1119">
        <v>0.16458196181698487</v>
      </c>
      <c r="P55" s="1120">
        <v>3.5622851291054053E-2</v>
      </c>
      <c r="Q55" s="1120">
        <v>6.9307292809596957E-3</v>
      </c>
      <c r="R55" s="1119">
        <v>0.25334188559240894</v>
      </c>
      <c r="S55" s="1119">
        <v>9.5003207097153361E-2</v>
      </c>
      <c r="T55" s="1121">
        <v>20.562916380583861</v>
      </c>
      <c r="U55" s="1122">
        <v>4.0006906099801247</v>
      </c>
    </row>
    <row r="56" spans="1:21" s="29" customFormat="1" ht="13.5" customHeight="1" thickBot="1">
      <c r="A56" s="1921"/>
      <c r="B56" s="1906"/>
      <c r="C56" s="1123">
        <v>2022</v>
      </c>
      <c r="D56" s="1253">
        <v>57558</v>
      </c>
      <c r="E56" s="1254">
        <v>99270346</v>
      </c>
      <c r="F56" s="1253">
        <v>24</v>
      </c>
      <c r="G56" s="1255">
        <v>16</v>
      </c>
      <c r="H56" s="1255">
        <v>0</v>
      </c>
      <c r="I56" s="1255">
        <v>0</v>
      </c>
      <c r="J56" s="1255">
        <v>1</v>
      </c>
      <c r="K56" s="1255">
        <v>0</v>
      </c>
      <c r="L56" s="1255">
        <v>3013</v>
      </c>
      <c r="M56" s="1256">
        <v>1981</v>
      </c>
      <c r="N56" s="1129">
        <v>0.41697070780777651</v>
      </c>
      <c r="O56" s="1130">
        <v>0.27798047187185099</v>
      </c>
      <c r="P56" s="1131">
        <v>5.2347197609367943E-2</v>
      </c>
      <c r="Q56" s="1131">
        <v>3.4417457173633551E-2</v>
      </c>
      <c r="R56" s="1130">
        <v>0.24176404099568666</v>
      </c>
      <c r="S56" s="1130">
        <v>0.16117602733045777</v>
      </c>
      <c r="T56" s="1132">
        <v>30.35146064666683</v>
      </c>
      <c r="U56" s="1133">
        <v>19.955606883852305</v>
      </c>
    </row>
    <row r="57" spans="1:21" s="29" customFormat="1" ht="13.5" customHeight="1">
      <c r="A57" s="1922" t="s">
        <v>92</v>
      </c>
      <c r="B57" s="1904" t="s">
        <v>93</v>
      </c>
      <c r="C57" s="1101">
        <v>2024</v>
      </c>
      <c r="D57" s="1104">
        <v>5778</v>
      </c>
      <c r="E57" s="1103">
        <v>9923729</v>
      </c>
      <c r="F57" s="1104">
        <v>3</v>
      </c>
      <c r="G57" s="1105">
        <v>3</v>
      </c>
      <c r="H57" s="1105">
        <v>0</v>
      </c>
      <c r="I57" s="1105">
        <v>0</v>
      </c>
      <c r="J57" s="1105">
        <v>0</v>
      </c>
      <c r="K57" s="1105">
        <v>0</v>
      </c>
      <c r="L57" s="1105">
        <v>158</v>
      </c>
      <c r="M57" s="1106">
        <v>158</v>
      </c>
      <c r="N57" s="1107">
        <v>0.51921079958463134</v>
      </c>
      <c r="O57" s="1108">
        <v>0.51921079958463134</v>
      </c>
      <c r="P57" s="1109">
        <v>2.7345102111457253E-2</v>
      </c>
      <c r="Q57" s="1109">
        <v>2.7345102111457253E-2</v>
      </c>
      <c r="R57" s="1108">
        <v>0.30230571592593874</v>
      </c>
      <c r="S57" s="1108">
        <v>0.30230571592593874</v>
      </c>
      <c r="T57" s="1110">
        <v>15.921434372099439</v>
      </c>
      <c r="U57" s="1111">
        <v>15.921434372099439</v>
      </c>
    </row>
    <row r="58" spans="1:21" s="29" customFormat="1" ht="13.5" customHeight="1">
      <c r="A58" s="1921"/>
      <c r="B58" s="1905"/>
      <c r="C58" s="1112">
        <v>2023</v>
      </c>
      <c r="D58" s="1113">
        <v>7463</v>
      </c>
      <c r="E58" s="1114">
        <v>12798314</v>
      </c>
      <c r="F58" s="1115">
        <v>4</v>
      </c>
      <c r="G58" s="1116">
        <v>2</v>
      </c>
      <c r="H58" s="1114">
        <v>0</v>
      </c>
      <c r="I58" s="1114">
        <v>0</v>
      </c>
      <c r="J58" s="1114">
        <v>0</v>
      </c>
      <c r="K58" s="1114">
        <v>0</v>
      </c>
      <c r="L58" s="1114">
        <v>818</v>
      </c>
      <c r="M58" s="1117">
        <v>488</v>
      </c>
      <c r="N58" s="1118">
        <v>0.53597748894546426</v>
      </c>
      <c r="O58" s="1119">
        <v>0.26798874447273213</v>
      </c>
      <c r="P58" s="1120">
        <v>0.10960739648934745</v>
      </c>
      <c r="Q58" s="1120">
        <v>6.5389253651346638E-2</v>
      </c>
      <c r="R58" s="1119">
        <v>0.31254116753191086</v>
      </c>
      <c r="S58" s="1119">
        <v>0.15627058376595543</v>
      </c>
      <c r="T58" s="1121">
        <v>63.914668760275767</v>
      </c>
      <c r="U58" s="1122">
        <v>38.130022438893121</v>
      </c>
    </row>
    <row r="59" spans="1:21" s="29" customFormat="1" ht="13.5" customHeight="1" thickBot="1">
      <c r="A59" s="1923"/>
      <c r="B59" s="1906"/>
      <c r="C59" s="1257">
        <v>2022</v>
      </c>
      <c r="D59" s="1258">
        <v>8231</v>
      </c>
      <c r="E59" s="1259">
        <v>14207791</v>
      </c>
      <c r="F59" s="1258">
        <v>3</v>
      </c>
      <c r="G59" s="1260">
        <v>2</v>
      </c>
      <c r="H59" s="1260">
        <v>0</v>
      </c>
      <c r="I59" s="1260">
        <v>0</v>
      </c>
      <c r="J59" s="1260">
        <v>0</v>
      </c>
      <c r="K59" s="1260">
        <v>0</v>
      </c>
      <c r="L59" s="1260">
        <v>152</v>
      </c>
      <c r="M59" s="1261">
        <v>58</v>
      </c>
      <c r="N59" s="1262">
        <v>0.36447576236180296</v>
      </c>
      <c r="O59" s="1263">
        <v>0.24298384157453529</v>
      </c>
      <c r="P59" s="1264">
        <v>1.8466771959664681E-2</v>
      </c>
      <c r="Q59" s="1264">
        <v>7.0465314056615234E-3</v>
      </c>
      <c r="R59" s="1263">
        <v>0.2111517546957159</v>
      </c>
      <c r="S59" s="1263">
        <v>0.14076783646381061</v>
      </c>
      <c r="T59" s="1265">
        <v>10.698355571249605</v>
      </c>
      <c r="U59" s="1266">
        <v>4.082267257450507</v>
      </c>
    </row>
    <row r="60" spans="1:21" s="29" customFormat="1" ht="13.5" customHeight="1">
      <c r="A60" s="1921" t="s">
        <v>94</v>
      </c>
      <c r="B60" s="1904" t="s">
        <v>95</v>
      </c>
      <c r="C60" s="1101">
        <v>2024</v>
      </c>
      <c r="D60" s="1182">
        <v>11805</v>
      </c>
      <c r="E60" s="1181">
        <v>18914793</v>
      </c>
      <c r="F60" s="1182">
        <v>21</v>
      </c>
      <c r="G60" s="1183">
        <v>21</v>
      </c>
      <c r="H60" s="1183">
        <v>1</v>
      </c>
      <c r="I60" s="1183">
        <v>1</v>
      </c>
      <c r="J60" s="1183">
        <v>3</v>
      </c>
      <c r="K60" s="1183">
        <v>3</v>
      </c>
      <c r="L60" s="1183">
        <v>1959</v>
      </c>
      <c r="M60" s="1184">
        <v>1959</v>
      </c>
      <c r="N60" s="1107">
        <v>1.7789072426937738</v>
      </c>
      <c r="O60" s="1108">
        <v>1.7789072426937738</v>
      </c>
      <c r="P60" s="1109">
        <v>0.16594663278271918</v>
      </c>
      <c r="Q60" s="1109">
        <v>0.16594663278271918</v>
      </c>
      <c r="R60" s="1108">
        <v>1.1102421263610973</v>
      </c>
      <c r="S60" s="1108">
        <v>1.1102421263610973</v>
      </c>
      <c r="T60" s="1110">
        <v>103.56972978768522</v>
      </c>
      <c r="U60" s="1111">
        <v>103.56972978768522</v>
      </c>
    </row>
    <row r="61" spans="1:21" s="29" customFormat="1" ht="13.5" customHeight="1">
      <c r="A61" s="1921"/>
      <c r="B61" s="1905"/>
      <c r="C61" s="1112">
        <v>2023</v>
      </c>
      <c r="D61" s="1185">
        <v>12816</v>
      </c>
      <c r="E61" s="1186">
        <v>20348483</v>
      </c>
      <c r="F61" s="1187">
        <v>17</v>
      </c>
      <c r="G61" s="1188">
        <v>15</v>
      </c>
      <c r="H61" s="1186">
        <v>1</v>
      </c>
      <c r="I61" s="1186">
        <v>1</v>
      </c>
      <c r="J61" s="1186">
        <v>3</v>
      </c>
      <c r="K61" s="1186">
        <v>3</v>
      </c>
      <c r="L61" s="1186">
        <v>1404</v>
      </c>
      <c r="M61" s="1189">
        <v>1330</v>
      </c>
      <c r="N61" s="1118">
        <v>1.3264669163545568</v>
      </c>
      <c r="O61" s="1119">
        <v>1.1704119850187267</v>
      </c>
      <c r="P61" s="1120">
        <v>0.10955056179775281</v>
      </c>
      <c r="Q61" s="1120">
        <v>0.10377652933832709</v>
      </c>
      <c r="R61" s="1119">
        <v>0.83544311386750547</v>
      </c>
      <c r="S61" s="1119">
        <v>0.73715568870662251</v>
      </c>
      <c r="T61" s="1121">
        <v>68.997772462939864</v>
      </c>
      <c r="U61" s="1122">
        <v>65.361137731987199</v>
      </c>
    </row>
    <row r="62" spans="1:21" s="29" customFormat="1" ht="15.75" customHeight="1" thickBot="1">
      <c r="A62" s="1923"/>
      <c r="B62" s="1906"/>
      <c r="C62" s="1123">
        <v>2022</v>
      </c>
      <c r="D62" s="1253">
        <v>13497</v>
      </c>
      <c r="E62" s="1254">
        <v>21502617</v>
      </c>
      <c r="F62" s="1253">
        <v>20</v>
      </c>
      <c r="G62" s="1255">
        <v>19</v>
      </c>
      <c r="H62" s="1255">
        <v>1</v>
      </c>
      <c r="I62" s="1255">
        <v>1</v>
      </c>
      <c r="J62" s="1255">
        <v>2</v>
      </c>
      <c r="K62" s="1255">
        <v>2</v>
      </c>
      <c r="L62" s="1255">
        <v>1366</v>
      </c>
      <c r="M62" s="1256">
        <v>1127</v>
      </c>
      <c r="N62" s="1129">
        <v>1.4818107727643179</v>
      </c>
      <c r="O62" s="1130">
        <v>1.4077202341261021</v>
      </c>
      <c r="P62" s="1131">
        <v>0.10120767577980291</v>
      </c>
      <c r="Q62" s="1131">
        <v>8.3500037045269315E-2</v>
      </c>
      <c r="R62" s="1130">
        <v>0.9301193431478596</v>
      </c>
      <c r="S62" s="1130">
        <v>0.88361337599046663</v>
      </c>
      <c r="T62" s="1132">
        <v>63.52715113699881</v>
      </c>
      <c r="U62" s="1133">
        <v>52.412224986381894</v>
      </c>
    </row>
    <row r="63" spans="1:21" s="29" customFormat="1" ht="13.5" customHeight="1">
      <c r="A63" s="1921" t="s">
        <v>96</v>
      </c>
      <c r="B63" s="1904" t="s">
        <v>97</v>
      </c>
      <c r="C63" s="1101">
        <v>2024</v>
      </c>
      <c r="D63" s="1104">
        <v>7977</v>
      </c>
      <c r="E63" s="1103">
        <v>14461339</v>
      </c>
      <c r="F63" s="1104">
        <v>10</v>
      </c>
      <c r="G63" s="1105">
        <v>10</v>
      </c>
      <c r="H63" s="1105">
        <v>0</v>
      </c>
      <c r="I63" s="1105">
        <v>0</v>
      </c>
      <c r="J63" s="1105">
        <v>3</v>
      </c>
      <c r="K63" s="1105">
        <v>3</v>
      </c>
      <c r="L63" s="1105">
        <v>941</v>
      </c>
      <c r="M63" s="1106">
        <v>941</v>
      </c>
      <c r="N63" s="1107">
        <v>1.2536041118214867</v>
      </c>
      <c r="O63" s="1108">
        <v>1.2536041118214867</v>
      </c>
      <c r="P63" s="1109">
        <v>0.11796414692240191</v>
      </c>
      <c r="Q63" s="1109">
        <v>0.11796414692240191</v>
      </c>
      <c r="R63" s="1108">
        <v>0.6914988992374772</v>
      </c>
      <c r="S63" s="1108">
        <v>0.6914988992374772</v>
      </c>
      <c r="T63" s="1110">
        <v>65.070046418246605</v>
      </c>
      <c r="U63" s="1111">
        <v>65.070046418246605</v>
      </c>
    </row>
    <row r="64" spans="1:21" s="29" customFormat="1" ht="13.5" customHeight="1">
      <c r="A64" s="1921"/>
      <c r="B64" s="1905"/>
      <c r="C64" s="1112">
        <v>2023</v>
      </c>
      <c r="D64" s="1113">
        <v>8272</v>
      </c>
      <c r="E64" s="1114">
        <v>14779302</v>
      </c>
      <c r="F64" s="1115">
        <v>9</v>
      </c>
      <c r="G64" s="1116">
        <v>8</v>
      </c>
      <c r="H64" s="1114">
        <v>0</v>
      </c>
      <c r="I64" s="1114">
        <v>0</v>
      </c>
      <c r="J64" s="1114">
        <v>2</v>
      </c>
      <c r="K64" s="1114">
        <v>2</v>
      </c>
      <c r="L64" s="1114">
        <v>904</v>
      </c>
      <c r="M64" s="1117">
        <v>754</v>
      </c>
      <c r="N64" s="1118">
        <v>1.0880077369439072</v>
      </c>
      <c r="O64" s="1119">
        <v>0.96711798839458418</v>
      </c>
      <c r="P64" s="1120">
        <v>0.109284332688588</v>
      </c>
      <c r="Q64" s="1120">
        <v>9.1150870406189549E-2</v>
      </c>
      <c r="R64" s="1119">
        <v>0.60895974654283402</v>
      </c>
      <c r="S64" s="1119">
        <v>0.5412975524825191</v>
      </c>
      <c r="T64" s="1121">
        <v>61.166623430524659</v>
      </c>
      <c r="U64" s="1122">
        <v>51.017294321477429</v>
      </c>
    </row>
    <row r="65" spans="1:21" s="29" customFormat="1" ht="13.5" customHeight="1" thickBot="1">
      <c r="A65" s="1921"/>
      <c r="B65" s="1906"/>
      <c r="C65" s="1123">
        <v>2022</v>
      </c>
      <c r="D65" s="1126">
        <v>8869</v>
      </c>
      <c r="E65" s="1125">
        <v>15790155</v>
      </c>
      <c r="F65" s="1126">
        <v>14</v>
      </c>
      <c r="G65" s="1127">
        <v>14</v>
      </c>
      <c r="H65" s="1127">
        <v>0</v>
      </c>
      <c r="I65" s="1127">
        <v>0</v>
      </c>
      <c r="J65" s="1127">
        <v>0</v>
      </c>
      <c r="K65" s="1127">
        <v>0</v>
      </c>
      <c r="L65" s="1127">
        <v>1370</v>
      </c>
      <c r="M65" s="1128">
        <v>1370</v>
      </c>
      <c r="N65" s="1129">
        <v>1.5785319652722967</v>
      </c>
      <c r="O65" s="1130">
        <v>1.5785319652722967</v>
      </c>
      <c r="P65" s="1131">
        <v>0.1544706280302176</v>
      </c>
      <c r="Q65" s="1131">
        <v>0.1544706280302176</v>
      </c>
      <c r="R65" s="1130">
        <v>0.88662840865083337</v>
      </c>
      <c r="S65" s="1130">
        <v>0.88662840865083337</v>
      </c>
      <c r="T65" s="1132">
        <v>86.762922846545834</v>
      </c>
      <c r="U65" s="1133">
        <v>86.762922846545834</v>
      </c>
    </row>
    <row r="66" spans="1:21" s="29" customFormat="1" ht="13.5" customHeight="1">
      <c r="A66" s="1922" t="s">
        <v>98</v>
      </c>
      <c r="B66" s="1904" t="s">
        <v>99</v>
      </c>
      <c r="C66" s="1101">
        <v>2024</v>
      </c>
      <c r="D66" s="1104">
        <v>8089</v>
      </c>
      <c r="E66" s="1103">
        <v>14544110</v>
      </c>
      <c r="F66" s="1104">
        <v>6</v>
      </c>
      <c r="G66" s="1105">
        <v>5</v>
      </c>
      <c r="H66" s="1105">
        <v>0</v>
      </c>
      <c r="I66" s="1105">
        <v>0</v>
      </c>
      <c r="J66" s="1105">
        <v>0</v>
      </c>
      <c r="K66" s="1105">
        <v>0</v>
      </c>
      <c r="L66" s="1105">
        <v>601</v>
      </c>
      <c r="M66" s="1106">
        <v>481</v>
      </c>
      <c r="N66" s="1107">
        <v>0.74174805291136114</v>
      </c>
      <c r="O66" s="1108">
        <v>0.61812337742613421</v>
      </c>
      <c r="P66" s="1109">
        <v>7.4298429966621338E-2</v>
      </c>
      <c r="Q66" s="1109">
        <v>5.9463468908394115E-2</v>
      </c>
      <c r="R66" s="1108">
        <v>0.41253813399376105</v>
      </c>
      <c r="S66" s="1108">
        <v>0.34378177832813422</v>
      </c>
      <c r="T66" s="1110">
        <v>41.322569755041734</v>
      </c>
      <c r="U66" s="1111">
        <v>33.071807075166511</v>
      </c>
    </row>
    <row r="67" spans="1:21" s="29" customFormat="1" ht="13.5" customHeight="1">
      <c r="A67" s="1921"/>
      <c r="B67" s="1905"/>
      <c r="C67" s="1112">
        <v>2023</v>
      </c>
      <c r="D67" s="1113">
        <v>8179</v>
      </c>
      <c r="E67" s="1114">
        <v>14531838</v>
      </c>
      <c r="F67" s="1115">
        <v>5</v>
      </c>
      <c r="G67" s="1116">
        <v>5</v>
      </c>
      <c r="H67" s="1114">
        <v>0</v>
      </c>
      <c r="I67" s="1114">
        <v>0</v>
      </c>
      <c r="J67" s="1114">
        <v>0</v>
      </c>
      <c r="K67" s="1114">
        <v>0</v>
      </c>
      <c r="L67" s="1114">
        <v>297</v>
      </c>
      <c r="M67" s="1117">
        <v>297</v>
      </c>
      <c r="N67" s="1118">
        <v>0.61132167746668298</v>
      </c>
      <c r="O67" s="1119">
        <v>0.61132167746668298</v>
      </c>
      <c r="P67" s="1120">
        <v>3.6312507641520969E-2</v>
      </c>
      <c r="Q67" s="1120">
        <v>3.6312507641520969E-2</v>
      </c>
      <c r="R67" s="1119">
        <v>0.34407209879438511</v>
      </c>
      <c r="S67" s="1119">
        <v>0.34407209879438511</v>
      </c>
      <c r="T67" s="1121">
        <v>20.437882668386475</v>
      </c>
      <c r="U67" s="1122">
        <v>20.437882668386475</v>
      </c>
    </row>
    <row r="68" spans="1:21" s="29" customFormat="1" ht="13.5" customHeight="1" thickBot="1">
      <c r="A68" s="1923"/>
      <c r="B68" s="1906"/>
      <c r="C68" s="1123">
        <v>2022</v>
      </c>
      <c r="D68" s="1126">
        <v>8617</v>
      </c>
      <c r="E68" s="1125">
        <v>15215482</v>
      </c>
      <c r="F68" s="1126">
        <v>8</v>
      </c>
      <c r="G68" s="1127">
        <v>6</v>
      </c>
      <c r="H68" s="1127">
        <v>1</v>
      </c>
      <c r="I68" s="1127">
        <v>0</v>
      </c>
      <c r="J68" s="1127">
        <v>0</v>
      </c>
      <c r="K68" s="1127">
        <v>0</v>
      </c>
      <c r="L68" s="1127">
        <v>218</v>
      </c>
      <c r="M68" s="1128">
        <v>196</v>
      </c>
      <c r="N68" s="1129">
        <v>0.92839735406754087</v>
      </c>
      <c r="O68" s="1130">
        <v>0.69629801555065574</v>
      </c>
      <c r="P68" s="1131">
        <v>2.5298827898340488E-2</v>
      </c>
      <c r="Q68" s="1131">
        <v>2.2745735174654752E-2</v>
      </c>
      <c r="R68" s="1130">
        <v>0.52578025461171718</v>
      </c>
      <c r="S68" s="1130">
        <v>0.39433519095878788</v>
      </c>
      <c r="T68" s="1132">
        <v>14.327511938169293</v>
      </c>
      <c r="U68" s="1133">
        <v>12.881616237987071</v>
      </c>
    </row>
    <row r="69" spans="1:21" s="29" customFormat="1" ht="13.5" customHeight="1">
      <c r="A69" s="1921" t="s">
        <v>100</v>
      </c>
      <c r="B69" s="1905" t="s">
        <v>101</v>
      </c>
      <c r="C69" s="1101">
        <v>2024</v>
      </c>
      <c r="D69" s="1104">
        <v>2312</v>
      </c>
      <c r="E69" s="1103">
        <v>4539306</v>
      </c>
      <c r="F69" s="1104">
        <v>1</v>
      </c>
      <c r="G69" s="1105">
        <v>1</v>
      </c>
      <c r="H69" s="1105">
        <v>1</v>
      </c>
      <c r="I69" s="1105">
        <v>1</v>
      </c>
      <c r="J69" s="1105">
        <v>0</v>
      </c>
      <c r="K69" s="1105">
        <v>0</v>
      </c>
      <c r="L69" s="1105">
        <v>0</v>
      </c>
      <c r="M69" s="1106">
        <v>0</v>
      </c>
      <c r="N69" s="1107">
        <v>0.43252595155709345</v>
      </c>
      <c r="O69" s="1108">
        <v>0.43252595155709345</v>
      </c>
      <c r="P69" s="1109">
        <v>0</v>
      </c>
      <c r="Q69" s="1109">
        <v>0</v>
      </c>
      <c r="R69" s="1108">
        <v>0.22029799268875022</v>
      </c>
      <c r="S69" s="1108">
        <v>0.22029799268875022</v>
      </c>
      <c r="T69" s="1110">
        <v>0</v>
      </c>
      <c r="U69" s="1111">
        <v>0</v>
      </c>
    </row>
    <row r="70" spans="1:21" s="29" customFormat="1" ht="13.5" customHeight="1">
      <c r="A70" s="1921"/>
      <c r="B70" s="1905"/>
      <c r="C70" s="1112">
        <v>2023</v>
      </c>
      <c r="D70" s="1113">
        <v>2395</v>
      </c>
      <c r="E70" s="1114">
        <v>4633032</v>
      </c>
      <c r="F70" s="1115">
        <v>1</v>
      </c>
      <c r="G70" s="1116">
        <v>1</v>
      </c>
      <c r="H70" s="1114">
        <v>1</v>
      </c>
      <c r="I70" s="1114">
        <v>1</v>
      </c>
      <c r="J70" s="1114">
        <v>0</v>
      </c>
      <c r="K70" s="1114">
        <v>0</v>
      </c>
      <c r="L70" s="1114">
        <v>0</v>
      </c>
      <c r="M70" s="1117">
        <v>0</v>
      </c>
      <c r="N70" s="1118">
        <v>0.41753653444676408</v>
      </c>
      <c r="O70" s="1119">
        <v>0.41753653444676408</v>
      </c>
      <c r="P70" s="1120">
        <v>0</v>
      </c>
      <c r="Q70" s="1120">
        <v>0</v>
      </c>
      <c r="R70" s="1119">
        <v>0.21584137558298755</v>
      </c>
      <c r="S70" s="1119">
        <v>0.21584137558298755</v>
      </c>
      <c r="T70" s="1121">
        <v>0</v>
      </c>
      <c r="U70" s="1122">
        <v>0</v>
      </c>
    </row>
    <row r="71" spans="1:21" s="29" customFormat="1" ht="13.5" customHeight="1" thickBot="1">
      <c r="A71" s="1921"/>
      <c r="B71" s="1905"/>
      <c r="C71" s="1123">
        <v>2022</v>
      </c>
      <c r="D71" s="1126">
        <v>2257</v>
      </c>
      <c r="E71" s="1125">
        <v>4348354</v>
      </c>
      <c r="F71" s="1126">
        <v>1</v>
      </c>
      <c r="G71" s="1127">
        <v>1</v>
      </c>
      <c r="H71" s="1127">
        <v>1</v>
      </c>
      <c r="I71" s="1127">
        <v>1</v>
      </c>
      <c r="J71" s="1127">
        <v>0</v>
      </c>
      <c r="K71" s="1127">
        <v>0</v>
      </c>
      <c r="L71" s="1127">
        <v>0</v>
      </c>
      <c r="M71" s="1128">
        <v>0</v>
      </c>
      <c r="N71" s="1129">
        <v>0.44306601683650865</v>
      </c>
      <c r="O71" s="1130">
        <v>0.44306601683650865</v>
      </c>
      <c r="P71" s="1131">
        <v>0</v>
      </c>
      <c r="Q71" s="1131">
        <v>0</v>
      </c>
      <c r="R71" s="1130">
        <v>0.2299720767904361</v>
      </c>
      <c r="S71" s="1130">
        <v>0.2299720767904361</v>
      </c>
      <c r="T71" s="1132">
        <v>0</v>
      </c>
      <c r="U71" s="1133">
        <v>0</v>
      </c>
    </row>
    <row r="72" spans="1:21" s="29" customFormat="1" ht="13.5" customHeight="1">
      <c r="A72" s="1922" t="s">
        <v>102</v>
      </c>
      <c r="B72" s="1904" t="s">
        <v>103</v>
      </c>
      <c r="C72" s="1101">
        <v>2024</v>
      </c>
      <c r="D72" s="1104">
        <v>14354</v>
      </c>
      <c r="E72" s="1103">
        <v>26137380</v>
      </c>
      <c r="F72" s="1104">
        <v>20</v>
      </c>
      <c r="G72" s="1105">
        <v>19</v>
      </c>
      <c r="H72" s="1105">
        <v>1</v>
      </c>
      <c r="I72" s="1105">
        <v>1</v>
      </c>
      <c r="J72" s="1105">
        <v>1</v>
      </c>
      <c r="K72" s="1105">
        <v>1</v>
      </c>
      <c r="L72" s="1105">
        <v>1109</v>
      </c>
      <c r="M72" s="1106">
        <v>1104</v>
      </c>
      <c r="N72" s="1107">
        <v>1.3933398355858995</v>
      </c>
      <c r="O72" s="1108">
        <v>1.3236728438066043</v>
      </c>
      <c r="P72" s="1109">
        <v>7.7260693883238127E-2</v>
      </c>
      <c r="Q72" s="1109">
        <v>7.6912358924341645E-2</v>
      </c>
      <c r="R72" s="1108">
        <v>0.76518763548603574</v>
      </c>
      <c r="S72" s="1108">
        <v>0.72692825371173397</v>
      </c>
      <c r="T72" s="1110">
        <v>42.42965438770068</v>
      </c>
      <c r="U72" s="1111">
        <v>42.238357478829172</v>
      </c>
    </row>
    <row r="73" spans="1:21" s="29" customFormat="1" ht="13.5" customHeight="1">
      <c r="A73" s="1921"/>
      <c r="B73" s="1905"/>
      <c r="C73" s="1112">
        <v>2023</v>
      </c>
      <c r="D73" s="1113">
        <v>14388</v>
      </c>
      <c r="E73" s="1114">
        <v>25805553</v>
      </c>
      <c r="F73" s="1115">
        <v>20</v>
      </c>
      <c r="G73" s="1116">
        <v>18</v>
      </c>
      <c r="H73" s="1114">
        <v>1</v>
      </c>
      <c r="I73" s="1114">
        <v>1</v>
      </c>
      <c r="J73" s="1114">
        <v>0</v>
      </c>
      <c r="K73" s="1114">
        <v>0</v>
      </c>
      <c r="L73" s="1114">
        <v>1323</v>
      </c>
      <c r="M73" s="1117">
        <v>792</v>
      </c>
      <c r="N73" s="1118">
        <v>1.3900472616068946</v>
      </c>
      <c r="O73" s="1119">
        <v>1.2510425354462051</v>
      </c>
      <c r="P73" s="1120">
        <v>9.1951626355296079E-2</v>
      </c>
      <c r="Q73" s="1120">
        <v>5.5045871559633031E-2</v>
      </c>
      <c r="R73" s="1119">
        <v>0.7750269874084853</v>
      </c>
      <c r="S73" s="1119">
        <v>0.69752428866763672</v>
      </c>
      <c r="T73" s="1121">
        <v>51.268035217071301</v>
      </c>
      <c r="U73" s="1122">
        <v>30.691068701376018</v>
      </c>
    </row>
    <row r="74" spans="1:21" s="29" customFormat="1" ht="13.5" customHeight="1" thickBot="1">
      <c r="A74" s="1921"/>
      <c r="B74" s="1905"/>
      <c r="C74" s="1123">
        <v>2022</v>
      </c>
      <c r="D74" s="1126">
        <v>14318</v>
      </c>
      <c r="E74" s="1125">
        <v>25490551</v>
      </c>
      <c r="F74" s="1126">
        <v>18</v>
      </c>
      <c r="G74" s="1127">
        <v>17</v>
      </c>
      <c r="H74" s="1127">
        <v>1</v>
      </c>
      <c r="I74" s="1127">
        <v>1</v>
      </c>
      <c r="J74" s="1127">
        <v>1</v>
      </c>
      <c r="K74" s="1127">
        <v>1</v>
      </c>
      <c r="L74" s="1127">
        <v>1667</v>
      </c>
      <c r="M74" s="1128">
        <v>1633</v>
      </c>
      <c r="N74" s="1129">
        <v>1.2571588210643945</v>
      </c>
      <c r="O74" s="1130">
        <v>1.1873166643385948</v>
      </c>
      <c r="P74" s="1131">
        <v>0.11642687526190809</v>
      </c>
      <c r="Q74" s="1131">
        <v>0.11405224193323089</v>
      </c>
      <c r="R74" s="1130">
        <v>0.706144013913234</v>
      </c>
      <c r="S74" s="1130">
        <v>0.66691379091805425</v>
      </c>
      <c r="T74" s="1132">
        <v>65.396781732964499</v>
      </c>
      <c r="U74" s="1133">
        <v>64.062954151128395</v>
      </c>
    </row>
    <row r="75" spans="1:21" s="29" customFormat="1" ht="13.5" customHeight="1">
      <c r="A75" s="1922" t="s">
        <v>104</v>
      </c>
      <c r="B75" s="1904" t="s">
        <v>105</v>
      </c>
      <c r="C75" s="1267">
        <v>2024</v>
      </c>
      <c r="D75" s="1183">
        <v>7827</v>
      </c>
      <c r="E75" s="1183">
        <v>14492065</v>
      </c>
      <c r="F75" s="1183">
        <v>12</v>
      </c>
      <c r="G75" s="1183">
        <v>10</v>
      </c>
      <c r="H75" s="1183">
        <v>0</v>
      </c>
      <c r="I75" s="1183">
        <v>0</v>
      </c>
      <c r="J75" s="1183">
        <v>1</v>
      </c>
      <c r="K75" s="1183">
        <v>0</v>
      </c>
      <c r="L75" s="1183">
        <v>1496</v>
      </c>
      <c r="M75" s="1184">
        <v>1489</v>
      </c>
      <c r="N75" s="1107">
        <v>1.5331544653123803</v>
      </c>
      <c r="O75" s="1108">
        <v>1.2776287210936501</v>
      </c>
      <c r="P75" s="1109">
        <v>0.19113325667561007</v>
      </c>
      <c r="Q75" s="1109">
        <v>0.19023891657084452</v>
      </c>
      <c r="R75" s="1108">
        <v>0.82803934428944392</v>
      </c>
      <c r="S75" s="1108">
        <v>0.69003278690786995</v>
      </c>
      <c r="T75" s="1110">
        <v>103.22890492141734</v>
      </c>
      <c r="U75" s="1111">
        <v>102.74588197058183</v>
      </c>
    </row>
    <row r="76" spans="1:21" s="29" customFormat="1" ht="13.5" customHeight="1">
      <c r="A76" s="1921"/>
      <c r="B76" s="1905"/>
      <c r="C76" s="1112">
        <v>2023</v>
      </c>
      <c r="D76" s="1185">
        <v>7738</v>
      </c>
      <c r="E76" s="1186">
        <v>14272159</v>
      </c>
      <c r="F76" s="1187">
        <v>14</v>
      </c>
      <c r="G76" s="1188">
        <v>11</v>
      </c>
      <c r="H76" s="1186">
        <v>0</v>
      </c>
      <c r="I76" s="1186">
        <v>0</v>
      </c>
      <c r="J76" s="1186">
        <v>2</v>
      </c>
      <c r="K76" s="1186">
        <v>2</v>
      </c>
      <c r="L76" s="1186">
        <v>1118</v>
      </c>
      <c r="M76" s="1189">
        <v>696</v>
      </c>
      <c r="N76" s="1118">
        <v>1.8092530369604549</v>
      </c>
      <c r="O76" s="1119">
        <v>1.421555957611786</v>
      </c>
      <c r="P76" s="1120">
        <v>0.14448177823727062</v>
      </c>
      <c r="Q76" s="1120">
        <v>8.9945722408891191E-2</v>
      </c>
      <c r="R76" s="1119">
        <v>0.98093077578521937</v>
      </c>
      <c r="S76" s="1119">
        <v>0.77073132383124376</v>
      </c>
      <c r="T76" s="1121">
        <v>78.334329094848229</v>
      </c>
      <c r="U76" s="1122">
        <v>48.766272853322334</v>
      </c>
    </row>
    <row r="77" spans="1:21" s="29" customFormat="1" ht="13.5" customHeight="1" thickBot="1">
      <c r="A77" s="1923"/>
      <c r="B77" s="1906"/>
      <c r="C77" s="1123">
        <v>2022</v>
      </c>
      <c r="D77" s="1253">
        <v>7758</v>
      </c>
      <c r="E77" s="1254">
        <v>14212815</v>
      </c>
      <c r="F77" s="1253">
        <v>14</v>
      </c>
      <c r="G77" s="1255">
        <v>12</v>
      </c>
      <c r="H77" s="1255">
        <v>1</v>
      </c>
      <c r="I77" s="1255">
        <v>1</v>
      </c>
      <c r="J77" s="1255">
        <v>0</v>
      </c>
      <c r="K77" s="1255">
        <v>0</v>
      </c>
      <c r="L77" s="1255">
        <v>947</v>
      </c>
      <c r="M77" s="1256">
        <v>861</v>
      </c>
      <c r="N77" s="1129">
        <v>1.8045888115493685</v>
      </c>
      <c r="O77" s="1130">
        <v>1.5467904098994587</v>
      </c>
      <c r="P77" s="1131">
        <v>0.12206754318123228</v>
      </c>
      <c r="Q77" s="1131">
        <v>0.11098221191028615</v>
      </c>
      <c r="R77" s="1130">
        <v>0.98502654118835709</v>
      </c>
      <c r="S77" s="1130">
        <v>0.84430846387573466</v>
      </c>
      <c r="T77" s="1132">
        <v>66.630009607526731</v>
      </c>
      <c r="U77" s="1133">
        <v>60.579132283083965</v>
      </c>
    </row>
    <row r="78" spans="1:21" s="29" customFormat="1" ht="13.5" customHeight="1">
      <c r="A78" s="1921" t="s">
        <v>106</v>
      </c>
      <c r="B78" s="1905" t="s">
        <v>107</v>
      </c>
      <c r="C78" s="1101">
        <v>2024</v>
      </c>
      <c r="D78" s="1182">
        <v>30050</v>
      </c>
      <c r="E78" s="1181">
        <v>54996257</v>
      </c>
      <c r="F78" s="1182">
        <v>65</v>
      </c>
      <c r="G78" s="1183">
        <v>62</v>
      </c>
      <c r="H78" s="1183">
        <v>1</v>
      </c>
      <c r="I78" s="1183">
        <v>1</v>
      </c>
      <c r="J78" s="1183">
        <v>9</v>
      </c>
      <c r="K78" s="1183">
        <v>8</v>
      </c>
      <c r="L78" s="1183">
        <v>4413</v>
      </c>
      <c r="M78" s="1184">
        <v>4351</v>
      </c>
      <c r="N78" s="1107">
        <v>2.1630615640599</v>
      </c>
      <c r="O78" s="1108">
        <v>2.0632279534109816</v>
      </c>
      <c r="P78" s="1109">
        <v>0.14685524126455907</v>
      </c>
      <c r="Q78" s="1109">
        <v>0.14479201331114808</v>
      </c>
      <c r="R78" s="1108">
        <v>1.1818986153912256</v>
      </c>
      <c r="S78" s="1108">
        <v>1.1273494485270152</v>
      </c>
      <c r="T78" s="1110">
        <v>80.241824457253514</v>
      </c>
      <c r="U78" s="1111">
        <v>79.114475008726501</v>
      </c>
    </row>
    <row r="79" spans="1:21" s="29" customFormat="1" ht="13.5" customHeight="1">
      <c r="A79" s="1921"/>
      <c r="B79" s="1905"/>
      <c r="C79" s="1112">
        <v>2023</v>
      </c>
      <c r="D79" s="1186">
        <v>30363</v>
      </c>
      <c r="E79" s="1186">
        <v>55042107</v>
      </c>
      <c r="F79" s="1188">
        <v>43</v>
      </c>
      <c r="G79" s="1188">
        <v>39</v>
      </c>
      <c r="H79" s="1186">
        <v>2</v>
      </c>
      <c r="I79" s="1186">
        <v>2</v>
      </c>
      <c r="J79" s="1186">
        <v>2</v>
      </c>
      <c r="K79" s="1186">
        <v>1</v>
      </c>
      <c r="L79" s="1186">
        <v>3211</v>
      </c>
      <c r="M79" s="1189">
        <v>2672</v>
      </c>
      <c r="N79" s="1118">
        <v>1.4161973454533479</v>
      </c>
      <c r="O79" s="1119">
        <v>1.2844580575041993</v>
      </c>
      <c r="P79" s="1120">
        <v>0.10575371340117906</v>
      </c>
      <c r="Q79" s="1120">
        <v>8.8001844350031291E-2</v>
      </c>
      <c r="R79" s="1119">
        <v>0.78122009391827973</v>
      </c>
      <c r="S79" s="1119">
        <v>0.70854845727471882</v>
      </c>
      <c r="T79" s="1121">
        <v>58.337156315618515</v>
      </c>
      <c r="U79" s="1122">
        <v>48.544653277898682</v>
      </c>
    </row>
    <row r="80" spans="1:21" s="29" customFormat="1" ht="13.5" customHeight="1" thickBot="1">
      <c r="A80" s="1923"/>
      <c r="B80" s="1906"/>
      <c r="C80" s="1123">
        <v>2022</v>
      </c>
      <c r="D80" s="1253">
        <v>30982</v>
      </c>
      <c r="E80" s="1254">
        <v>55647492</v>
      </c>
      <c r="F80" s="1253">
        <v>53</v>
      </c>
      <c r="G80" s="1255">
        <v>50</v>
      </c>
      <c r="H80" s="1255">
        <v>1</v>
      </c>
      <c r="I80" s="1255">
        <v>1</v>
      </c>
      <c r="J80" s="1255">
        <v>8</v>
      </c>
      <c r="K80" s="1255">
        <v>8</v>
      </c>
      <c r="L80" s="1255">
        <v>3515</v>
      </c>
      <c r="M80" s="1256">
        <v>3356</v>
      </c>
      <c r="N80" s="1129">
        <v>1.7106707120263378</v>
      </c>
      <c r="O80" s="1130">
        <v>1.6138402943644696</v>
      </c>
      <c r="P80" s="1131">
        <v>0.11345297269382222</v>
      </c>
      <c r="Q80" s="1131">
        <v>0.10832096055774321</v>
      </c>
      <c r="R80" s="1130">
        <v>0.95242387563486242</v>
      </c>
      <c r="S80" s="1130">
        <v>0.89851309022156833</v>
      </c>
      <c r="T80" s="1132">
        <v>63.165470242576248</v>
      </c>
      <c r="U80" s="1133">
        <v>60.308198615671664</v>
      </c>
    </row>
    <row r="81" spans="1:21" s="29" customFormat="1" ht="13.5" customHeight="1">
      <c r="A81" s="1922" t="s">
        <v>108</v>
      </c>
      <c r="B81" s="1904" t="s">
        <v>109</v>
      </c>
      <c r="C81" s="1101">
        <v>2024</v>
      </c>
      <c r="D81" s="1102">
        <v>20203</v>
      </c>
      <c r="E81" s="1103">
        <v>36564786</v>
      </c>
      <c r="F81" s="1104">
        <v>43</v>
      </c>
      <c r="G81" s="1105">
        <v>41</v>
      </c>
      <c r="H81" s="1105">
        <v>0</v>
      </c>
      <c r="I81" s="1105">
        <v>0</v>
      </c>
      <c r="J81" s="1105">
        <v>3</v>
      </c>
      <c r="K81" s="1105">
        <v>3</v>
      </c>
      <c r="L81" s="1105">
        <v>3954</v>
      </c>
      <c r="M81" s="1106">
        <v>3637</v>
      </c>
      <c r="N81" s="1107">
        <v>2.1283967727565214</v>
      </c>
      <c r="O81" s="1108">
        <v>2.0294015740236597</v>
      </c>
      <c r="P81" s="1109">
        <v>0.19571350789486711</v>
      </c>
      <c r="Q81" s="1109">
        <v>0.18002276889570856</v>
      </c>
      <c r="R81" s="1108">
        <v>1.1759948492519552</v>
      </c>
      <c r="S81" s="1108">
        <v>1.121297414403027</v>
      </c>
      <c r="T81" s="1110">
        <v>108.13682869633095</v>
      </c>
      <c r="U81" s="1111">
        <v>99.46728527277584</v>
      </c>
    </row>
    <row r="82" spans="1:21" s="29" customFormat="1" ht="13.5" customHeight="1">
      <c r="A82" s="1921"/>
      <c r="B82" s="1905"/>
      <c r="C82" s="1112">
        <v>2023</v>
      </c>
      <c r="D82" s="1268">
        <v>20529</v>
      </c>
      <c r="E82" s="1269">
        <v>36914945</v>
      </c>
      <c r="F82" s="1270">
        <v>61</v>
      </c>
      <c r="G82" s="1271">
        <v>56</v>
      </c>
      <c r="H82" s="1268">
        <v>0</v>
      </c>
      <c r="I82" s="1268">
        <v>0</v>
      </c>
      <c r="J82" s="1268">
        <v>2</v>
      </c>
      <c r="K82" s="1268">
        <v>2</v>
      </c>
      <c r="L82" s="1268">
        <v>5187</v>
      </c>
      <c r="M82" s="1272">
        <v>4550</v>
      </c>
      <c r="N82" s="1273">
        <v>2.9714063032782891</v>
      </c>
      <c r="O82" s="1274">
        <v>2.727848409566954</v>
      </c>
      <c r="P82" s="1275">
        <v>0.25266695893613911</v>
      </c>
      <c r="Q82" s="1275">
        <v>0.22163768327731501</v>
      </c>
      <c r="R82" s="1274">
        <v>1.6524472676310367</v>
      </c>
      <c r="S82" s="1274">
        <v>1.5170007702842303</v>
      </c>
      <c r="T82" s="1276">
        <v>140.51219634757683</v>
      </c>
      <c r="U82" s="1277">
        <v>123.25631258559372</v>
      </c>
    </row>
    <row r="83" spans="1:21" s="29" customFormat="1" ht="13.5" customHeight="1" thickBot="1">
      <c r="A83" s="1923"/>
      <c r="B83" s="1906"/>
      <c r="C83" s="1123">
        <v>2022</v>
      </c>
      <c r="D83" s="1126">
        <v>20860</v>
      </c>
      <c r="E83" s="1125">
        <v>37256906</v>
      </c>
      <c r="F83" s="1126">
        <v>62</v>
      </c>
      <c r="G83" s="1127">
        <v>60</v>
      </c>
      <c r="H83" s="1127">
        <v>1</v>
      </c>
      <c r="I83" s="1127">
        <v>0</v>
      </c>
      <c r="J83" s="1127">
        <v>4</v>
      </c>
      <c r="K83" s="1127">
        <v>4</v>
      </c>
      <c r="L83" s="1127">
        <v>5045</v>
      </c>
      <c r="M83" s="1278">
        <v>4919</v>
      </c>
      <c r="N83" s="1129">
        <v>2.9721955896452541</v>
      </c>
      <c r="O83" s="1130">
        <v>2.8763183125599232</v>
      </c>
      <c r="P83" s="1131">
        <v>0.24185043144774687</v>
      </c>
      <c r="Q83" s="1131">
        <v>0.23581016299137106</v>
      </c>
      <c r="R83" s="1130">
        <v>1.6641210088674567</v>
      </c>
      <c r="S83" s="1130">
        <v>1.6104396860007646</v>
      </c>
      <c r="T83" s="1132">
        <v>135.41113693123094</v>
      </c>
      <c r="U83" s="1133">
        <v>132.02921359062935</v>
      </c>
    </row>
    <row r="84" spans="1:21" s="29" customFormat="1" ht="13.5" customHeight="1">
      <c r="A84" s="1922" t="s">
        <v>110</v>
      </c>
      <c r="B84" s="1904" t="s">
        <v>111</v>
      </c>
      <c r="C84" s="1101">
        <v>2024</v>
      </c>
      <c r="D84" s="1182">
        <v>12712</v>
      </c>
      <c r="E84" s="1181">
        <v>23641131</v>
      </c>
      <c r="F84" s="1182">
        <v>43</v>
      </c>
      <c r="G84" s="1183">
        <v>42</v>
      </c>
      <c r="H84" s="1183">
        <v>1</v>
      </c>
      <c r="I84" s="1183">
        <v>1</v>
      </c>
      <c r="J84" s="1183">
        <v>3</v>
      </c>
      <c r="K84" s="1183">
        <v>3</v>
      </c>
      <c r="L84" s="1183">
        <v>3456</v>
      </c>
      <c r="M84" s="1184">
        <v>3383</v>
      </c>
      <c r="N84" s="1107">
        <v>3.3826305852737573</v>
      </c>
      <c r="O84" s="1108">
        <v>3.303964757709251</v>
      </c>
      <c r="P84" s="1109">
        <v>0.27186910006293269</v>
      </c>
      <c r="Q84" s="1109">
        <v>0.26612649465072374</v>
      </c>
      <c r="R84" s="1108">
        <v>1.8188639113754752</v>
      </c>
      <c r="S84" s="1108">
        <v>1.7765647506458131</v>
      </c>
      <c r="T84" s="1110">
        <v>146.18589948171262</v>
      </c>
      <c r="U84" s="1111">
        <v>143.09806074844727</v>
      </c>
    </row>
    <row r="85" spans="1:21" s="29" customFormat="1" ht="13.5" customHeight="1">
      <c r="A85" s="1921"/>
      <c r="B85" s="1905"/>
      <c r="C85" s="1112">
        <v>2023</v>
      </c>
      <c r="D85" s="1185">
        <v>12914</v>
      </c>
      <c r="E85" s="1186">
        <v>23651324</v>
      </c>
      <c r="F85" s="1187">
        <v>59</v>
      </c>
      <c r="G85" s="1188">
        <v>58</v>
      </c>
      <c r="H85" s="1186">
        <v>0</v>
      </c>
      <c r="I85" s="1186">
        <v>0</v>
      </c>
      <c r="J85" s="1186">
        <v>6</v>
      </c>
      <c r="K85" s="1186">
        <v>6</v>
      </c>
      <c r="L85" s="1186">
        <v>5841</v>
      </c>
      <c r="M85" s="1189">
        <v>5767</v>
      </c>
      <c r="N85" s="1118">
        <v>4.568685147901502</v>
      </c>
      <c r="O85" s="1119">
        <v>4.4912498064116466</v>
      </c>
      <c r="P85" s="1120">
        <v>0.45229982964224874</v>
      </c>
      <c r="Q85" s="1120">
        <v>0.44656961437199938</v>
      </c>
      <c r="R85" s="1119">
        <v>2.4945749337330967</v>
      </c>
      <c r="S85" s="1119">
        <v>2.4522940026528746</v>
      </c>
      <c r="T85" s="1121">
        <v>246.96291843957658</v>
      </c>
      <c r="U85" s="1122">
        <v>243.83412953964014</v>
      </c>
    </row>
    <row r="86" spans="1:21" s="29" customFormat="1" ht="13.5" customHeight="1" thickBot="1">
      <c r="A86" s="1923"/>
      <c r="B86" s="1906"/>
      <c r="C86" s="1257">
        <v>2022</v>
      </c>
      <c r="D86" s="1279">
        <v>14376</v>
      </c>
      <c r="E86" s="1280">
        <v>26158526</v>
      </c>
      <c r="F86" s="1279">
        <v>49</v>
      </c>
      <c r="G86" s="1281">
        <v>47</v>
      </c>
      <c r="H86" s="1281">
        <v>1</v>
      </c>
      <c r="I86" s="1281">
        <v>1</v>
      </c>
      <c r="J86" s="1281">
        <v>1</v>
      </c>
      <c r="K86" s="1281">
        <v>1</v>
      </c>
      <c r="L86" s="1281">
        <v>5128</v>
      </c>
      <c r="M86" s="1282">
        <v>4916</v>
      </c>
      <c r="N86" s="1262">
        <v>3.4084585420144684</v>
      </c>
      <c r="O86" s="1263">
        <v>3.2693377851975516</v>
      </c>
      <c r="P86" s="1264">
        <v>0.3567056204785754</v>
      </c>
      <c r="Q86" s="1264">
        <v>0.34195882025598218</v>
      </c>
      <c r="R86" s="1263">
        <v>1.873194231204006</v>
      </c>
      <c r="S86" s="1263">
        <v>1.7967373238079241</v>
      </c>
      <c r="T86" s="1265">
        <v>196.03551056355391</v>
      </c>
      <c r="U86" s="1266">
        <v>187.93107837956924</v>
      </c>
    </row>
    <row r="87" spans="1:21" s="29" customFormat="1" ht="13.5" customHeight="1">
      <c r="A87" s="1921" t="s">
        <v>112</v>
      </c>
      <c r="B87" s="1904" t="s">
        <v>113</v>
      </c>
      <c r="C87" s="1101">
        <v>2024</v>
      </c>
      <c r="D87" s="1104">
        <v>53379</v>
      </c>
      <c r="E87" s="1103">
        <v>94831626</v>
      </c>
      <c r="F87" s="1104">
        <v>91</v>
      </c>
      <c r="G87" s="1105">
        <v>76</v>
      </c>
      <c r="H87" s="1105">
        <v>4</v>
      </c>
      <c r="I87" s="1105">
        <v>3</v>
      </c>
      <c r="J87" s="1105">
        <v>9</v>
      </c>
      <c r="K87" s="1105">
        <v>8</v>
      </c>
      <c r="L87" s="1105">
        <v>7996</v>
      </c>
      <c r="M87" s="1106">
        <v>5923</v>
      </c>
      <c r="N87" s="1107">
        <v>1.7047902733284626</v>
      </c>
      <c r="O87" s="1108">
        <v>1.4237808876149798</v>
      </c>
      <c r="P87" s="1109">
        <v>0.14979673654433392</v>
      </c>
      <c r="Q87" s="1109">
        <v>0.11096123943873058</v>
      </c>
      <c r="R87" s="1108">
        <v>0.95959548347299239</v>
      </c>
      <c r="S87" s="1108">
        <v>0.80142040377964208</v>
      </c>
      <c r="T87" s="1110">
        <v>84.317862481868659</v>
      </c>
      <c r="U87" s="1111">
        <v>62.45806646824763</v>
      </c>
    </row>
    <row r="88" spans="1:21" s="29" customFormat="1" ht="13.5" customHeight="1">
      <c r="A88" s="1921"/>
      <c r="B88" s="1905"/>
      <c r="C88" s="1112">
        <v>2023</v>
      </c>
      <c r="D88" s="1113">
        <v>52789</v>
      </c>
      <c r="E88" s="1114">
        <v>92783799</v>
      </c>
      <c r="F88" s="1115">
        <v>95</v>
      </c>
      <c r="G88" s="1116">
        <v>79</v>
      </c>
      <c r="H88" s="1114">
        <v>5</v>
      </c>
      <c r="I88" s="1114">
        <v>2</v>
      </c>
      <c r="J88" s="1114">
        <v>9</v>
      </c>
      <c r="K88" s="1114">
        <v>9</v>
      </c>
      <c r="L88" s="1114">
        <v>8984</v>
      </c>
      <c r="M88" s="1117">
        <v>6959</v>
      </c>
      <c r="N88" s="1118">
        <v>1.7996173445225332</v>
      </c>
      <c r="O88" s="1119">
        <v>1.4965238970240011</v>
      </c>
      <c r="P88" s="1120">
        <v>0.17018697077042566</v>
      </c>
      <c r="Q88" s="1120">
        <v>0.13182670632139271</v>
      </c>
      <c r="R88" s="1119">
        <v>1.0238856462430472</v>
      </c>
      <c r="S88" s="1119">
        <v>0.85144174792842875</v>
      </c>
      <c r="T88" s="1121">
        <v>96.827248903658273</v>
      </c>
      <c r="U88" s="1122">
        <v>75.002318023214372</v>
      </c>
    </row>
    <row r="89" spans="1:21" s="29" customFormat="1" ht="13.5" customHeight="1" thickBot="1">
      <c r="A89" s="1923"/>
      <c r="B89" s="1906"/>
      <c r="C89" s="1145">
        <v>2022</v>
      </c>
      <c r="D89" s="1148">
        <v>51882</v>
      </c>
      <c r="E89" s="1147">
        <v>90070546</v>
      </c>
      <c r="F89" s="1148">
        <v>73</v>
      </c>
      <c r="G89" s="1149">
        <v>65</v>
      </c>
      <c r="H89" s="1149">
        <v>7</v>
      </c>
      <c r="I89" s="1149">
        <v>6</v>
      </c>
      <c r="J89" s="1149">
        <v>9</v>
      </c>
      <c r="K89" s="1149">
        <v>9</v>
      </c>
      <c r="L89" s="1149">
        <v>4513</v>
      </c>
      <c r="M89" s="1150">
        <v>4123</v>
      </c>
      <c r="N89" s="1151">
        <v>1.4070390501522687</v>
      </c>
      <c r="O89" s="1152">
        <v>1.2528429898616091</v>
      </c>
      <c r="P89" s="1153">
        <v>8.6985852511468328E-2</v>
      </c>
      <c r="Q89" s="1153">
        <v>7.9468794572298676E-2</v>
      </c>
      <c r="R89" s="1152">
        <v>0.81047582413900321</v>
      </c>
      <c r="S89" s="1152">
        <v>0.72165655574020837</v>
      </c>
      <c r="T89" s="1154">
        <v>50.10516978547016</v>
      </c>
      <c r="U89" s="1155">
        <v>45.775230451028911</v>
      </c>
    </row>
    <row r="90" spans="1:21" s="29" customFormat="1" ht="13.5" customHeight="1">
      <c r="A90" s="1922" t="s">
        <v>114</v>
      </c>
      <c r="B90" s="1904" t="s">
        <v>115</v>
      </c>
      <c r="C90" s="1101">
        <v>2024</v>
      </c>
      <c r="D90" s="1182">
        <v>9967</v>
      </c>
      <c r="E90" s="1181">
        <v>18073025</v>
      </c>
      <c r="F90" s="1182">
        <v>7</v>
      </c>
      <c r="G90" s="1183">
        <v>5</v>
      </c>
      <c r="H90" s="1183">
        <v>0</v>
      </c>
      <c r="I90" s="1183">
        <v>0</v>
      </c>
      <c r="J90" s="1183">
        <v>0</v>
      </c>
      <c r="K90" s="1183">
        <v>0</v>
      </c>
      <c r="L90" s="1183">
        <v>407</v>
      </c>
      <c r="M90" s="1184">
        <v>255</v>
      </c>
      <c r="N90" s="1107">
        <v>0.7023176482391893</v>
      </c>
      <c r="O90" s="1108">
        <v>0.50165546302799235</v>
      </c>
      <c r="P90" s="1109">
        <v>4.0834754690478578E-2</v>
      </c>
      <c r="Q90" s="1109">
        <v>2.5584428614427612E-2</v>
      </c>
      <c r="R90" s="1108">
        <v>0.38731756305322435</v>
      </c>
      <c r="S90" s="1108">
        <v>0.27665540218087453</v>
      </c>
      <c r="T90" s="1110">
        <v>22.519749737523188</v>
      </c>
      <c r="U90" s="1111">
        <v>14.109425511224602</v>
      </c>
    </row>
    <row r="91" spans="1:21" s="29" customFormat="1" ht="13.5" customHeight="1">
      <c r="A91" s="1921"/>
      <c r="B91" s="1905"/>
      <c r="C91" s="1112">
        <v>2023</v>
      </c>
      <c r="D91" s="1283">
        <v>10508</v>
      </c>
      <c r="E91" s="1284">
        <v>18847326</v>
      </c>
      <c r="F91" s="1285">
        <v>8</v>
      </c>
      <c r="G91" s="1286">
        <v>7</v>
      </c>
      <c r="H91" s="1284">
        <v>0</v>
      </c>
      <c r="I91" s="1284">
        <v>0</v>
      </c>
      <c r="J91" s="1284">
        <v>0</v>
      </c>
      <c r="K91" s="1284">
        <v>0</v>
      </c>
      <c r="L91" s="1284">
        <v>569</v>
      </c>
      <c r="M91" s="1287">
        <v>559</v>
      </c>
      <c r="N91" s="1273">
        <v>0.76132470498667681</v>
      </c>
      <c r="O91" s="1274">
        <v>0.66615911686334217</v>
      </c>
      <c r="P91" s="1275">
        <v>5.4149219642177386E-2</v>
      </c>
      <c r="Q91" s="1275">
        <v>5.319756376094404E-2</v>
      </c>
      <c r="R91" s="1274">
        <v>0.42446339602763811</v>
      </c>
      <c r="S91" s="1274">
        <v>0.37140547152418335</v>
      </c>
      <c r="T91" s="1276">
        <v>30.189959042465759</v>
      </c>
      <c r="U91" s="1277">
        <v>29.65937979743121</v>
      </c>
    </row>
    <row r="92" spans="1:21" s="29" customFormat="1" ht="13.5" customHeight="1" thickBot="1">
      <c r="A92" s="1923"/>
      <c r="B92" s="1906"/>
      <c r="C92" s="1123">
        <v>2022</v>
      </c>
      <c r="D92" s="1253">
        <v>11149</v>
      </c>
      <c r="E92" s="1254">
        <v>19924712</v>
      </c>
      <c r="F92" s="1253">
        <v>12</v>
      </c>
      <c r="G92" s="1255">
        <v>10</v>
      </c>
      <c r="H92" s="1255">
        <v>1</v>
      </c>
      <c r="I92" s="1255">
        <v>1</v>
      </c>
      <c r="J92" s="1255">
        <v>1</v>
      </c>
      <c r="K92" s="1255">
        <v>1</v>
      </c>
      <c r="L92" s="1255">
        <v>974</v>
      </c>
      <c r="M92" s="1256">
        <v>946</v>
      </c>
      <c r="N92" s="1129">
        <v>1.0763297156695668</v>
      </c>
      <c r="O92" s="1130">
        <v>0.89694142972463897</v>
      </c>
      <c r="P92" s="1131">
        <v>8.7362095255179836E-2</v>
      </c>
      <c r="Q92" s="1131">
        <v>8.4850659251950844E-2</v>
      </c>
      <c r="R92" s="1130">
        <v>0.60226717455188306</v>
      </c>
      <c r="S92" s="1130">
        <v>0.50188931212656929</v>
      </c>
      <c r="T92" s="1132">
        <v>48.884019001127847</v>
      </c>
      <c r="U92" s="1133">
        <v>47.478728927173449</v>
      </c>
    </row>
    <row r="93" spans="1:21" s="29" customFormat="1" ht="13.5" customHeight="1">
      <c r="A93" s="1921" t="s">
        <v>116</v>
      </c>
      <c r="B93" s="1904" t="s">
        <v>117</v>
      </c>
      <c r="C93" s="1101">
        <v>2024</v>
      </c>
      <c r="D93" s="1182">
        <v>24572</v>
      </c>
      <c r="E93" s="1181">
        <v>44943076</v>
      </c>
      <c r="F93" s="1182">
        <v>50</v>
      </c>
      <c r="G93" s="1183">
        <v>39</v>
      </c>
      <c r="H93" s="1183">
        <v>0</v>
      </c>
      <c r="I93" s="1183">
        <v>0</v>
      </c>
      <c r="J93" s="1183">
        <v>3</v>
      </c>
      <c r="K93" s="1183">
        <v>2</v>
      </c>
      <c r="L93" s="1183">
        <v>3195</v>
      </c>
      <c r="M93" s="1184">
        <v>2482</v>
      </c>
      <c r="N93" s="1107">
        <v>2.0348363991535079</v>
      </c>
      <c r="O93" s="1108">
        <v>1.5871723913397362</v>
      </c>
      <c r="P93" s="1109">
        <v>0.13002604590590916</v>
      </c>
      <c r="Q93" s="1109">
        <v>0.10100927885398014</v>
      </c>
      <c r="R93" s="1108">
        <v>1.112518422192553</v>
      </c>
      <c r="S93" s="1108">
        <v>0.86776436931019141</v>
      </c>
      <c r="T93" s="1110">
        <v>71.089927178104148</v>
      </c>
      <c r="U93" s="1111">
        <v>55.225414477638338</v>
      </c>
    </row>
    <row r="94" spans="1:21" s="29" customFormat="1" ht="13.5" customHeight="1">
      <c r="A94" s="1921"/>
      <c r="B94" s="1905"/>
      <c r="C94" s="1112">
        <v>2023</v>
      </c>
      <c r="D94" s="1185">
        <v>26243</v>
      </c>
      <c r="E94" s="1186">
        <v>47536344</v>
      </c>
      <c r="F94" s="1187">
        <v>54</v>
      </c>
      <c r="G94" s="1188">
        <v>41</v>
      </c>
      <c r="H94" s="1186">
        <v>0</v>
      </c>
      <c r="I94" s="1186">
        <v>0</v>
      </c>
      <c r="J94" s="1186">
        <v>1</v>
      </c>
      <c r="K94" s="1186">
        <v>1</v>
      </c>
      <c r="L94" s="1186">
        <v>3889</v>
      </c>
      <c r="M94" s="1189">
        <v>2710</v>
      </c>
      <c r="N94" s="1118">
        <v>2.0576915748961628</v>
      </c>
      <c r="O94" s="1119">
        <v>1.5623213809396792</v>
      </c>
      <c r="P94" s="1120">
        <v>0.14819189879205882</v>
      </c>
      <c r="Q94" s="1120">
        <v>0.10326563274015928</v>
      </c>
      <c r="R94" s="1119">
        <v>1.1359729305223809</v>
      </c>
      <c r="S94" s="1119">
        <v>0.86249796576699289</v>
      </c>
      <c r="T94" s="1121">
        <v>81.811087533361842</v>
      </c>
      <c r="U94" s="1122">
        <v>57.009011883623188</v>
      </c>
    </row>
    <row r="95" spans="1:21" s="29" customFormat="1" ht="13.5" customHeight="1" thickBot="1">
      <c r="A95" s="1921"/>
      <c r="B95" s="1906"/>
      <c r="C95" s="1123">
        <v>2022</v>
      </c>
      <c r="D95" s="1253">
        <v>29862</v>
      </c>
      <c r="E95" s="1254">
        <v>54320814</v>
      </c>
      <c r="F95" s="1253">
        <v>44</v>
      </c>
      <c r="G95" s="1255">
        <v>35</v>
      </c>
      <c r="H95" s="1255">
        <v>1</v>
      </c>
      <c r="I95" s="1255">
        <v>0</v>
      </c>
      <c r="J95" s="1255">
        <v>3</v>
      </c>
      <c r="K95" s="1255">
        <v>2</v>
      </c>
      <c r="L95" s="1255">
        <v>3318</v>
      </c>
      <c r="M95" s="1256">
        <v>2599</v>
      </c>
      <c r="N95" s="1129">
        <v>1.473444511419195</v>
      </c>
      <c r="O95" s="1130">
        <v>1.1720581340834506</v>
      </c>
      <c r="P95" s="1131">
        <v>0.1111111111111111</v>
      </c>
      <c r="Q95" s="1131">
        <v>8.7033688299511081E-2</v>
      </c>
      <c r="R95" s="1130">
        <v>0.81000258943100523</v>
      </c>
      <c r="S95" s="1130">
        <v>0.64432024159284507</v>
      </c>
      <c r="T95" s="1132">
        <v>61.081558903001714</v>
      </c>
      <c r="U95" s="1133">
        <v>47.845380225708695</v>
      </c>
    </row>
    <row r="96" spans="1:21" s="29" customFormat="1" ht="13.5" customHeight="1">
      <c r="A96" s="1922" t="s">
        <v>118</v>
      </c>
      <c r="B96" s="1904" t="s">
        <v>119</v>
      </c>
      <c r="C96" s="1101">
        <v>2024</v>
      </c>
      <c r="D96" s="1182">
        <v>29255</v>
      </c>
      <c r="E96" s="1181">
        <v>53228894</v>
      </c>
      <c r="F96" s="1182">
        <v>48</v>
      </c>
      <c r="G96" s="1183">
        <v>42</v>
      </c>
      <c r="H96" s="1183">
        <v>3</v>
      </c>
      <c r="I96" s="1183">
        <v>2</v>
      </c>
      <c r="J96" s="1183">
        <v>2</v>
      </c>
      <c r="K96" s="1183">
        <v>2</v>
      </c>
      <c r="L96" s="1183">
        <v>3547</v>
      </c>
      <c r="M96" s="1184">
        <v>3001</v>
      </c>
      <c r="N96" s="1107">
        <v>1.6407451717655102</v>
      </c>
      <c r="O96" s="1108">
        <v>1.4356520252948215</v>
      </c>
      <c r="P96" s="1109">
        <v>0.12124423175525552</v>
      </c>
      <c r="Q96" s="1109">
        <v>0.10258075542642284</v>
      </c>
      <c r="R96" s="1108">
        <v>0.90176587174627376</v>
      </c>
      <c r="S96" s="1108">
        <v>0.78904513777798957</v>
      </c>
      <c r="T96" s="1110">
        <v>66.636740564250687</v>
      </c>
      <c r="U96" s="1111">
        <v>56.379153773136821</v>
      </c>
    </row>
    <row r="97" spans="1:21" s="29" customFormat="1" ht="13.5" customHeight="1">
      <c r="A97" s="1921"/>
      <c r="B97" s="1905"/>
      <c r="C97" s="1112">
        <v>2023</v>
      </c>
      <c r="D97" s="1283">
        <v>31893</v>
      </c>
      <c r="E97" s="1284">
        <v>57536020</v>
      </c>
      <c r="F97" s="1285">
        <v>58</v>
      </c>
      <c r="G97" s="1286">
        <v>47</v>
      </c>
      <c r="H97" s="1284">
        <v>0</v>
      </c>
      <c r="I97" s="1284">
        <v>0</v>
      </c>
      <c r="J97" s="1284">
        <v>4</v>
      </c>
      <c r="K97" s="1284">
        <v>3</v>
      </c>
      <c r="L97" s="1284">
        <v>4149</v>
      </c>
      <c r="M97" s="1287">
        <v>3043</v>
      </c>
      <c r="N97" s="1273">
        <v>1.8185808798168877</v>
      </c>
      <c r="O97" s="1274">
        <v>1.4736776095067883</v>
      </c>
      <c r="P97" s="1275">
        <v>0.13009124259241839</v>
      </c>
      <c r="Q97" s="1275">
        <v>9.5412786504875682E-2</v>
      </c>
      <c r="R97" s="1274">
        <v>1.0080641657174063</v>
      </c>
      <c r="S97" s="1274">
        <v>0.81687958256410509</v>
      </c>
      <c r="T97" s="1276">
        <v>72.111348682095141</v>
      </c>
      <c r="U97" s="1277">
        <v>52.888607866863225</v>
      </c>
    </row>
    <row r="98" spans="1:21" s="29" customFormat="1" ht="13.5" customHeight="1" thickBot="1">
      <c r="A98" s="1923"/>
      <c r="B98" s="1906"/>
      <c r="C98" s="1123">
        <v>2022</v>
      </c>
      <c r="D98" s="1253">
        <v>33312</v>
      </c>
      <c r="E98" s="1254">
        <v>60004848</v>
      </c>
      <c r="F98" s="1253">
        <v>74</v>
      </c>
      <c r="G98" s="1255">
        <v>64</v>
      </c>
      <c r="H98" s="1255">
        <v>0</v>
      </c>
      <c r="I98" s="1255">
        <v>0</v>
      </c>
      <c r="J98" s="1255">
        <v>3</v>
      </c>
      <c r="K98" s="1255">
        <v>2</v>
      </c>
      <c r="L98" s="1255">
        <v>6158</v>
      </c>
      <c r="M98" s="1256">
        <v>5089</v>
      </c>
      <c r="N98" s="1129">
        <v>2.2214217098943325</v>
      </c>
      <c r="O98" s="1130">
        <v>1.9212295869356388</v>
      </c>
      <c r="P98" s="1131">
        <v>0.18485830931796349</v>
      </c>
      <c r="Q98" s="1131">
        <v>0.15276777137367917</v>
      </c>
      <c r="R98" s="1130">
        <v>1.2332336880513388</v>
      </c>
      <c r="S98" s="1130">
        <v>1.06658048696332</v>
      </c>
      <c r="T98" s="1132">
        <v>102.62504123000195</v>
      </c>
      <c r="U98" s="1133">
        <v>84.809814033692746</v>
      </c>
    </row>
    <row r="99" spans="1:21" s="29" customFormat="1" ht="13.5" customHeight="1">
      <c r="A99" s="1921" t="s">
        <v>120</v>
      </c>
      <c r="B99" s="1904" t="s">
        <v>121</v>
      </c>
      <c r="C99" s="1101">
        <v>2024</v>
      </c>
      <c r="D99" s="1182">
        <v>23104</v>
      </c>
      <c r="E99" s="1181">
        <v>43286387</v>
      </c>
      <c r="F99" s="1182">
        <v>47</v>
      </c>
      <c r="G99" s="1183">
        <v>31</v>
      </c>
      <c r="H99" s="1183">
        <v>0</v>
      </c>
      <c r="I99" s="1183">
        <v>0</v>
      </c>
      <c r="J99" s="1183">
        <v>0</v>
      </c>
      <c r="K99" s="1183">
        <v>0</v>
      </c>
      <c r="L99" s="1183">
        <v>2434</v>
      </c>
      <c r="M99" s="1184">
        <v>1984</v>
      </c>
      <c r="N99" s="1107">
        <v>2.0342797783933517</v>
      </c>
      <c r="O99" s="1108">
        <v>1.3417590027700832</v>
      </c>
      <c r="P99" s="1109">
        <v>0.10534972299168975</v>
      </c>
      <c r="Q99" s="1109">
        <v>8.5872576177285317E-2</v>
      </c>
      <c r="R99" s="1108">
        <v>1.0857917062932509</v>
      </c>
      <c r="S99" s="1108">
        <v>0.71616048712959113</v>
      </c>
      <c r="T99" s="1110">
        <v>56.230149215271766</v>
      </c>
      <c r="U99" s="1111">
        <v>45.834271176293832</v>
      </c>
    </row>
    <row r="100" spans="1:21" s="29" customFormat="1" ht="13.5" customHeight="1">
      <c r="A100" s="1921"/>
      <c r="B100" s="1905"/>
      <c r="C100" s="1112">
        <v>2023</v>
      </c>
      <c r="D100" s="1283">
        <v>24912</v>
      </c>
      <c r="E100" s="1284">
        <v>46197970</v>
      </c>
      <c r="F100" s="1285">
        <v>43</v>
      </c>
      <c r="G100" s="1286">
        <v>25</v>
      </c>
      <c r="H100" s="1284">
        <v>0</v>
      </c>
      <c r="I100" s="1284">
        <v>0</v>
      </c>
      <c r="J100" s="1284">
        <v>2</v>
      </c>
      <c r="K100" s="1284">
        <v>1</v>
      </c>
      <c r="L100" s="1284">
        <v>2576</v>
      </c>
      <c r="M100" s="1287">
        <v>1579</v>
      </c>
      <c r="N100" s="1273">
        <v>1.7260757867694283</v>
      </c>
      <c r="O100" s="1274">
        <v>1.0035324341682723</v>
      </c>
      <c r="P100" s="1275">
        <v>0.10340398201669879</v>
      </c>
      <c r="Q100" s="1275">
        <v>6.3383108542068078E-2</v>
      </c>
      <c r="R100" s="1274">
        <v>0.93077682850566812</v>
      </c>
      <c r="S100" s="1274">
        <v>0.54114931889864426</v>
      </c>
      <c r="T100" s="1276">
        <v>55.760025819316304</v>
      </c>
      <c r="U100" s="1277">
        <v>34.178990981638371</v>
      </c>
    </row>
    <row r="101" spans="1:21" s="29" customFormat="1" ht="13.5" customHeight="1" thickBot="1">
      <c r="A101" s="1921"/>
      <c r="B101" s="1906"/>
      <c r="C101" s="1123">
        <v>2022</v>
      </c>
      <c r="D101" s="1253">
        <v>20632</v>
      </c>
      <c r="E101" s="1254">
        <v>37722029</v>
      </c>
      <c r="F101" s="1253">
        <v>66</v>
      </c>
      <c r="G101" s="1255">
        <v>24</v>
      </c>
      <c r="H101" s="1255">
        <v>1</v>
      </c>
      <c r="I101" s="1255">
        <v>0</v>
      </c>
      <c r="J101" s="1255">
        <v>3</v>
      </c>
      <c r="K101" s="1255">
        <v>1</v>
      </c>
      <c r="L101" s="1255">
        <v>2793</v>
      </c>
      <c r="M101" s="1256">
        <v>1236</v>
      </c>
      <c r="N101" s="1129">
        <v>3.1989143078712678</v>
      </c>
      <c r="O101" s="1130">
        <v>1.1632415664986429</v>
      </c>
      <c r="P101" s="1131">
        <v>0.13537223730127956</v>
      </c>
      <c r="Q101" s="1131">
        <v>5.9906940674680109E-2</v>
      </c>
      <c r="R101" s="1130">
        <v>1.7496407735649639</v>
      </c>
      <c r="S101" s="1130">
        <v>0.63623300856907772</v>
      </c>
      <c r="T101" s="1132">
        <v>74.041616372226429</v>
      </c>
      <c r="U101" s="1133">
        <v>32.765999941307506</v>
      </c>
    </row>
    <row r="102" spans="1:21" s="29" customFormat="1" ht="13.5" customHeight="1">
      <c r="A102" s="1922" t="s">
        <v>122</v>
      </c>
      <c r="B102" s="1904" t="s">
        <v>123</v>
      </c>
      <c r="C102" s="1101">
        <v>2024</v>
      </c>
      <c r="D102" s="1104">
        <v>5887</v>
      </c>
      <c r="E102" s="1103">
        <v>10827978</v>
      </c>
      <c r="F102" s="1104">
        <v>15</v>
      </c>
      <c r="G102" s="1105">
        <v>12</v>
      </c>
      <c r="H102" s="1105">
        <v>0</v>
      </c>
      <c r="I102" s="1105">
        <v>0</v>
      </c>
      <c r="J102" s="1105">
        <v>1</v>
      </c>
      <c r="K102" s="1105">
        <v>1</v>
      </c>
      <c r="L102" s="1105">
        <v>1024</v>
      </c>
      <c r="M102" s="1106">
        <v>875</v>
      </c>
      <c r="N102" s="1107">
        <v>2.5479870901987431</v>
      </c>
      <c r="O102" s="1108">
        <v>2.0383896721589942</v>
      </c>
      <c r="P102" s="1109">
        <v>0.17394258535756751</v>
      </c>
      <c r="Q102" s="1109">
        <v>0.14863258026159334</v>
      </c>
      <c r="R102" s="1108">
        <v>1.3853001917809586</v>
      </c>
      <c r="S102" s="1108">
        <v>1.1082401534247668</v>
      </c>
      <c r="T102" s="1110">
        <v>94.569826425580104</v>
      </c>
      <c r="U102" s="1111">
        <v>80.809177853889253</v>
      </c>
    </row>
    <row r="103" spans="1:21" s="29" customFormat="1" ht="13.5" customHeight="1">
      <c r="A103" s="1921"/>
      <c r="B103" s="1905"/>
      <c r="C103" s="1112">
        <v>2023</v>
      </c>
      <c r="D103" s="1113">
        <v>6602</v>
      </c>
      <c r="E103" s="1114">
        <v>11921843</v>
      </c>
      <c r="F103" s="1115">
        <v>15</v>
      </c>
      <c r="G103" s="1116">
        <v>13</v>
      </c>
      <c r="H103" s="1114">
        <v>1</v>
      </c>
      <c r="I103" s="1114">
        <v>1</v>
      </c>
      <c r="J103" s="1114">
        <v>1</v>
      </c>
      <c r="K103" s="1114">
        <v>1</v>
      </c>
      <c r="L103" s="1114">
        <v>1114</v>
      </c>
      <c r="M103" s="1117">
        <v>957</v>
      </c>
      <c r="N103" s="1118">
        <v>2.2720387761284457</v>
      </c>
      <c r="O103" s="1119">
        <v>1.9691002726446531</v>
      </c>
      <c r="P103" s="1120">
        <v>0.1687367464404726</v>
      </c>
      <c r="Q103" s="1120">
        <v>0.14495607391699486</v>
      </c>
      <c r="R103" s="1119">
        <v>1.2581947271072098</v>
      </c>
      <c r="S103" s="1119">
        <v>1.0904354301595818</v>
      </c>
      <c r="T103" s="1121">
        <v>93.441928399828782</v>
      </c>
      <c r="U103" s="1122">
        <v>80.272823589439994</v>
      </c>
    </row>
    <row r="104" spans="1:21" s="29" customFormat="1" ht="13.5" customHeight="1" thickBot="1">
      <c r="A104" s="1923"/>
      <c r="B104" s="1906"/>
      <c r="C104" s="1123">
        <v>2022</v>
      </c>
      <c r="D104" s="1126">
        <v>6448</v>
      </c>
      <c r="E104" s="1125">
        <v>11583805</v>
      </c>
      <c r="F104" s="1126">
        <v>10</v>
      </c>
      <c r="G104" s="1127">
        <v>9</v>
      </c>
      <c r="H104" s="1127">
        <v>0</v>
      </c>
      <c r="I104" s="1127">
        <v>0</v>
      </c>
      <c r="J104" s="1127">
        <v>1</v>
      </c>
      <c r="K104" s="1127">
        <v>1</v>
      </c>
      <c r="L104" s="1127">
        <v>540</v>
      </c>
      <c r="M104" s="1128">
        <v>333</v>
      </c>
      <c r="N104" s="1129">
        <v>1.5508684863523574</v>
      </c>
      <c r="O104" s="1130">
        <v>1.3957816377171215</v>
      </c>
      <c r="P104" s="1131">
        <v>8.3746898263027295E-2</v>
      </c>
      <c r="Q104" s="1131">
        <v>5.16439205955335E-2</v>
      </c>
      <c r="R104" s="1130">
        <v>0.86327420048939019</v>
      </c>
      <c r="S104" s="1130">
        <v>0.77694678044045118</v>
      </c>
      <c r="T104" s="1132">
        <v>46.616806826427066</v>
      </c>
      <c r="U104" s="1133">
        <v>28.747030876296691</v>
      </c>
    </row>
    <row r="105" spans="1:21" s="29" customFormat="1" ht="13.5" customHeight="1">
      <c r="A105" s="1921" t="s">
        <v>124</v>
      </c>
      <c r="B105" s="1904" t="s">
        <v>125</v>
      </c>
      <c r="C105" s="1101">
        <v>2024</v>
      </c>
      <c r="D105" s="1182">
        <v>17671</v>
      </c>
      <c r="E105" s="1181">
        <v>31057891</v>
      </c>
      <c r="F105" s="1182">
        <v>30</v>
      </c>
      <c r="G105" s="1183">
        <v>26</v>
      </c>
      <c r="H105" s="1183">
        <v>0</v>
      </c>
      <c r="I105" s="1183">
        <v>0</v>
      </c>
      <c r="J105" s="1183">
        <v>3</v>
      </c>
      <c r="K105" s="1183">
        <v>3</v>
      </c>
      <c r="L105" s="1183">
        <v>3419</v>
      </c>
      <c r="M105" s="1184">
        <v>2652</v>
      </c>
      <c r="N105" s="1107">
        <v>1.6976967913530643</v>
      </c>
      <c r="O105" s="1108">
        <v>1.4713372191726557</v>
      </c>
      <c r="P105" s="1109">
        <v>0.19348084432120424</v>
      </c>
      <c r="Q105" s="1109">
        <v>0.15007639635561087</v>
      </c>
      <c r="R105" s="1108">
        <v>0.96593809283444265</v>
      </c>
      <c r="S105" s="1108">
        <v>0.83714634712318359</v>
      </c>
      <c r="T105" s="1110">
        <v>110.08474464669864</v>
      </c>
      <c r="U105" s="1111">
        <v>85.388927406564733</v>
      </c>
    </row>
    <row r="106" spans="1:21" s="29" customFormat="1" ht="13.5" customHeight="1">
      <c r="A106" s="1921"/>
      <c r="B106" s="1905"/>
      <c r="C106" s="1112">
        <v>2023</v>
      </c>
      <c r="D106" s="1185">
        <v>18263</v>
      </c>
      <c r="E106" s="1186">
        <v>31679187</v>
      </c>
      <c r="F106" s="1187">
        <v>22</v>
      </c>
      <c r="G106" s="1188">
        <v>20</v>
      </c>
      <c r="H106" s="1186">
        <v>0</v>
      </c>
      <c r="I106" s="1186">
        <v>0</v>
      </c>
      <c r="J106" s="1186">
        <v>5</v>
      </c>
      <c r="K106" s="1186">
        <v>5</v>
      </c>
      <c r="L106" s="1186">
        <v>1730</v>
      </c>
      <c r="M106" s="1189">
        <v>1402</v>
      </c>
      <c r="N106" s="1118">
        <v>1.2046213656025844</v>
      </c>
      <c r="O106" s="1119">
        <v>1.0951103323659859</v>
      </c>
      <c r="P106" s="1120">
        <v>9.4727043749657777E-2</v>
      </c>
      <c r="Q106" s="1120">
        <v>7.6767234298855611E-2</v>
      </c>
      <c r="R106" s="1119">
        <v>0.69446226634540842</v>
      </c>
      <c r="S106" s="1119">
        <v>0.63132933304128036</v>
      </c>
      <c r="T106" s="1121">
        <v>54.609987308070757</v>
      </c>
      <c r="U106" s="1122">
        <v>44.256186246193757</v>
      </c>
    </row>
    <row r="107" spans="1:21" s="29" customFormat="1" ht="13.5" customHeight="1" thickBot="1">
      <c r="A107" s="1921"/>
      <c r="B107" s="1906"/>
      <c r="C107" s="1123">
        <v>2022</v>
      </c>
      <c r="D107" s="1253">
        <v>19517</v>
      </c>
      <c r="E107" s="1254">
        <v>33967811</v>
      </c>
      <c r="F107" s="1253">
        <v>18</v>
      </c>
      <c r="G107" s="1255">
        <v>16</v>
      </c>
      <c r="H107" s="1255">
        <v>1</v>
      </c>
      <c r="I107" s="1255">
        <v>1</v>
      </c>
      <c r="J107" s="1255">
        <v>1</v>
      </c>
      <c r="K107" s="1255">
        <v>1</v>
      </c>
      <c r="L107" s="1255">
        <v>1370</v>
      </c>
      <c r="M107" s="1256">
        <v>1173</v>
      </c>
      <c r="N107" s="1129">
        <v>0.92227289030076343</v>
      </c>
      <c r="O107" s="1130">
        <v>0.8197981247117897</v>
      </c>
      <c r="P107" s="1131">
        <v>7.0195214428446992E-2</v>
      </c>
      <c r="Q107" s="1131">
        <v>6.0101450017933086E-2</v>
      </c>
      <c r="R107" s="1130">
        <v>0.52991345247416743</v>
      </c>
      <c r="S107" s="1130">
        <v>0.47103417997703767</v>
      </c>
      <c r="T107" s="1132">
        <v>40.332301660533851</v>
      </c>
      <c r="U107" s="1133">
        <v>34.532693319566576</v>
      </c>
    </row>
    <row r="108" spans="1:21" s="29" customFormat="1" ht="13.5" customHeight="1">
      <c r="A108" s="1922" t="s">
        <v>126</v>
      </c>
      <c r="B108" s="1904" t="s">
        <v>127</v>
      </c>
      <c r="C108" s="1101">
        <v>2024</v>
      </c>
      <c r="D108" s="1104">
        <v>9777</v>
      </c>
      <c r="E108" s="1103">
        <v>17098467</v>
      </c>
      <c r="F108" s="1104">
        <v>19</v>
      </c>
      <c r="G108" s="1105">
        <v>12</v>
      </c>
      <c r="H108" s="1105">
        <v>0</v>
      </c>
      <c r="I108" s="1105">
        <v>0</v>
      </c>
      <c r="J108" s="1105">
        <v>1</v>
      </c>
      <c r="K108" s="1105">
        <v>1</v>
      </c>
      <c r="L108" s="1105">
        <v>924</v>
      </c>
      <c r="M108" s="1106">
        <v>630</v>
      </c>
      <c r="N108" s="1107">
        <v>1.9433364017592309</v>
      </c>
      <c r="O108" s="1108">
        <v>1.22737035900583</v>
      </c>
      <c r="P108" s="1109">
        <v>9.4507517643448904E-2</v>
      </c>
      <c r="Q108" s="1109">
        <v>6.4436943847806072E-2</v>
      </c>
      <c r="R108" s="1108">
        <v>1.1112107301783254</v>
      </c>
      <c r="S108" s="1108">
        <v>0.70181730327052128</v>
      </c>
      <c r="T108" s="1110">
        <v>54.039932351830139</v>
      </c>
      <c r="U108" s="1111">
        <v>36.845408421702366</v>
      </c>
    </row>
    <row r="109" spans="1:21" s="29" customFormat="1" ht="13.5" customHeight="1">
      <c r="A109" s="1921"/>
      <c r="B109" s="1905"/>
      <c r="C109" s="1112">
        <v>2023</v>
      </c>
      <c r="D109" s="1113">
        <v>9952</v>
      </c>
      <c r="E109" s="1114">
        <v>17359951</v>
      </c>
      <c r="F109" s="1115">
        <v>16</v>
      </c>
      <c r="G109" s="1116">
        <v>13</v>
      </c>
      <c r="H109" s="1114">
        <v>0</v>
      </c>
      <c r="I109" s="1114">
        <v>0</v>
      </c>
      <c r="J109" s="1114">
        <v>0</v>
      </c>
      <c r="K109" s="1114">
        <v>0</v>
      </c>
      <c r="L109" s="1114">
        <v>926</v>
      </c>
      <c r="M109" s="1117">
        <v>662</v>
      </c>
      <c r="N109" s="1118">
        <v>1.607717041800643</v>
      </c>
      <c r="O109" s="1119">
        <v>1.3062700964630225</v>
      </c>
      <c r="P109" s="1120">
        <v>9.3046623794212219E-2</v>
      </c>
      <c r="Q109" s="1120">
        <v>6.6519292604501609E-2</v>
      </c>
      <c r="R109" s="1119">
        <v>0.92166158763927386</v>
      </c>
      <c r="S109" s="1119">
        <v>0.74885003995691002</v>
      </c>
      <c r="T109" s="1121">
        <v>53.341164384622978</v>
      </c>
      <c r="U109" s="1122">
        <v>38.133748188574955</v>
      </c>
    </row>
    <row r="110" spans="1:21" s="29" customFormat="1" ht="13.5" customHeight="1" thickBot="1">
      <c r="A110" s="1923"/>
      <c r="B110" s="1906"/>
      <c r="C110" s="1123">
        <v>2022</v>
      </c>
      <c r="D110" s="1126">
        <v>10411</v>
      </c>
      <c r="E110" s="1125">
        <v>18060836</v>
      </c>
      <c r="F110" s="1126">
        <v>22</v>
      </c>
      <c r="G110" s="1127">
        <v>18</v>
      </c>
      <c r="H110" s="1127">
        <v>0</v>
      </c>
      <c r="I110" s="1127">
        <v>0</v>
      </c>
      <c r="J110" s="1127">
        <v>1</v>
      </c>
      <c r="K110" s="1127">
        <v>1</v>
      </c>
      <c r="L110" s="1127">
        <v>852</v>
      </c>
      <c r="M110" s="1128">
        <v>813</v>
      </c>
      <c r="N110" s="1129">
        <v>2.1131495533570264</v>
      </c>
      <c r="O110" s="1130">
        <v>1.7289405436557488</v>
      </c>
      <c r="P110" s="1131">
        <v>8.1836519066372113E-2</v>
      </c>
      <c r="Q110" s="1131">
        <v>7.8090481221784649E-2</v>
      </c>
      <c r="R110" s="1130">
        <v>1.2181052970083999</v>
      </c>
      <c r="S110" s="1130">
        <v>0.99663160664323625</v>
      </c>
      <c r="T110" s="1132">
        <v>47.173896047779849</v>
      </c>
      <c r="U110" s="1133">
        <v>45.014527566719501</v>
      </c>
    </row>
    <row r="111" spans="1:21" s="29" customFormat="1" ht="13.5" customHeight="1">
      <c r="A111" s="1922" t="s">
        <v>128</v>
      </c>
      <c r="B111" s="1904" t="s">
        <v>129</v>
      </c>
      <c r="C111" s="1101">
        <v>2024</v>
      </c>
      <c r="D111" s="1182">
        <v>16189</v>
      </c>
      <c r="E111" s="1181">
        <v>27488252</v>
      </c>
      <c r="F111" s="1182">
        <v>50</v>
      </c>
      <c r="G111" s="1183">
        <v>41</v>
      </c>
      <c r="H111" s="1183">
        <v>1</v>
      </c>
      <c r="I111" s="1183">
        <v>1</v>
      </c>
      <c r="J111" s="1183">
        <v>3</v>
      </c>
      <c r="K111" s="1183">
        <v>3</v>
      </c>
      <c r="L111" s="1183">
        <v>3470</v>
      </c>
      <c r="M111" s="1184">
        <v>3093</v>
      </c>
      <c r="N111" s="1107">
        <v>3.088516894187411</v>
      </c>
      <c r="O111" s="1108">
        <v>2.5325838532336773</v>
      </c>
      <c r="P111" s="1109">
        <v>0.21434307245660633</v>
      </c>
      <c r="Q111" s="1109">
        <v>0.19105565507443326</v>
      </c>
      <c r="R111" s="1108">
        <v>1.8189588774142496</v>
      </c>
      <c r="S111" s="1108">
        <v>1.4915462794796845</v>
      </c>
      <c r="T111" s="1110">
        <v>126.23574609254892</v>
      </c>
      <c r="U111" s="1111">
        <v>112.52079615684548</v>
      </c>
    </row>
    <row r="112" spans="1:21" s="29" customFormat="1" ht="13.5" customHeight="1">
      <c r="A112" s="1921"/>
      <c r="B112" s="1905"/>
      <c r="C112" s="1112">
        <v>2023</v>
      </c>
      <c r="D112" s="1185">
        <v>15996</v>
      </c>
      <c r="E112" s="1186">
        <v>26719988</v>
      </c>
      <c r="F112" s="1187">
        <v>44</v>
      </c>
      <c r="G112" s="1188">
        <v>43</v>
      </c>
      <c r="H112" s="1186">
        <v>1</v>
      </c>
      <c r="I112" s="1186">
        <v>1</v>
      </c>
      <c r="J112" s="1186">
        <v>2</v>
      </c>
      <c r="K112" s="1186">
        <v>2</v>
      </c>
      <c r="L112" s="1186">
        <v>3529</v>
      </c>
      <c r="M112" s="1189">
        <v>3202</v>
      </c>
      <c r="N112" s="1118">
        <v>2.7506876719179796</v>
      </c>
      <c r="O112" s="1119">
        <v>2.6881720430107525</v>
      </c>
      <c r="P112" s="1120">
        <v>0.2206176544136034</v>
      </c>
      <c r="Q112" s="1120">
        <v>0.20017504376094022</v>
      </c>
      <c r="R112" s="1119">
        <v>1.6467073263655658</v>
      </c>
      <c r="S112" s="1119">
        <v>1.6092821598572573</v>
      </c>
      <c r="T112" s="1121">
        <v>132.07341260782005</v>
      </c>
      <c r="U112" s="1122">
        <v>119.83538315960321</v>
      </c>
    </row>
    <row r="113" spans="1:21" s="29" customFormat="1" ht="13.5" customHeight="1" thickBot="1">
      <c r="A113" s="1923"/>
      <c r="B113" s="1906"/>
      <c r="C113" s="1257">
        <v>2022</v>
      </c>
      <c r="D113" s="1279">
        <v>15665</v>
      </c>
      <c r="E113" s="1280">
        <v>26334669</v>
      </c>
      <c r="F113" s="1279">
        <v>27</v>
      </c>
      <c r="G113" s="1281">
        <v>23</v>
      </c>
      <c r="H113" s="1281">
        <v>0</v>
      </c>
      <c r="I113" s="1281">
        <v>0</v>
      </c>
      <c r="J113" s="1281">
        <v>1</v>
      </c>
      <c r="K113" s="1281">
        <v>0</v>
      </c>
      <c r="L113" s="1281">
        <v>1965</v>
      </c>
      <c r="M113" s="1282">
        <v>1803</v>
      </c>
      <c r="N113" s="1262">
        <v>1.7235876157037984</v>
      </c>
      <c r="O113" s="1263">
        <v>1.4682413022661984</v>
      </c>
      <c r="P113" s="1264">
        <v>0.12543887647622087</v>
      </c>
      <c r="Q113" s="1264">
        <v>0.11509735078199808</v>
      </c>
      <c r="R113" s="1263">
        <v>1.0252644527257966</v>
      </c>
      <c r="S113" s="1263">
        <v>0.87337342269234519</v>
      </c>
      <c r="T113" s="1265">
        <v>74.616468503932978</v>
      </c>
      <c r="U113" s="1266">
        <v>68.464881787578193</v>
      </c>
    </row>
    <row r="114" spans="1:21" s="28" customFormat="1" ht="13.5" customHeight="1">
      <c r="A114" s="1924" t="s">
        <v>24</v>
      </c>
      <c r="B114" s="1907" t="s">
        <v>25</v>
      </c>
      <c r="C114" s="1157">
        <v>2024</v>
      </c>
      <c r="D114" s="1160">
        <v>29411</v>
      </c>
      <c r="E114" s="1159">
        <v>54050020</v>
      </c>
      <c r="F114" s="1160">
        <v>52</v>
      </c>
      <c r="G114" s="1161">
        <v>46</v>
      </c>
      <c r="H114" s="1161">
        <v>0</v>
      </c>
      <c r="I114" s="1161">
        <v>0</v>
      </c>
      <c r="J114" s="1161">
        <v>1</v>
      </c>
      <c r="K114" s="1161">
        <v>1</v>
      </c>
      <c r="L114" s="1161">
        <v>3856</v>
      </c>
      <c r="M114" s="1162">
        <v>3407</v>
      </c>
      <c r="N114" s="1163">
        <v>1.7680459691951991</v>
      </c>
      <c r="O114" s="1164">
        <v>1.5640406650572916</v>
      </c>
      <c r="P114" s="1165">
        <v>0.13110740879262861</v>
      </c>
      <c r="Q114" s="1165">
        <v>0.11584101186630852</v>
      </c>
      <c r="R114" s="1164">
        <v>0.96207179941839061</v>
      </c>
      <c r="S114" s="1164">
        <v>0.85106351487011478</v>
      </c>
      <c r="T114" s="1166">
        <v>71.341324203025266</v>
      </c>
      <c r="U114" s="1167">
        <v>63.034204242662632</v>
      </c>
    </row>
    <row r="115" spans="1:21" s="28" customFormat="1" ht="13.5" customHeight="1">
      <c r="A115" s="1924"/>
      <c r="B115" s="1908"/>
      <c r="C115" s="1057">
        <v>2023</v>
      </c>
      <c r="D115" s="1288">
        <v>29998</v>
      </c>
      <c r="E115" s="1289">
        <v>54768513</v>
      </c>
      <c r="F115" s="1290">
        <v>66</v>
      </c>
      <c r="G115" s="1061">
        <v>56</v>
      </c>
      <c r="H115" s="1291">
        <v>2</v>
      </c>
      <c r="I115" s="1291">
        <v>2</v>
      </c>
      <c r="J115" s="1291">
        <v>1</v>
      </c>
      <c r="K115" s="1291">
        <v>1</v>
      </c>
      <c r="L115" s="1291">
        <v>4323</v>
      </c>
      <c r="M115" s="1292">
        <v>3577</v>
      </c>
      <c r="N115" s="1063">
        <v>2.2001466764450965</v>
      </c>
      <c r="O115" s="1064">
        <v>1.8667911194079605</v>
      </c>
      <c r="P115" s="1065">
        <v>0.1441096073071538</v>
      </c>
      <c r="Q115" s="1065">
        <v>0.11924128275218347</v>
      </c>
      <c r="R115" s="1064">
        <v>1.2050719726496866</v>
      </c>
      <c r="S115" s="1064">
        <v>1.0224853101270068</v>
      </c>
      <c r="T115" s="1066">
        <v>78.93221420855447</v>
      </c>
      <c r="U115" s="1067">
        <v>65.311249184362552</v>
      </c>
    </row>
    <row r="116" spans="1:21" s="28" customFormat="1" ht="13.5" customHeight="1" thickBot="1">
      <c r="A116" s="1925"/>
      <c r="B116" s="1909"/>
      <c r="C116" s="1169">
        <v>2022</v>
      </c>
      <c r="D116" s="1172">
        <v>31293</v>
      </c>
      <c r="E116" s="1171">
        <v>56833934</v>
      </c>
      <c r="F116" s="1172">
        <v>49</v>
      </c>
      <c r="G116" s="1173">
        <v>44</v>
      </c>
      <c r="H116" s="1173">
        <v>2</v>
      </c>
      <c r="I116" s="1173">
        <v>2</v>
      </c>
      <c r="J116" s="1173">
        <v>2</v>
      </c>
      <c r="K116" s="1173">
        <v>1</v>
      </c>
      <c r="L116" s="1173">
        <v>5306</v>
      </c>
      <c r="M116" s="1174">
        <v>4769</v>
      </c>
      <c r="N116" s="1175">
        <v>1.565845396734094</v>
      </c>
      <c r="O116" s="1176">
        <v>1.4060652542102068</v>
      </c>
      <c r="P116" s="1177">
        <v>0.16955868724634901</v>
      </c>
      <c r="Q116" s="1177">
        <v>0.15239829993928355</v>
      </c>
      <c r="R116" s="1176">
        <v>0.86216097587050722</v>
      </c>
      <c r="S116" s="1176">
        <v>0.77418536608780242</v>
      </c>
      <c r="T116" s="1178">
        <v>93.35971710140636</v>
      </c>
      <c r="U116" s="1179">
        <v>83.911136610743853</v>
      </c>
    </row>
    <row r="117" spans="1:21" s="29" customFormat="1" ht="13.5" customHeight="1">
      <c r="A117" s="1922" t="s">
        <v>130</v>
      </c>
      <c r="B117" s="1904" t="s">
        <v>131</v>
      </c>
      <c r="C117" s="1101">
        <v>2024</v>
      </c>
      <c r="D117" s="1104">
        <v>29411</v>
      </c>
      <c r="E117" s="1103">
        <v>54050020</v>
      </c>
      <c r="F117" s="1104">
        <v>52</v>
      </c>
      <c r="G117" s="1105">
        <v>46</v>
      </c>
      <c r="H117" s="1105">
        <v>0</v>
      </c>
      <c r="I117" s="1105">
        <v>0</v>
      </c>
      <c r="J117" s="1105">
        <v>1</v>
      </c>
      <c r="K117" s="1105">
        <v>1</v>
      </c>
      <c r="L117" s="1105">
        <v>3856</v>
      </c>
      <c r="M117" s="1106">
        <v>3407</v>
      </c>
      <c r="N117" s="1107">
        <v>1.7680459691951991</v>
      </c>
      <c r="O117" s="1108">
        <v>1.5640406650572916</v>
      </c>
      <c r="P117" s="1109">
        <v>0.13110740879262861</v>
      </c>
      <c r="Q117" s="1109">
        <v>0.11584101186630852</v>
      </c>
      <c r="R117" s="1108">
        <v>0.96207179941839061</v>
      </c>
      <c r="S117" s="1108">
        <v>0.85106351487011478</v>
      </c>
      <c r="T117" s="1110">
        <v>71.341324203025266</v>
      </c>
      <c r="U117" s="1111">
        <v>63.034204242662632</v>
      </c>
    </row>
    <row r="118" spans="1:21" s="29" customFormat="1" ht="13.5" customHeight="1">
      <c r="A118" s="1921"/>
      <c r="B118" s="1905"/>
      <c r="C118" s="1112">
        <v>2023</v>
      </c>
      <c r="D118" s="1113">
        <v>29998</v>
      </c>
      <c r="E118" s="1293">
        <v>54768513</v>
      </c>
      <c r="F118" s="1294">
        <v>66</v>
      </c>
      <c r="G118" s="1116">
        <v>56</v>
      </c>
      <c r="H118" s="1114">
        <v>2</v>
      </c>
      <c r="I118" s="1114">
        <v>2</v>
      </c>
      <c r="J118" s="1114">
        <v>1</v>
      </c>
      <c r="K118" s="1114">
        <v>1</v>
      </c>
      <c r="L118" s="1114">
        <v>4323</v>
      </c>
      <c r="M118" s="1117">
        <v>3577</v>
      </c>
      <c r="N118" s="1118">
        <v>2.2001466764450965</v>
      </c>
      <c r="O118" s="1119">
        <v>1.8667911194079605</v>
      </c>
      <c r="P118" s="1120">
        <v>0.1441096073071538</v>
      </c>
      <c r="Q118" s="1120">
        <v>0.11924128275218347</v>
      </c>
      <c r="R118" s="1119">
        <v>1.2050719726496866</v>
      </c>
      <c r="S118" s="1119">
        <v>1.0224853101270068</v>
      </c>
      <c r="T118" s="1121">
        <v>78.93221420855447</v>
      </c>
      <c r="U118" s="1122">
        <v>65.311249184362552</v>
      </c>
    </row>
    <row r="119" spans="1:21" s="29" customFormat="1" ht="13.5" customHeight="1" thickBot="1">
      <c r="A119" s="1921"/>
      <c r="B119" s="1906"/>
      <c r="C119" s="1123">
        <v>2022</v>
      </c>
      <c r="D119" s="1126">
        <v>31293</v>
      </c>
      <c r="E119" s="1125">
        <v>56833934</v>
      </c>
      <c r="F119" s="1126">
        <v>49</v>
      </c>
      <c r="G119" s="1127">
        <v>44</v>
      </c>
      <c r="H119" s="1127">
        <v>2</v>
      </c>
      <c r="I119" s="1127">
        <v>2</v>
      </c>
      <c r="J119" s="1127">
        <v>2</v>
      </c>
      <c r="K119" s="1127">
        <v>1</v>
      </c>
      <c r="L119" s="1127">
        <v>5306</v>
      </c>
      <c r="M119" s="1128">
        <v>4769</v>
      </c>
      <c r="N119" s="1129">
        <v>1.565845396734094</v>
      </c>
      <c r="O119" s="1130">
        <v>1.4060652542102068</v>
      </c>
      <c r="P119" s="1131">
        <v>0.16955868724634901</v>
      </c>
      <c r="Q119" s="1131">
        <v>0.15239829993928355</v>
      </c>
      <c r="R119" s="1130">
        <v>0.86216097587050722</v>
      </c>
      <c r="S119" s="1130">
        <v>0.77418536608780242</v>
      </c>
      <c r="T119" s="1132">
        <v>93.35971710140636</v>
      </c>
      <c r="U119" s="1133">
        <v>83.911136610743853</v>
      </c>
    </row>
    <row r="120" spans="1:21" s="28" customFormat="1" ht="13.5" customHeight="1">
      <c r="A120" s="1926" t="s">
        <v>26</v>
      </c>
      <c r="B120" s="1908" t="s">
        <v>27</v>
      </c>
      <c r="C120" s="1157">
        <v>2024</v>
      </c>
      <c r="D120" s="1160">
        <v>38063</v>
      </c>
      <c r="E120" s="1159">
        <v>70061616</v>
      </c>
      <c r="F120" s="1160">
        <v>97</v>
      </c>
      <c r="G120" s="1161">
        <v>93</v>
      </c>
      <c r="H120" s="1161">
        <v>4</v>
      </c>
      <c r="I120" s="1161">
        <v>4</v>
      </c>
      <c r="J120" s="1161">
        <v>10</v>
      </c>
      <c r="K120" s="1161">
        <v>10</v>
      </c>
      <c r="L120" s="1161">
        <v>6024</v>
      </c>
      <c r="M120" s="1162">
        <v>5879</v>
      </c>
      <c r="N120" s="1163">
        <v>2.5484065890760057</v>
      </c>
      <c r="O120" s="1164">
        <v>2.4433176575677167</v>
      </c>
      <c r="P120" s="1165">
        <v>0.15826393085148308</v>
      </c>
      <c r="Q120" s="1165">
        <v>0.15445445708430761</v>
      </c>
      <c r="R120" s="1164">
        <v>1.3844956131186013</v>
      </c>
      <c r="S120" s="1164">
        <v>1.3274030105157724</v>
      </c>
      <c r="T120" s="1166">
        <v>85.981459519860351</v>
      </c>
      <c r="U120" s="1167">
        <v>83.911852675507802</v>
      </c>
    </row>
    <row r="121" spans="1:21" s="28" customFormat="1" ht="13.5" customHeight="1">
      <c r="A121" s="1924"/>
      <c r="B121" s="1908"/>
      <c r="C121" s="1057">
        <v>2023</v>
      </c>
      <c r="D121" s="1288">
        <v>38252</v>
      </c>
      <c r="E121" s="1291">
        <v>69431548</v>
      </c>
      <c r="F121" s="1060">
        <v>80</v>
      </c>
      <c r="G121" s="1061">
        <v>77</v>
      </c>
      <c r="H121" s="1291">
        <v>2</v>
      </c>
      <c r="I121" s="1291">
        <v>2</v>
      </c>
      <c r="J121" s="1291">
        <v>10</v>
      </c>
      <c r="K121" s="1291">
        <v>10</v>
      </c>
      <c r="L121" s="1291">
        <v>5308</v>
      </c>
      <c r="M121" s="1292">
        <v>4870</v>
      </c>
      <c r="N121" s="1063">
        <v>2.0913939140437101</v>
      </c>
      <c r="O121" s="1064">
        <v>2.0129666422670711</v>
      </c>
      <c r="P121" s="1065">
        <v>0.13876398619680017</v>
      </c>
      <c r="Q121" s="1065">
        <v>0.12731360451741086</v>
      </c>
      <c r="R121" s="1064">
        <v>1.1522139762748773</v>
      </c>
      <c r="S121" s="1064">
        <v>1.1090059521645694</v>
      </c>
      <c r="T121" s="1066">
        <v>76.449397325838106</v>
      </c>
      <c r="U121" s="1067">
        <v>70.14102580573315</v>
      </c>
    </row>
    <row r="122" spans="1:21" s="28" customFormat="1" ht="13.5" customHeight="1" thickBot="1">
      <c r="A122" s="1925"/>
      <c r="B122" s="1909"/>
      <c r="C122" s="1169">
        <v>2022</v>
      </c>
      <c r="D122" s="1172">
        <v>37848</v>
      </c>
      <c r="E122" s="1171">
        <v>68139900</v>
      </c>
      <c r="F122" s="1172">
        <v>82</v>
      </c>
      <c r="G122" s="1173">
        <v>75</v>
      </c>
      <c r="H122" s="1173">
        <v>1</v>
      </c>
      <c r="I122" s="1173">
        <v>1</v>
      </c>
      <c r="J122" s="1173">
        <v>4</v>
      </c>
      <c r="K122" s="1173">
        <v>4</v>
      </c>
      <c r="L122" s="1173">
        <v>6652</v>
      </c>
      <c r="M122" s="1174">
        <v>6050</v>
      </c>
      <c r="N122" s="1175">
        <v>2.166560980765166</v>
      </c>
      <c r="O122" s="1176">
        <v>1.9816106531388713</v>
      </c>
      <c r="P122" s="1177">
        <v>0.17575565419573028</v>
      </c>
      <c r="Q122" s="1177">
        <v>0.15984992601986894</v>
      </c>
      <c r="R122" s="1176">
        <v>1.2034065209957749</v>
      </c>
      <c r="S122" s="1176">
        <v>1.100676696032721</v>
      </c>
      <c r="T122" s="1178">
        <v>97.622685093462124</v>
      </c>
      <c r="U122" s="1179">
        <v>88.787920146639493</v>
      </c>
    </row>
    <row r="123" spans="1:21" s="29" customFormat="1" ht="13.5" customHeight="1">
      <c r="A123" s="1921" t="s">
        <v>132</v>
      </c>
      <c r="B123" s="1904" t="s">
        <v>133</v>
      </c>
      <c r="C123" s="1101">
        <v>2024</v>
      </c>
      <c r="D123" s="1180">
        <v>15521</v>
      </c>
      <c r="E123" s="1181">
        <v>29858523</v>
      </c>
      <c r="F123" s="1182">
        <v>35</v>
      </c>
      <c r="G123" s="1183">
        <v>32</v>
      </c>
      <c r="H123" s="1183">
        <v>1</v>
      </c>
      <c r="I123" s="1183">
        <v>1</v>
      </c>
      <c r="J123" s="1183">
        <v>1</v>
      </c>
      <c r="K123" s="1183">
        <v>1</v>
      </c>
      <c r="L123" s="1183">
        <v>1607</v>
      </c>
      <c r="M123" s="1184">
        <v>1536</v>
      </c>
      <c r="N123" s="1107">
        <v>2.2550093421815607</v>
      </c>
      <c r="O123" s="1108">
        <v>2.0617228271374266</v>
      </c>
      <c r="P123" s="1109">
        <v>0.10353714322530765</v>
      </c>
      <c r="Q123" s="1109">
        <v>9.8962695702596484E-2</v>
      </c>
      <c r="R123" s="1108">
        <v>1.1721946192716901</v>
      </c>
      <c r="S123" s="1108">
        <v>1.0717207947626881</v>
      </c>
      <c r="T123" s="1110">
        <v>53.820478661988737</v>
      </c>
      <c r="U123" s="1111">
        <v>51.442598148609022</v>
      </c>
    </row>
    <row r="124" spans="1:21" s="29" customFormat="1" ht="13.5" customHeight="1">
      <c r="A124" s="1921"/>
      <c r="B124" s="1905"/>
      <c r="C124" s="1112">
        <v>2023</v>
      </c>
      <c r="D124" s="1185">
        <v>15574</v>
      </c>
      <c r="E124" s="1186">
        <v>29466987</v>
      </c>
      <c r="F124" s="1187">
        <v>37</v>
      </c>
      <c r="G124" s="1188">
        <v>36</v>
      </c>
      <c r="H124" s="1186">
        <v>2</v>
      </c>
      <c r="I124" s="1186">
        <v>2</v>
      </c>
      <c r="J124" s="1186">
        <v>3</v>
      </c>
      <c r="K124" s="1186">
        <v>3</v>
      </c>
      <c r="L124" s="1186">
        <v>1935</v>
      </c>
      <c r="M124" s="1189">
        <v>1821</v>
      </c>
      <c r="N124" s="1118">
        <v>2.3757544625658147</v>
      </c>
      <c r="O124" s="1119">
        <v>2.3115448824964684</v>
      </c>
      <c r="P124" s="1120">
        <v>0.12424553743418518</v>
      </c>
      <c r="Q124" s="1120">
        <v>0.11692564530627969</v>
      </c>
      <c r="R124" s="1119">
        <v>1.2556424584569845</v>
      </c>
      <c r="S124" s="1119">
        <v>1.2217061757959848</v>
      </c>
      <c r="T124" s="1121">
        <v>65.666706949034179</v>
      </c>
      <c r="U124" s="1122">
        <v>61.79797072568023</v>
      </c>
    </row>
    <row r="125" spans="1:21" s="29" customFormat="1" ht="13.5" customHeight="1" thickBot="1">
      <c r="A125" s="1921"/>
      <c r="B125" s="1906"/>
      <c r="C125" s="1123">
        <v>2022</v>
      </c>
      <c r="D125" s="1253">
        <v>16299</v>
      </c>
      <c r="E125" s="1254">
        <v>30566030</v>
      </c>
      <c r="F125" s="1253">
        <v>31</v>
      </c>
      <c r="G125" s="1255">
        <v>24</v>
      </c>
      <c r="H125" s="1255">
        <v>0</v>
      </c>
      <c r="I125" s="1255">
        <v>0</v>
      </c>
      <c r="J125" s="1255">
        <v>0</v>
      </c>
      <c r="K125" s="1255">
        <v>0</v>
      </c>
      <c r="L125" s="1255">
        <v>2120</v>
      </c>
      <c r="M125" s="1256">
        <v>1518</v>
      </c>
      <c r="N125" s="1129">
        <v>1.9019571752868274</v>
      </c>
      <c r="O125" s="1130">
        <v>1.4724829744156083</v>
      </c>
      <c r="P125" s="1131">
        <v>0.13006932940671206</v>
      </c>
      <c r="Q125" s="1131">
        <v>9.3134548131787231E-2</v>
      </c>
      <c r="R125" s="1130">
        <v>1.0141977875438846</v>
      </c>
      <c r="S125" s="1130">
        <v>0.78518538390494286</v>
      </c>
      <c r="T125" s="1132">
        <v>69.358042244936613</v>
      </c>
      <c r="U125" s="1133">
        <v>49.662975531987634</v>
      </c>
    </row>
    <row r="126" spans="1:21" s="29" customFormat="1" ht="13.5" customHeight="1">
      <c r="A126" s="1922" t="s">
        <v>134</v>
      </c>
      <c r="B126" s="1904" t="s">
        <v>135</v>
      </c>
      <c r="C126" s="1101">
        <v>2024</v>
      </c>
      <c r="D126" s="1104">
        <v>474</v>
      </c>
      <c r="E126" s="1103">
        <v>839560</v>
      </c>
      <c r="F126" s="1104">
        <v>0</v>
      </c>
      <c r="G126" s="1105">
        <v>0</v>
      </c>
      <c r="H126" s="1105">
        <v>0</v>
      </c>
      <c r="I126" s="1105">
        <v>0</v>
      </c>
      <c r="J126" s="1105">
        <v>0</v>
      </c>
      <c r="K126" s="1105">
        <v>0</v>
      </c>
      <c r="L126" s="1105">
        <v>0</v>
      </c>
      <c r="M126" s="1106">
        <v>0</v>
      </c>
      <c r="N126" s="1107">
        <v>0</v>
      </c>
      <c r="O126" s="1108">
        <v>0</v>
      </c>
      <c r="P126" s="1109">
        <v>0</v>
      </c>
      <c r="Q126" s="1109">
        <v>0</v>
      </c>
      <c r="R126" s="1108">
        <v>0</v>
      </c>
      <c r="S126" s="1108">
        <v>0</v>
      </c>
      <c r="T126" s="1110">
        <v>0</v>
      </c>
      <c r="U126" s="1111">
        <v>0</v>
      </c>
    </row>
    <row r="127" spans="1:21" s="29" customFormat="1" ht="13.5" customHeight="1">
      <c r="A127" s="1921"/>
      <c r="B127" s="1905"/>
      <c r="C127" s="1112">
        <v>2023</v>
      </c>
      <c r="D127" s="1113">
        <v>438</v>
      </c>
      <c r="E127" s="1114">
        <v>775321</v>
      </c>
      <c r="F127" s="1115">
        <v>0</v>
      </c>
      <c r="G127" s="1116">
        <v>0</v>
      </c>
      <c r="H127" s="1114">
        <v>0</v>
      </c>
      <c r="I127" s="1114">
        <v>0</v>
      </c>
      <c r="J127" s="1114">
        <v>0</v>
      </c>
      <c r="K127" s="1114">
        <v>0</v>
      </c>
      <c r="L127" s="1114">
        <v>0</v>
      </c>
      <c r="M127" s="1117">
        <v>0</v>
      </c>
      <c r="N127" s="1118">
        <v>0</v>
      </c>
      <c r="O127" s="1119">
        <v>0</v>
      </c>
      <c r="P127" s="1120">
        <v>0</v>
      </c>
      <c r="Q127" s="1120">
        <v>0</v>
      </c>
      <c r="R127" s="1119">
        <v>0</v>
      </c>
      <c r="S127" s="1119">
        <v>0</v>
      </c>
      <c r="T127" s="1121">
        <v>0</v>
      </c>
      <c r="U127" s="1122">
        <v>0</v>
      </c>
    </row>
    <row r="128" spans="1:21" s="29" customFormat="1" ht="13.5" customHeight="1" thickBot="1">
      <c r="A128" s="1923"/>
      <c r="B128" s="1906"/>
      <c r="C128" s="1123">
        <v>2022</v>
      </c>
      <c r="D128" s="1126">
        <v>557</v>
      </c>
      <c r="E128" s="1125">
        <v>913022</v>
      </c>
      <c r="F128" s="1126">
        <v>2</v>
      </c>
      <c r="G128" s="1127">
        <v>2</v>
      </c>
      <c r="H128" s="1127">
        <v>0</v>
      </c>
      <c r="I128" s="1127">
        <v>0</v>
      </c>
      <c r="J128" s="1127">
        <v>1</v>
      </c>
      <c r="K128" s="1127">
        <v>1</v>
      </c>
      <c r="L128" s="1127">
        <v>156</v>
      </c>
      <c r="M128" s="1128">
        <v>156</v>
      </c>
      <c r="N128" s="1129">
        <v>3.5906642728904847</v>
      </c>
      <c r="O128" s="1130">
        <v>3.5906642728904847</v>
      </c>
      <c r="P128" s="1131">
        <v>0.28007181328545783</v>
      </c>
      <c r="Q128" s="1131">
        <v>0.28007181328545783</v>
      </c>
      <c r="R128" s="1130">
        <v>2.1905277200330331</v>
      </c>
      <c r="S128" s="1130">
        <v>2.1905277200330331</v>
      </c>
      <c r="T128" s="1132">
        <v>170.86116216257659</v>
      </c>
      <c r="U128" s="1133">
        <v>170.86116216257659</v>
      </c>
    </row>
    <row r="129" spans="1:21" s="29" customFormat="1" ht="13.5" customHeight="1">
      <c r="A129" s="1921" t="s">
        <v>136</v>
      </c>
      <c r="B129" s="1904" t="s">
        <v>137</v>
      </c>
      <c r="C129" s="1101">
        <v>2024</v>
      </c>
      <c r="D129" s="1104">
        <v>20773</v>
      </c>
      <c r="E129" s="1103">
        <v>37069448</v>
      </c>
      <c r="F129" s="1104">
        <v>54</v>
      </c>
      <c r="G129" s="1105">
        <v>53</v>
      </c>
      <c r="H129" s="1105">
        <v>3</v>
      </c>
      <c r="I129" s="1105">
        <v>3</v>
      </c>
      <c r="J129" s="1105">
        <v>5</v>
      </c>
      <c r="K129" s="1105">
        <v>5</v>
      </c>
      <c r="L129" s="1105">
        <v>4267</v>
      </c>
      <c r="M129" s="1106">
        <v>4193</v>
      </c>
      <c r="N129" s="1107">
        <v>2.5995282337649832</v>
      </c>
      <c r="O129" s="1108">
        <v>2.5513888220285947</v>
      </c>
      <c r="P129" s="1109">
        <v>0.20541086987917007</v>
      </c>
      <c r="Q129" s="1109">
        <v>0.20184855341067731</v>
      </c>
      <c r="R129" s="1108">
        <v>1.456725225581994</v>
      </c>
      <c r="S129" s="1108">
        <v>1.4297488325156609</v>
      </c>
      <c r="T129" s="1110">
        <v>115.10826921404387</v>
      </c>
      <c r="U129" s="1111">
        <v>113.11201612713521</v>
      </c>
    </row>
    <row r="130" spans="1:21" s="29" customFormat="1" ht="13.5" customHeight="1">
      <c r="A130" s="1921"/>
      <c r="B130" s="1905"/>
      <c r="C130" s="1112">
        <v>2023</v>
      </c>
      <c r="D130" s="1113">
        <v>20975</v>
      </c>
      <c r="E130" s="1114">
        <v>37006488</v>
      </c>
      <c r="F130" s="1115">
        <v>42</v>
      </c>
      <c r="G130" s="1116">
        <v>40</v>
      </c>
      <c r="H130" s="1114">
        <v>0</v>
      </c>
      <c r="I130" s="1114">
        <v>0</v>
      </c>
      <c r="J130" s="1114">
        <v>7</v>
      </c>
      <c r="K130" s="1114">
        <v>7</v>
      </c>
      <c r="L130" s="1114">
        <v>3194</v>
      </c>
      <c r="M130" s="1117">
        <v>2870</v>
      </c>
      <c r="N130" s="1118">
        <v>2.0023837902264603</v>
      </c>
      <c r="O130" s="1119">
        <v>1.9070321811680573</v>
      </c>
      <c r="P130" s="1120">
        <v>0.15227651966626937</v>
      </c>
      <c r="Q130" s="1120">
        <v>0.13682955899880811</v>
      </c>
      <c r="R130" s="1119">
        <v>1.1349361225523482</v>
      </c>
      <c r="S130" s="1119">
        <v>1.0808915452879506</v>
      </c>
      <c r="T130" s="1121">
        <v>86.309189891242852</v>
      </c>
      <c r="U130" s="1122">
        <v>77.553968374410459</v>
      </c>
    </row>
    <row r="131" spans="1:21" s="29" customFormat="1" ht="13.5" customHeight="1" thickBot="1">
      <c r="A131" s="1921"/>
      <c r="B131" s="1906"/>
      <c r="C131" s="1123">
        <v>2022</v>
      </c>
      <c r="D131" s="1126">
        <v>19856</v>
      </c>
      <c r="E131" s="1125">
        <v>34692864</v>
      </c>
      <c r="F131" s="1126">
        <v>45</v>
      </c>
      <c r="G131" s="1127">
        <v>45</v>
      </c>
      <c r="H131" s="1127">
        <v>1</v>
      </c>
      <c r="I131" s="1127">
        <v>1</v>
      </c>
      <c r="J131" s="1127">
        <v>2</v>
      </c>
      <c r="K131" s="1127">
        <v>2</v>
      </c>
      <c r="L131" s="1127">
        <v>4298</v>
      </c>
      <c r="M131" s="1128">
        <v>4298</v>
      </c>
      <c r="N131" s="1129">
        <v>2.2663174858984689</v>
      </c>
      <c r="O131" s="1130">
        <v>2.2663174858984689</v>
      </c>
      <c r="P131" s="1131">
        <v>0.21645850120870266</v>
      </c>
      <c r="Q131" s="1131">
        <v>0.21645850120870266</v>
      </c>
      <c r="R131" s="1130">
        <v>1.2970967170655037</v>
      </c>
      <c r="S131" s="1130">
        <v>1.2970967170655037</v>
      </c>
      <c r="T131" s="1132">
        <v>123.88714866550077</v>
      </c>
      <c r="U131" s="1133">
        <v>123.88714866550077</v>
      </c>
    </row>
    <row r="132" spans="1:21" s="29" customFormat="1" ht="13.5" customHeight="1">
      <c r="A132" s="1912" t="s">
        <v>138</v>
      </c>
      <c r="B132" s="1904" t="s">
        <v>139</v>
      </c>
      <c r="C132" s="1101">
        <v>2024</v>
      </c>
      <c r="D132" s="1104">
        <v>1295</v>
      </c>
      <c r="E132" s="1103">
        <v>2294085</v>
      </c>
      <c r="F132" s="1104">
        <v>8</v>
      </c>
      <c r="G132" s="1105">
        <v>8</v>
      </c>
      <c r="H132" s="1105">
        <v>0</v>
      </c>
      <c r="I132" s="1105">
        <v>0</v>
      </c>
      <c r="J132" s="1105">
        <v>4</v>
      </c>
      <c r="K132" s="1105">
        <v>4</v>
      </c>
      <c r="L132" s="1105">
        <v>150</v>
      </c>
      <c r="M132" s="1106">
        <v>150</v>
      </c>
      <c r="N132" s="1107">
        <v>6.1776061776061777</v>
      </c>
      <c r="O132" s="1108">
        <v>6.1776061776061777</v>
      </c>
      <c r="P132" s="1109">
        <v>0.11583011583011583</v>
      </c>
      <c r="Q132" s="1109">
        <v>0.11583011583011583</v>
      </c>
      <c r="R132" s="1108">
        <v>3.4872291131322508</v>
      </c>
      <c r="S132" s="1108">
        <v>3.4872291131322508</v>
      </c>
      <c r="T132" s="1110">
        <v>65.385545871229709</v>
      </c>
      <c r="U132" s="1111">
        <v>65.385545871229709</v>
      </c>
    </row>
    <row r="133" spans="1:21" s="29" customFormat="1" ht="13.5" customHeight="1">
      <c r="A133" s="1913"/>
      <c r="B133" s="1905"/>
      <c r="C133" s="1112">
        <v>2023</v>
      </c>
      <c r="D133" s="1113">
        <v>1265</v>
      </c>
      <c r="E133" s="1114">
        <v>2182752</v>
      </c>
      <c r="F133" s="1115">
        <v>1</v>
      </c>
      <c r="G133" s="1116">
        <v>1</v>
      </c>
      <c r="H133" s="1114">
        <v>0</v>
      </c>
      <c r="I133" s="1114">
        <v>0</v>
      </c>
      <c r="J133" s="1114">
        <v>0</v>
      </c>
      <c r="K133" s="1114">
        <v>0</v>
      </c>
      <c r="L133" s="1114">
        <v>179</v>
      </c>
      <c r="M133" s="1117">
        <v>179</v>
      </c>
      <c r="N133" s="1118">
        <v>0.79051383399209485</v>
      </c>
      <c r="O133" s="1119">
        <v>0.79051383399209485</v>
      </c>
      <c r="P133" s="1120">
        <v>0.14150197628458497</v>
      </c>
      <c r="Q133" s="1120">
        <v>0.14150197628458497</v>
      </c>
      <c r="R133" s="1119">
        <v>0.45813725059008076</v>
      </c>
      <c r="S133" s="1119">
        <v>0.45813725059008076</v>
      </c>
      <c r="T133" s="1121">
        <v>82.006567855624454</v>
      </c>
      <c r="U133" s="1122">
        <v>82.006567855624454</v>
      </c>
    </row>
    <row r="134" spans="1:21" s="29" customFormat="1" ht="13.5" customHeight="1" thickBot="1">
      <c r="A134" s="1914"/>
      <c r="B134" s="1906"/>
      <c r="C134" s="1123">
        <v>2022</v>
      </c>
      <c r="D134" s="1126">
        <v>1136</v>
      </c>
      <c r="E134" s="1125">
        <v>1967984</v>
      </c>
      <c r="F134" s="1126">
        <v>4</v>
      </c>
      <c r="G134" s="1127">
        <v>4</v>
      </c>
      <c r="H134" s="1127">
        <v>0</v>
      </c>
      <c r="I134" s="1127">
        <v>0</v>
      </c>
      <c r="J134" s="1127">
        <v>1</v>
      </c>
      <c r="K134" s="1127">
        <v>1</v>
      </c>
      <c r="L134" s="1127">
        <v>78</v>
      </c>
      <c r="M134" s="1128">
        <v>78</v>
      </c>
      <c r="N134" s="1129">
        <v>3.5211267605633805</v>
      </c>
      <c r="O134" s="1130">
        <v>3.5211267605633805</v>
      </c>
      <c r="P134" s="1131">
        <v>6.8661971830985921E-2</v>
      </c>
      <c r="Q134" s="1131">
        <v>6.8661971830985921E-2</v>
      </c>
      <c r="R134" s="1130">
        <v>2.0325368498930887</v>
      </c>
      <c r="S134" s="1130">
        <v>2.0325368498930887</v>
      </c>
      <c r="T134" s="1132">
        <v>39.634468572915225</v>
      </c>
      <c r="U134" s="1133">
        <v>39.634468572915225</v>
      </c>
    </row>
    <row r="135" spans="1:21" s="28" customFormat="1" ht="13.5" customHeight="1">
      <c r="A135" s="1910" t="s">
        <v>28</v>
      </c>
      <c r="B135" s="1907" t="s">
        <v>29</v>
      </c>
      <c r="C135" s="1157">
        <v>2024</v>
      </c>
      <c r="D135" s="1240">
        <v>157739</v>
      </c>
      <c r="E135" s="1239">
        <v>249566021</v>
      </c>
      <c r="F135" s="1240">
        <v>232</v>
      </c>
      <c r="G135" s="1241">
        <v>214</v>
      </c>
      <c r="H135" s="1241">
        <v>28</v>
      </c>
      <c r="I135" s="1241">
        <v>26</v>
      </c>
      <c r="J135" s="1241">
        <v>22</v>
      </c>
      <c r="K135" s="1241">
        <v>21</v>
      </c>
      <c r="L135" s="1241">
        <v>20776</v>
      </c>
      <c r="M135" s="1242">
        <v>19598</v>
      </c>
      <c r="N135" s="1163">
        <v>1.4707840166350743</v>
      </c>
      <c r="O135" s="1164">
        <v>1.3566714636202841</v>
      </c>
      <c r="P135" s="1165">
        <v>0.13171124452418234</v>
      </c>
      <c r="Q135" s="1165">
        <v>0.12424321188799219</v>
      </c>
      <c r="R135" s="1164">
        <v>0.9296137313500703</v>
      </c>
      <c r="S135" s="1164">
        <v>0.85748852805566833</v>
      </c>
      <c r="T135" s="1166">
        <v>83.248512424694226</v>
      </c>
      <c r="U135" s="1167">
        <v>78.528318564649467</v>
      </c>
    </row>
    <row r="136" spans="1:21" s="28" customFormat="1" ht="13.5" customHeight="1">
      <c r="A136" s="1911"/>
      <c r="B136" s="1908"/>
      <c r="C136" s="1057">
        <v>2023</v>
      </c>
      <c r="D136" s="1295">
        <v>150497</v>
      </c>
      <c r="E136" s="1296">
        <v>236570173</v>
      </c>
      <c r="F136" s="1297">
        <v>218</v>
      </c>
      <c r="G136" s="1298">
        <v>212</v>
      </c>
      <c r="H136" s="1296">
        <v>31</v>
      </c>
      <c r="I136" s="1296">
        <v>29</v>
      </c>
      <c r="J136" s="1296">
        <v>20</v>
      </c>
      <c r="K136" s="1296">
        <v>19</v>
      </c>
      <c r="L136" s="1296">
        <v>17234</v>
      </c>
      <c r="M136" s="1299">
        <v>17152</v>
      </c>
      <c r="N136" s="1063">
        <v>1.4485338578177638</v>
      </c>
      <c r="O136" s="1064">
        <v>1.4086659534741557</v>
      </c>
      <c r="P136" s="1065">
        <v>0.11451391057629055</v>
      </c>
      <c r="Q136" s="1065">
        <v>0.11396904921692791</v>
      </c>
      <c r="R136" s="1064">
        <v>0.92150247529302864</v>
      </c>
      <c r="S136" s="1064">
        <v>0.89614002184459662</v>
      </c>
      <c r="T136" s="1066">
        <v>72.849420455046129</v>
      </c>
      <c r="U136" s="1067">
        <v>72.502800257917556</v>
      </c>
    </row>
    <row r="137" spans="1:21" s="28" customFormat="1" ht="13.5" customHeight="1" thickBot="1">
      <c r="A137" s="1911"/>
      <c r="B137" s="1908"/>
      <c r="C137" s="1169">
        <v>2022</v>
      </c>
      <c r="D137" s="1300">
        <v>139368</v>
      </c>
      <c r="E137" s="1301">
        <v>220981887</v>
      </c>
      <c r="F137" s="1300">
        <v>185</v>
      </c>
      <c r="G137" s="1302">
        <v>171</v>
      </c>
      <c r="H137" s="1302">
        <v>21</v>
      </c>
      <c r="I137" s="1302">
        <v>21</v>
      </c>
      <c r="J137" s="1302">
        <v>13</v>
      </c>
      <c r="K137" s="1302">
        <v>13</v>
      </c>
      <c r="L137" s="1302">
        <v>14997</v>
      </c>
      <c r="M137" s="1303">
        <v>13309</v>
      </c>
      <c r="N137" s="1175">
        <v>1.3274209287641352</v>
      </c>
      <c r="O137" s="1176">
        <v>1.2269674530738763</v>
      </c>
      <c r="P137" s="1177">
        <v>0.10760719820905804</v>
      </c>
      <c r="Q137" s="1177">
        <v>9.5495379140118242E-2</v>
      </c>
      <c r="R137" s="1176">
        <v>0.83717268646547494</v>
      </c>
      <c r="S137" s="1176">
        <v>0.77381907775997949</v>
      </c>
      <c r="T137" s="1178">
        <v>67.865290696879597</v>
      </c>
      <c r="U137" s="1179">
        <v>60.22665559010273</v>
      </c>
    </row>
    <row r="138" spans="1:21" s="29" customFormat="1" ht="13.5" customHeight="1">
      <c r="A138" s="1912" t="s">
        <v>140</v>
      </c>
      <c r="B138" s="1904" t="s">
        <v>141</v>
      </c>
      <c r="C138" s="1101">
        <v>2024</v>
      </c>
      <c r="D138" s="1182">
        <v>60365</v>
      </c>
      <c r="E138" s="1181">
        <v>93220728</v>
      </c>
      <c r="F138" s="1182">
        <v>76</v>
      </c>
      <c r="G138" s="1183">
        <v>72</v>
      </c>
      <c r="H138" s="1183">
        <v>11</v>
      </c>
      <c r="I138" s="1183">
        <v>11</v>
      </c>
      <c r="J138" s="1183">
        <v>10</v>
      </c>
      <c r="K138" s="1183">
        <v>9</v>
      </c>
      <c r="L138" s="1183">
        <v>7003</v>
      </c>
      <c r="M138" s="1184">
        <v>6310</v>
      </c>
      <c r="N138" s="1107">
        <v>1.2590077031392364</v>
      </c>
      <c r="O138" s="1108">
        <v>1.1927441398161187</v>
      </c>
      <c r="P138" s="1109">
        <v>0.11601093348794832</v>
      </c>
      <c r="Q138" s="1109">
        <v>0.10453077114221818</v>
      </c>
      <c r="R138" s="1108">
        <v>0.81526932507971828</v>
      </c>
      <c r="S138" s="1108">
        <v>0.77236041323341731</v>
      </c>
      <c r="T138" s="1110">
        <v>75.122777414911411</v>
      </c>
      <c r="U138" s="1111">
        <v>67.688808437539777</v>
      </c>
    </row>
    <row r="139" spans="1:21" s="29" customFormat="1" ht="13.5" customHeight="1">
      <c r="A139" s="1913"/>
      <c r="B139" s="1905"/>
      <c r="C139" s="1112">
        <v>2023</v>
      </c>
      <c r="D139" s="1185">
        <v>58937</v>
      </c>
      <c r="E139" s="1186">
        <v>90146460</v>
      </c>
      <c r="F139" s="1187">
        <v>76</v>
      </c>
      <c r="G139" s="1188">
        <v>75</v>
      </c>
      <c r="H139" s="1186">
        <v>13</v>
      </c>
      <c r="I139" s="1186">
        <v>12</v>
      </c>
      <c r="J139" s="1186">
        <v>6</v>
      </c>
      <c r="K139" s="1186">
        <v>6</v>
      </c>
      <c r="L139" s="1186">
        <v>6685</v>
      </c>
      <c r="M139" s="1189">
        <v>6685</v>
      </c>
      <c r="N139" s="1118">
        <v>1.2895125303289954</v>
      </c>
      <c r="O139" s="1119">
        <v>1.2725452601930876</v>
      </c>
      <c r="P139" s="1120">
        <v>0.11342620085854387</v>
      </c>
      <c r="Q139" s="1120">
        <v>0.11342620085854387</v>
      </c>
      <c r="R139" s="1119">
        <v>0.84307248448802097</v>
      </c>
      <c r="S139" s="1119">
        <v>0.83197942548159964</v>
      </c>
      <c r="T139" s="1121">
        <v>74.157099457926577</v>
      </c>
      <c r="U139" s="1122">
        <v>74.157099457926577</v>
      </c>
    </row>
    <row r="140" spans="1:21" s="29" customFormat="1" ht="13.5" customHeight="1" thickBot="1">
      <c r="A140" s="1914"/>
      <c r="B140" s="1906"/>
      <c r="C140" s="1257">
        <v>2022</v>
      </c>
      <c r="D140" s="1279">
        <v>56387</v>
      </c>
      <c r="E140" s="1280">
        <v>87533590</v>
      </c>
      <c r="F140" s="1279">
        <v>73</v>
      </c>
      <c r="G140" s="1281">
        <v>64</v>
      </c>
      <c r="H140" s="1281">
        <v>5</v>
      </c>
      <c r="I140" s="1281">
        <v>5</v>
      </c>
      <c r="J140" s="1281">
        <v>6</v>
      </c>
      <c r="K140" s="1281">
        <v>6</v>
      </c>
      <c r="L140" s="1281">
        <v>7403</v>
      </c>
      <c r="M140" s="1282">
        <v>5951</v>
      </c>
      <c r="N140" s="1262">
        <v>1.2946246475251388</v>
      </c>
      <c r="O140" s="1263">
        <v>1.1350133896110806</v>
      </c>
      <c r="P140" s="1264">
        <v>0.1312891269264192</v>
      </c>
      <c r="Q140" s="1264">
        <v>0.10553851064961782</v>
      </c>
      <c r="R140" s="1263">
        <v>0.8339655668184065</v>
      </c>
      <c r="S140" s="1263">
        <v>0.73114789419695914</v>
      </c>
      <c r="T140" s="1265">
        <v>84.573247824063884</v>
      </c>
      <c r="U140" s="1266">
        <v>67.985329974470375</v>
      </c>
    </row>
    <row r="141" spans="1:21" s="29" customFormat="1" ht="13.5" customHeight="1">
      <c r="A141" s="1913" t="s">
        <v>142</v>
      </c>
      <c r="B141" s="1905" t="s">
        <v>143</v>
      </c>
      <c r="C141" s="1101">
        <v>2024</v>
      </c>
      <c r="D141" s="1182">
        <v>38862</v>
      </c>
      <c r="E141" s="1181">
        <v>66075110</v>
      </c>
      <c r="F141" s="1182">
        <v>67</v>
      </c>
      <c r="G141" s="1183">
        <v>59</v>
      </c>
      <c r="H141" s="1183">
        <v>9</v>
      </c>
      <c r="I141" s="1183">
        <v>8</v>
      </c>
      <c r="J141" s="1183">
        <v>8</v>
      </c>
      <c r="K141" s="1183">
        <v>8</v>
      </c>
      <c r="L141" s="1183">
        <v>4103</v>
      </c>
      <c r="M141" s="1184">
        <v>3834</v>
      </c>
      <c r="N141" s="1107">
        <v>1.7240491997323864</v>
      </c>
      <c r="O141" s="1108">
        <v>1.518192578868818</v>
      </c>
      <c r="P141" s="1109">
        <v>0.1055787144254027</v>
      </c>
      <c r="Q141" s="1109">
        <v>9.8656785548865214E-2</v>
      </c>
      <c r="R141" s="1108">
        <v>1.0139975552064915</v>
      </c>
      <c r="S141" s="1108">
        <v>0.89292322025646265</v>
      </c>
      <c r="T141" s="1110">
        <v>62.095999537496041</v>
      </c>
      <c r="U141" s="1111">
        <v>58.024875024801318</v>
      </c>
    </row>
    <row r="142" spans="1:21" s="29" customFormat="1" ht="13.5" customHeight="1">
      <c r="A142" s="1913"/>
      <c r="B142" s="1905"/>
      <c r="C142" s="1112">
        <v>2023</v>
      </c>
      <c r="D142" s="1185">
        <v>37281</v>
      </c>
      <c r="E142" s="1186">
        <v>62784291</v>
      </c>
      <c r="F142" s="1187">
        <v>77</v>
      </c>
      <c r="G142" s="1188">
        <v>74</v>
      </c>
      <c r="H142" s="1186">
        <v>9</v>
      </c>
      <c r="I142" s="1186">
        <v>9</v>
      </c>
      <c r="J142" s="1186">
        <v>6</v>
      </c>
      <c r="K142" s="1186">
        <v>6</v>
      </c>
      <c r="L142" s="1186">
        <v>5528</v>
      </c>
      <c r="M142" s="1189">
        <v>5446</v>
      </c>
      <c r="N142" s="1118">
        <v>2.0653952415439498</v>
      </c>
      <c r="O142" s="1119">
        <v>1.9849252970682116</v>
      </c>
      <c r="P142" s="1120">
        <v>0.14827928435396046</v>
      </c>
      <c r="Q142" s="1120">
        <v>0.14607977253829027</v>
      </c>
      <c r="R142" s="1119">
        <v>1.2264214308002619</v>
      </c>
      <c r="S142" s="1119">
        <v>1.1786387776521996</v>
      </c>
      <c r="T142" s="1121">
        <v>88.047502200829186</v>
      </c>
      <c r="U142" s="1122">
        <v>86.741443014782149</v>
      </c>
    </row>
    <row r="143" spans="1:21" s="29" customFormat="1" ht="13.5" customHeight="1" thickBot="1">
      <c r="A143" s="1914"/>
      <c r="B143" s="1906"/>
      <c r="C143" s="1123">
        <v>2022</v>
      </c>
      <c r="D143" s="1253">
        <v>34863</v>
      </c>
      <c r="E143" s="1254">
        <v>58465631</v>
      </c>
      <c r="F143" s="1253">
        <v>62</v>
      </c>
      <c r="G143" s="1255">
        <v>59</v>
      </c>
      <c r="H143" s="1255">
        <v>12</v>
      </c>
      <c r="I143" s="1255">
        <v>12</v>
      </c>
      <c r="J143" s="1255">
        <v>2</v>
      </c>
      <c r="K143" s="1255">
        <v>2</v>
      </c>
      <c r="L143" s="1255">
        <v>3523</v>
      </c>
      <c r="M143" s="1256">
        <v>3384</v>
      </c>
      <c r="N143" s="1129">
        <v>1.7783896968132404</v>
      </c>
      <c r="O143" s="1130">
        <v>1.6923385824513093</v>
      </c>
      <c r="P143" s="1131">
        <v>0.10105269196569429</v>
      </c>
      <c r="Q143" s="1131">
        <v>9.7065657000258154E-2</v>
      </c>
      <c r="R143" s="1130">
        <v>1.0604520799578816</v>
      </c>
      <c r="S143" s="1130">
        <v>1.0091398825405646</v>
      </c>
      <c r="T143" s="1132">
        <v>60.257623833735757</v>
      </c>
      <c r="U143" s="1133">
        <v>57.880158686733409</v>
      </c>
    </row>
    <row r="144" spans="1:21" s="29" customFormat="1" ht="13.5" customHeight="1">
      <c r="A144" s="1912" t="s">
        <v>144</v>
      </c>
      <c r="B144" s="1904" t="s">
        <v>145</v>
      </c>
      <c r="C144" s="1101">
        <v>2024</v>
      </c>
      <c r="D144" s="1104">
        <v>58512</v>
      </c>
      <c r="E144" s="1103">
        <v>90270183</v>
      </c>
      <c r="F144" s="1104">
        <v>89</v>
      </c>
      <c r="G144" s="1105">
        <v>83</v>
      </c>
      <c r="H144" s="1105">
        <v>8</v>
      </c>
      <c r="I144" s="1105">
        <v>7</v>
      </c>
      <c r="J144" s="1105">
        <v>4</v>
      </c>
      <c r="K144" s="1105">
        <v>4</v>
      </c>
      <c r="L144" s="1105">
        <v>9670</v>
      </c>
      <c r="M144" s="1106">
        <v>9454</v>
      </c>
      <c r="N144" s="1107">
        <v>1.5210555099808587</v>
      </c>
      <c r="O144" s="1108">
        <v>1.4185124418922614</v>
      </c>
      <c r="P144" s="1109">
        <v>0.1652652447361225</v>
      </c>
      <c r="Q144" s="1109">
        <v>0.16157369428493301</v>
      </c>
      <c r="R144" s="1108">
        <v>0.98592909687576458</v>
      </c>
      <c r="S144" s="1108">
        <v>0.91946196674930858</v>
      </c>
      <c r="T144" s="1110">
        <v>107.12285805380499</v>
      </c>
      <c r="U144" s="1111">
        <v>104.73004136925258</v>
      </c>
    </row>
    <row r="145" spans="1:21" s="29" customFormat="1" ht="13.5" customHeight="1">
      <c r="A145" s="1913"/>
      <c r="B145" s="1905"/>
      <c r="C145" s="1112">
        <v>2023</v>
      </c>
      <c r="D145" s="1113">
        <v>54279</v>
      </c>
      <c r="E145" s="1114">
        <v>83639422</v>
      </c>
      <c r="F145" s="1115">
        <v>65</v>
      </c>
      <c r="G145" s="1116">
        <v>63</v>
      </c>
      <c r="H145" s="1114">
        <v>9</v>
      </c>
      <c r="I145" s="1114">
        <v>8</v>
      </c>
      <c r="J145" s="1114">
        <v>8</v>
      </c>
      <c r="K145" s="1114">
        <v>7</v>
      </c>
      <c r="L145" s="1114">
        <v>5021</v>
      </c>
      <c r="M145" s="1117">
        <v>5021</v>
      </c>
      <c r="N145" s="1118">
        <v>1.1975165349398478</v>
      </c>
      <c r="O145" s="1119">
        <v>1.160669872326314</v>
      </c>
      <c r="P145" s="1120">
        <v>9.2503546491276553E-2</v>
      </c>
      <c r="Q145" s="1120">
        <v>9.2503546491276553E-2</v>
      </c>
      <c r="R145" s="1119">
        <v>0.77714549486006734</v>
      </c>
      <c r="S145" s="1119">
        <v>0.75323332578744984</v>
      </c>
      <c r="T145" s="1121">
        <v>60.031500456806121</v>
      </c>
      <c r="U145" s="1122">
        <v>60.031500456806121</v>
      </c>
    </row>
    <row r="146" spans="1:21" s="29" customFormat="1" ht="13.5" customHeight="1" thickBot="1">
      <c r="A146" s="1913"/>
      <c r="B146" s="1905"/>
      <c r="C146" s="1123">
        <v>2022</v>
      </c>
      <c r="D146" s="1126">
        <v>48118</v>
      </c>
      <c r="E146" s="1125">
        <v>74982666</v>
      </c>
      <c r="F146" s="1126">
        <v>50</v>
      </c>
      <c r="G146" s="1127">
        <v>48</v>
      </c>
      <c r="H146" s="1127">
        <v>4</v>
      </c>
      <c r="I146" s="1127">
        <v>4</v>
      </c>
      <c r="J146" s="1127">
        <v>5</v>
      </c>
      <c r="K146" s="1127">
        <v>5</v>
      </c>
      <c r="L146" s="1127">
        <v>4071</v>
      </c>
      <c r="M146" s="1128">
        <v>3974</v>
      </c>
      <c r="N146" s="1129">
        <v>1.0391121825512282</v>
      </c>
      <c r="O146" s="1130">
        <v>0.99754769524917908</v>
      </c>
      <c r="P146" s="1131">
        <v>8.4604513903321008E-2</v>
      </c>
      <c r="Q146" s="1131">
        <v>8.2588636269171622E-2</v>
      </c>
      <c r="R146" s="1130">
        <v>0.66682078228586861</v>
      </c>
      <c r="S146" s="1130">
        <v>0.64014795099443378</v>
      </c>
      <c r="T146" s="1132">
        <v>54.292548093715418</v>
      </c>
      <c r="U146" s="1133">
        <v>52.998915776080835</v>
      </c>
    </row>
    <row r="147" spans="1:21" s="28" customFormat="1" ht="13.5" customHeight="1">
      <c r="A147" s="1910" t="s">
        <v>30</v>
      </c>
      <c r="B147" s="1907" t="s">
        <v>31</v>
      </c>
      <c r="C147" s="1157">
        <v>2024</v>
      </c>
      <c r="D147" s="1240">
        <v>422832</v>
      </c>
      <c r="E147" s="1239">
        <v>719938452</v>
      </c>
      <c r="F147" s="1240">
        <v>446</v>
      </c>
      <c r="G147" s="1241">
        <v>401</v>
      </c>
      <c r="H147" s="1241">
        <v>15</v>
      </c>
      <c r="I147" s="1241">
        <v>14</v>
      </c>
      <c r="J147" s="1241">
        <v>18</v>
      </c>
      <c r="K147" s="1241">
        <v>16</v>
      </c>
      <c r="L147" s="1241">
        <v>26711</v>
      </c>
      <c r="M147" s="1242">
        <v>23282</v>
      </c>
      <c r="N147" s="1163">
        <v>1.0547924471184773</v>
      </c>
      <c r="O147" s="1164">
        <v>0.94836720021190446</v>
      </c>
      <c r="P147" s="1165">
        <v>6.3171661558254821E-2</v>
      </c>
      <c r="Q147" s="1165">
        <v>5.5062057743973963E-2</v>
      </c>
      <c r="R147" s="1164">
        <v>0.6194974011472858</v>
      </c>
      <c r="S147" s="1164">
        <v>0.55699205798220097</v>
      </c>
      <c r="T147" s="1166">
        <v>37.101782695168502</v>
      </c>
      <c r="U147" s="1167">
        <v>32.338875545989033</v>
      </c>
    </row>
    <row r="148" spans="1:21" s="28" customFormat="1" ht="13.5" customHeight="1">
      <c r="A148" s="1911"/>
      <c r="B148" s="1908"/>
      <c r="C148" s="1057">
        <v>2023</v>
      </c>
      <c r="D148" s="1295">
        <v>412813</v>
      </c>
      <c r="E148" s="1296">
        <v>697565080</v>
      </c>
      <c r="F148" s="1297">
        <v>386</v>
      </c>
      <c r="G148" s="1298">
        <v>354</v>
      </c>
      <c r="H148" s="1296">
        <v>11</v>
      </c>
      <c r="I148" s="1296">
        <v>8</v>
      </c>
      <c r="J148" s="1296">
        <v>18</v>
      </c>
      <c r="K148" s="1296">
        <v>17</v>
      </c>
      <c r="L148" s="1296">
        <v>24863</v>
      </c>
      <c r="M148" s="1299">
        <v>22482</v>
      </c>
      <c r="N148" s="1063">
        <v>0.93504807261399225</v>
      </c>
      <c r="O148" s="1064">
        <v>0.85753113395169245</v>
      </c>
      <c r="P148" s="1065">
        <v>6.0228238936273812E-2</v>
      </c>
      <c r="Q148" s="1065">
        <v>5.4460494218932058E-2</v>
      </c>
      <c r="R148" s="1064">
        <v>0.55335338747174667</v>
      </c>
      <c r="S148" s="1064">
        <v>0.50747953151553971</v>
      </c>
      <c r="T148" s="1066">
        <v>35.642552519974195</v>
      </c>
      <c r="U148" s="1067">
        <v>32.22925092523267</v>
      </c>
    </row>
    <row r="149" spans="1:21" s="28" customFormat="1" ht="13.5" customHeight="1" thickBot="1">
      <c r="A149" s="1911"/>
      <c r="B149" s="1908"/>
      <c r="C149" s="1169">
        <v>2022</v>
      </c>
      <c r="D149" s="1300">
        <v>408173</v>
      </c>
      <c r="E149" s="1301">
        <v>686466464</v>
      </c>
      <c r="F149" s="1300">
        <v>379</v>
      </c>
      <c r="G149" s="1302">
        <v>321</v>
      </c>
      <c r="H149" s="1302">
        <v>15</v>
      </c>
      <c r="I149" s="1302">
        <v>12</v>
      </c>
      <c r="J149" s="1302">
        <v>14</v>
      </c>
      <c r="K149" s="1302">
        <v>10</v>
      </c>
      <c r="L149" s="1302">
        <v>23236</v>
      </c>
      <c r="M149" s="1303">
        <v>19879</v>
      </c>
      <c r="N149" s="1175">
        <v>0.92852785461066756</v>
      </c>
      <c r="O149" s="1176">
        <v>0.78643124361483974</v>
      </c>
      <c r="P149" s="1177">
        <v>5.6926842294811271E-2</v>
      </c>
      <c r="Q149" s="1177">
        <v>4.8702388448035518E-2</v>
      </c>
      <c r="R149" s="1176">
        <v>0.55210271714016312</v>
      </c>
      <c r="S149" s="1176">
        <v>0.46761206385749965</v>
      </c>
      <c r="T149" s="1178">
        <v>33.848703787516705</v>
      </c>
      <c r="U149" s="1179">
        <v>28.958443044932199</v>
      </c>
    </row>
    <row r="150" spans="1:21" s="29" customFormat="1" ht="13.5" customHeight="1">
      <c r="A150" s="1912" t="s">
        <v>146</v>
      </c>
      <c r="B150" s="1904" t="s">
        <v>147</v>
      </c>
      <c r="C150" s="1101">
        <v>2024</v>
      </c>
      <c r="D150" s="1182">
        <v>39030</v>
      </c>
      <c r="E150" s="1181">
        <v>66004087</v>
      </c>
      <c r="F150" s="1182">
        <v>15</v>
      </c>
      <c r="G150" s="1183">
        <v>14</v>
      </c>
      <c r="H150" s="1183">
        <v>0</v>
      </c>
      <c r="I150" s="1183">
        <v>0</v>
      </c>
      <c r="J150" s="1183">
        <v>1</v>
      </c>
      <c r="K150" s="1183">
        <v>1</v>
      </c>
      <c r="L150" s="1183">
        <v>1034</v>
      </c>
      <c r="M150" s="1184">
        <v>1020</v>
      </c>
      <c r="N150" s="1107">
        <v>0.3843197540353574</v>
      </c>
      <c r="O150" s="1108">
        <v>0.35869843709966692</v>
      </c>
      <c r="P150" s="1109">
        <v>2.6492441711503972E-2</v>
      </c>
      <c r="Q150" s="1109">
        <v>2.6133743274404306E-2</v>
      </c>
      <c r="R150" s="1108">
        <v>0.22725865445271592</v>
      </c>
      <c r="S150" s="1108">
        <v>0.21210807748920155</v>
      </c>
      <c r="T150" s="1110">
        <v>15.665696580273885</v>
      </c>
      <c r="U150" s="1111">
        <v>15.453588502784683</v>
      </c>
    </row>
    <row r="151" spans="1:21" s="29" customFormat="1" ht="13.5" customHeight="1">
      <c r="A151" s="1913"/>
      <c r="B151" s="1905"/>
      <c r="C151" s="1112">
        <v>2023</v>
      </c>
      <c r="D151" s="1185">
        <v>38073</v>
      </c>
      <c r="E151" s="1186">
        <v>64014309</v>
      </c>
      <c r="F151" s="1187">
        <v>21</v>
      </c>
      <c r="G151" s="1188">
        <v>19</v>
      </c>
      <c r="H151" s="1186">
        <v>0</v>
      </c>
      <c r="I151" s="1186">
        <v>0</v>
      </c>
      <c r="J151" s="1186">
        <v>1</v>
      </c>
      <c r="K151" s="1186">
        <v>1</v>
      </c>
      <c r="L151" s="1186">
        <v>1405</v>
      </c>
      <c r="M151" s="1189">
        <v>1261</v>
      </c>
      <c r="N151" s="1118">
        <v>0.55157198014340869</v>
      </c>
      <c r="O151" s="1119">
        <v>0.49904131536784596</v>
      </c>
      <c r="P151" s="1120">
        <v>3.6902792004832818E-2</v>
      </c>
      <c r="Q151" s="1120">
        <v>3.3120584140992303E-2</v>
      </c>
      <c r="R151" s="1119">
        <v>0.32805165482611082</v>
      </c>
      <c r="S151" s="1119">
        <v>0.29680864008076696</v>
      </c>
      <c r="T151" s="1121">
        <v>21.948217858604082</v>
      </c>
      <c r="U151" s="1122">
        <v>19.698720796939323</v>
      </c>
    </row>
    <row r="152" spans="1:21" s="29" customFormat="1" ht="13.5" customHeight="1" thickBot="1">
      <c r="A152" s="1914"/>
      <c r="B152" s="1906"/>
      <c r="C152" s="1123">
        <v>2022</v>
      </c>
      <c r="D152" s="1253">
        <v>37099</v>
      </c>
      <c r="E152" s="1254">
        <v>62175556</v>
      </c>
      <c r="F152" s="1253">
        <v>24</v>
      </c>
      <c r="G152" s="1255">
        <v>21</v>
      </c>
      <c r="H152" s="1255">
        <v>1</v>
      </c>
      <c r="I152" s="1255">
        <v>1</v>
      </c>
      <c r="J152" s="1255">
        <v>1</v>
      </c>
      <c r="K152" s="1255">
        <v>1</v>
      </c>
      <c r="L152" s="1255">
        <v>1646</v>
      </c>
      <c r="M152" s="1256">
        <v>1318</v>
      </c>
      <c r="N152" s="1129">
        <v>0.64691770667672988</v>
      </c>
      <c r="O152" s="1130">
        <v>0.56605299334213866</v>
      </c>
      <c r="P152" s="1131">
        <v>4.4367772716245722E-2</v>
      </c>
      <c r="Q152" s="1131">
        <v>3.5526564058330413E-2</v>
      </c>
      <c r="R152" s="1130">
        <v>0.38600378579646316</v>
      </c>
      <c r="S152" s="1130">
        <v>0.33775331257190527</v>
      </c>
      <c r="T152" s="1132">
        <v>26.473426309207433</v>
      </c>
      <c r="U152" s="1133">
        <v>21.198041236655769</v>
      </c>
    </row>
    <row r="153" spans="1:21" s="29" customFormat="1" ht="13.5" customHeight="1">
      <c r="A153" s="1913" t="s">
        <v>148</v>
      </c>
      <c r="B153" s="1905" t="s">
        <v>149</v>
      </c>
      <c r="C153" s="1101">
        <v>2024</v>
      </c>
      <c r="D153" s="1182">
        <v>149944</v>
      </c>
      <c r="E153" s="1181">
        <v>264006561</v>
      </c>
      <c r="F153" s="1182">
        <v>133</v>
      </c>
      <c r="G153" s="1183">
        <v>121</v>
      </c>
      <c r="H153" s="1183">
        <v>13</v>
      </c>
      <c r="I153" s="1183">
        <v>12</v>
      </c>
      <c r="J153" s="1183">
        <v>8</v>
      </c>
      <c r="K153" s="1183">
        <v>7</v>
      </c>
      <c r="L153" s="1183">
        <v>9271</v>
      </c>
      <c r="M153" s="1184">
        <v>8370</v>
      </c>
      <c r="N153" s="1107">
        <v>0.88699781251667287</v>
      </c>
      <c r="O153" s="1108">
        <v>0.80696793469561967</v>
      </c>
      <c r="P153" s="1109">
        <v>6.1829749773248677E-2</v>
      </c>
      <c r="Q153" s="1109">
        <v>5.5820839780184602E-2</v>
      </c>
      <c r="R153" s="1108">
        <v>0.50377535882526803</v>
      </c>
      <c r="S153" s="1108">
        <v>0.45832194299140921</v>
      </c>
      <c r="T153" s="1110">
        <v>35.116551516308718</v>
      </c>
      <c r="U153" s="1111">
        <v>31.703757544116488</v>
      </c>
    </row>
    <row r="154" spans="1:21" s="29" customFormat="1" ht="13.5" customHeight="1">
      <c r="A154" s="1913"/>
      <c r="B154" s="1905"/>
      <c r="C154" s="1112">
        <v>2023</v>
      </c>
      <c r="D154" s="1185">
        <v>147800</v>
      </c>
      <c r="E154" s="1186">
        <v>257516303</v>
      </c>
      <c r="F154" s="1187">
        <v>115</v>
      </c>
      <c r="G154" s="1188">
        <v>105</v>
      </c>
      <c r="H154" s="1186">
        <v>5</v>
      </c>
      <c r="I154" s="1186">
        <v>4</v>
      </c>
      <c r="J154" s="1186">
        <v>11</v>
      </c>
      <c r="K154" s="1186">
        <v>10</v>
      </c>
      <c r="L154" s="1186">
        <v>9158</v>
      </c>
      <c r="M154" s="1189">
        <v>8145</v>
      </c>
      <c r="N154" s="1118">
        <v>0.77807848443843031</v>
      </c>
      <c r="O154" s="1119">
        <v>0.71041948579161029</v>
      </c>
      <c r="P154" s="1120">
        <v>6.196211096075778E-2</v>
      </c>
      <c r="Q154" s="1120">
        <v>5.5108254397834913E-2</v>
      </c>
      <c r="R154" s="1119">
        <v>0.44657366799802184</v>
      </c>
      <c r="S154" s="1119">
        <v>0.40774117512862867</v>
      </c>
      <c r="T154" s="1121">
        <v>35.562796969790298</v>
      </c>
      <c r="U154" s="1122">
        <v>31.629065442120766</v>
      </c>
    </row>
    <row r="155" spans="1:21" s="29" customFormat="1" ht="13.5" customHeight="1" thickBot="1">
      <c r="A155" s="1913"/>
      <c r="B155" s="1905"/>
      <c r="C155" s="1123">
        <v>2022</v>
      </c>
      <c r="D155" s="1253">
        <v>152625</v>
      </c>
      <c r="E155" s="1254">
        <v>263662743</v>
      </c>
      <c r="F155" s="1253">
        <v>110</v>
      </c>
      <c r="G155" s="1255">
        <v>95</v>
      </c>
      <c r="H155" s="1255">
        <v>9</v>
      </c>
      <c r="I155" s="1255">
        <v>8</v>
      </c>
      <c r="J155" s="1255">
        <v>7</v>
      </c>
      <c r="K155" s="1255">
        <v>5</v>
      </c>
      <c r="L155" s="1255">
        <v>7777</v>
      </c>
      <c r="M155" s="1256">
        <v>7300</v>
      </c>
      <c r="N155" s="1129">
        <v>0.72072072072072069</v>
      </c>
      <c r="O155" s="1130">
        <v>0.62244062244062248</v>
      </c>
      <c r="P155" s="1131">
        <v>5.0954954954954952E-2</v>
      </c>
      <c r="Q155" s="1131">
        <v>4.7829647829647833E-2</v>
      </c>
      <c r="R155" s="1130">
        <v>0.41719963445878283</v>
      </c>
      <c r="S155" s="1130">
        <v>0.36030877521440335</v>
      </c>
      <c r="T155" s="1132">
        <v>29.496014156235947</v>
      </c>
      <c r="U155" s="1133">
        <v>27.686884832264678</v>
      </c>
    </row>
    <row r="156" spans="1:21" s="29" customFormat="1" ht="13.5" customHeight="1">
      <c r="A156" s="1912" t="s">
        <v>150</v>
      </c>
      <c r="B156" s="1904" t="s">
        <v>151</v>
      </c>
      <c r="C156" s="1101">
        <v>2024</v>
      </c>
      <c r="D156" s="1104">
        <v>233858</v>
      </c>
      <c r="E156" s="1103">
        <v>389927804</v>
      </c>
      <c r="F156" s="1104">
        <v>298</v>
      </c>
      <c r="G156" s="1105">
        <v>266</v>
      </c>
      <c r="H156" s="1105">
        <v>2</v>
      </c>
      <c r="I156" s="1105">
        <v>2</v>
      </c>
      <c r="J156" s="1105">
        <v>9</v>
      </c>
      <c r="K156" s="1105">
        <v>8</v>
      </c>
      <c r="L156" s="1105">
        <v>16406</v>
      </c>
      <c r="M156" s="1106">
        <v>13892</v>
      </c>
      <c r="N156" s="1107">
        <v>1.2742775530450101</v>
      </c>
      <c r="O156" s="1108">
        <v>1.1374423795636668</v>
      </c>
      <c r="P156" s="1109">
        <v>7.0153683004216233E-2</v>
      </c>
      <c r="Q156" s="1109">
        <v>5.9403569687588198E-2</v>
      </c>
      <c r="R156" s="1108">
        <v>0.76424403939145613</v>
      </c>
      <c r="S156" s="1108">
        <v>0.68217756536284346</v>
      </c>
      <c r="T156" s="1110">
        <v>42.074455403544398</v>
      </c>
      <c r="U156" s="1111">
        <v>35.627108037671505</v>
      </c>
    </row>
    <row r="157" spans="1:21" s="29" customFormat="1" ht="13.5" customHeight="1">
      <c r="A157" s="1913"/>
      <c r="B157" s="1905"/>
      <c r="C157" s="1112">
        <v>2023</v>
      </c>
      <c r="D157" s="1113">
        <v>226940</v>
      </c>
      <c r="E157" s="1114">
        <v>376034468</v>
      </c>
      <c r="F157" s="1115">
        <v>250</v>
      </c>
      <c r="G157" s="1116">
        <v>230</v>
      </c>
      <c r="H157" s="1114">
        <v>6</v>
      </c>
      <c r="I157" s="1114">
        <v>4</v>
      </c>
      <c r="J157" s="1114">
        <v>6</v>
      </c>
      <c r="K157" s="1114">
        <v>6</v>
      </c>
      <c r="L157" s="1114">
        <v>14300</v>
      </c>
      <c r="M157" s="1117">
        <v>13076</v>
      </c>
      <c r="N157" s="1118">
        <v>1.1016127610822244</v>
      </c>
      <c r="O157" s="1119">
        <v>1.0134837401956465</v>
      </c>
      <c r="P157" s="1120">
        <v>6.3012249933903239E-2</v>
      </c>
      <c r="Q157" s="1120">
        <v>5.7618753855644661E-2</v>
      </c>
      <c r="R157" s="1119">
        <v>0.66483267166881099</v>
      </c>
      <c r="S157" s="1119">
        <v>0.61164605793530613</v>
      </c>
      <c r="T157" s="1121">
        <v>38.028428819455989</v>
      </c>
      <c r="U157" s="1122">
        <v>34.773408058965487</v>
      </c>
    </row>
    <row r="158" spans="1:21" s="29" customFormat="1" ht="13.5" customHeight="1" thickBot="1">
      <c r="A158" s="1914"/>
      <c r="B158" s="1906"/>
      <c r="C158" s="1123">
        <v>2022</v>
      </c>
      <c r="D158" s="1126">
        <v>218449</v>
      </c>
      <c r="E158" s="1125">
        <v>360628165</v>
      </c>
      <c r="F158" s="1126">
        <v>245</v>
      </c>
      <c r="G158" s="1127">
        <v>205</v>
      </c>
      <c r="H158" s="1127">
        <v>5</v>
      </c>
      <c r="I158" s="1127">
        <v>3</v>
      </c>
      <c r="J158" s="1127">
        <v>6</v>
      </c>
      <c r="K158" s="1127">
        <v>4</v>
      </c>
      <c r="L158" s="1127">
        <v>13813</v>
      </c>
      <c r="M158" s="1128">
        <v>11261</v>
      </c>
      <c r="N158" s="1129">
        <v>1.1215432435030601</v>
      </c>
      <c r="O158" s="1130">
        <v>0.93843414252296875</v>
      </c>
      <c r="P158" s="1131">
        <v>6.3232150295950085E-2</v>
      </c>
      <c r="Q158" s="1131">
        <v>5.1549789653420247E-2</v>
      </c>
      <c r="R158" s="1130">
        <v>0.6793701207447288</v>
      </c>
      <c r="S158" s="1130">
        <v>0.56845255001089556</v>
      </c>
      <c r="T158" s="1132">
        <v>38.302610113660975</v>
      </c>
      <c r="U158" s="1133">
        <v>31.226069100842416</v>
      </c>
    </row>
    <row r="159" spans="1:21" s="28" customFormat="1" ht="13.5" customHeight="1">
      <c r="A159" s="1910" t="s">
        <v>32</v>
      </c>
      <c r="B159" s="1907" t="s">
        <v>33</v>
      </c>
      <c r="C159" s="1157">
        <v>2024</v>
      </c>
      <c r="D159" s="1240">
        <v>162844</v>
      </c>
      <c r="E159" s="1239">
        <v>276276380</v>
      </c>
      <c r="F159" s="1240">
        <v>391</v>
      </c>
      <c r="G159" s="1241">
        <v>354</v>
      </c>
      <c r="H159" s="1241">
        <v>14</v>
      </c>
      <c r="I159" s="1241">
        <v>12</v>
      </c>
      <c r="J159" s="1241">
        <v>23</v>
      </c>
      <c r="K159" s="1241">
        <v>18</v>
      </c>
      <c r="L159" s="1241">
        <v>30622</v>
      </c>
      <c r="M159" s="1242">
        <v>28225</v>
      </c>
      <c r="N159" s="1163">
        <v>2.4010709636216254</v>
      </c>
      <c r="O159" s="1164">
        <v>2.1738596448134411</v>
      </c>
      <c r="P159" s="1165">
        <v>0.18804500012281694</v>
      </c>
      <c r="Q159" s="1165">
        <v>0.17332539117191914</v>
      </c>
      <c r="R159" s="1164">
        <v>1.4152494686661234</v>
      </c>
      <c r="S159" s="1164">
        <v>1.2813256059023215</v>
      </c>
      <c r="T159" s="1166">
        <v>110.83828447440929</v>
      </c>
      <c r="U159" s="1167"/>
    </row>
    <row r="160" spans="1:21" s="28" customFormat="1" ht="13.5" customHeight="1">
      <c r="A160" s="1911"/>
      <c r="B160" s="1908"/>
      <c r="C160" s="1057">
        <v>2023</v>
      </c>
      <c r="D160" s="1295">
        <v>164842</v>
      </c>
      <c r="E160" s="1296">
        <v>277176252</v>
      </c>
      <c r="F160" s="1297">
        <v>349</v>
      </c>
      <c r="G160" s="1298">
        <v>313</v>
      </c>
      <c r="H160" s="1296">
        <v>24</v>
      </c>
      <c r="I160" s="1296">
        <v>24</v>
      </c>
      <c r="J160" s="1296">
        <v>21</v>
      </c>
      <c r="K160" s="1296">
        <v>19</v>
      </c>
      <c r="L160" s="1296">
        <v>26277</v>
      </c>
      <c r="M160" s="1299">
        <v>22759</v>
      </c>
      <c r="N160" s="1063">
        <v>2.1171788743160116</v>
      </c>
      <c r="O160" s="1064">
        <v>1.898787930260492</v>
      </c>
      <c r="P160" s="1065">
        <v>0.15940718991519151</v>
      </c>
      <c r="Q160" s="1065">
        <v>0.1380655415488771</v>
      </c>
      <c r="R160" s="1064">
        <v>1.259126629650797</v>
      </c>
      <c r="S160" s="1064">
        <v>1.1292453727240672</v>
      </c>
      <c r="T160" s="1066">
        <v>94.802494118435519</v>
      </c>
      <c r="U160" s="1067">
        <v>82.110209066540094</v>
      </c>
    </row>
    <row r="161" spans="1:21" s="28" customFormat="1" ht="13.5" customHeight="1" thickBot="1">
      <c r="A161" s="1911"/>
      <c r="B161" s="1908"/>
      <c r="C161" s="1169">
        <v>2022</v>
      </c>
      <c r="D161" s="1300">
        <v>158099</v>
      </c>
      <c r="E161" s="1301">
        <v>267341210</v>
      </c>
      <c r="F161" s="1300">
        <v>347</v>
      </c>
      <c r="G161" s="1302">
        <v>306</v>
      </c>
      <c r="H161" s="1302">
        <v>22</v>
      </c>
      <c r="I161" s="1302">
        <v>20</v>
      </c>
      <c r="J161" s="1302">
        <v>12</v>
      </c>
      <c r="K161" s="1302">
        <v>11</v>
      </c>
      <c r="L161" s="1302">
        <v>30428</v>
      </c>
      <c r="M161" s="1303">
        <v>26086</v>
      </c>
      <c r="N161" s="1175">
        <v>2.1948272917602263</v>
      </c>
      <c r="O161" s="1176">
        <v>1.9354961131948969</v>
      </c>
      <c r="P161" s="1177">
        <v>0.19246168539965464</v>
      </c>
      <c r="Q161" s="1177">
        <v>0.1649978810745166</v>
      </c>
      <c r="R161" s="1176">
        <v>1.2979667444461704</v>
      </c>
      <c r="S161" s="1176">
        <v>1.144604679540427</v>
      </c>
      <c r="T161" s="1178">
        <v>113.81709538907226</v>
      </c>
      <c r="U161" s="1179">
        <v>97.575678661737186</v>
      </c>
    </row>
    <row r="162" spans="1:21" s="29" customFormat="1" ht="13.5" customHeight="1">
      <c r="A162" s="1912" t="s">
        <v>152</v>
      </c>
      <c r="B162" s="1904" t="s">
        <v>153</v>
      </c>
      <c r="C162" s="1101">
        <v>2024</v>
      </c>
      <c r="D162" s="1104">
        <v>105558</v>
      </c>
      <c r="E162" s="1103">
        <v>175359071</v>
      </c>
      <c r="F162" s="1104">
        <v>225</v>
      </c>
      <c r="G162" s="1105">
        <v>208</v>
      </c>
      <c r="H162" s="1105">
        <v>7</v>
      </c>
      <c r="I162" s="1105">
        <v>6</v>
      </c>
      <c r="J162" s="1105">
        <v>12</v>
      </c>
      <c r="K162" s="1105">
        <v>9</v>
      </c>
      <c r="L162" s="1105">
        <v>18932</v>
      </c>
      <c r="M162" s="1106">
        <v>17503</v>
      </c>
      <c r="N162" s="1107">
        <v>2.1315295856306484</v>
      </c>
      <c r="O162" s="1108">
        <v>1.9704806836052218</v>
      </c>
      <c r="P162" s="1109">
        <v>0.17935163606737528</v>
      </c>
      <c r="Q162" s="1109">
        <v>0.1658140548324144</v>
      </c>
      <c r="R162" s="1108">
        <v>1.2830816148655348</v>
      </c>
      <c r="S162" s="1108">
        <v>1.1861376706312501</v>
      </c>
      <c r="T162" s="1110">
        <v>107.96133836726359</v>
      </c>
      <c r="U162" s="1111">
        <v>99.812344466628701</v>
      </c>
    </row>
    <row r="163" spans="1:21" s="29" customFormat="1" ht="13.5" customHeight="1">
      <c r="A163" s="1913"/>
      <c r="B163" s="1905"/>
      <c r="C163" s="1112">
        <v>2023</v>
      </c>
      <c r="D163" s="1113">
        <v>106534</v>
      </c>
      <c r="E163" s="1114">
        <v>175912481</v>
      </c>
      <c r="F163" s="1115">
        <v>215</v>
      </c>
      <c r="G163" s="1116">
        <v>203</v>
      </c>
      <c r="H163" s="1114">
        <v>19</v>
      </c>
      <c r="I163" s="1114">
        <v>19</v>
      </c>
      <c r="J163" s="1114">
        <v>13</v>
      </c>
      <c r="K163" s="1114">
        <v>12</v>
      </c>
      <c r="L163" s="1114">
        <v>17743</v>
      </c>
      <c r="M163" s="1117">
        <v>16064</v>
      </c>
      <c r="N163" s="1118">
        <v>2.0181350554752475</v>
      </c>
      <c r="O163" s="1119">
        <v>1.9054949593556987</v>
      </c>
      <c r="P163" s="1120">
        <v>0.16654776878742936</v>
      </c>
      <c r="Q163" s="1120">
        <v>0.15078754200536917</v>
      </c>
      <c r="R163" s="1119">
        <v>1.2221986682116091</v>
      </c>
      <c r="S163" s="1119">
        <v>1.1539829285904961</v>
      </c>
      <c r="T163" s="1121">
        <v>100.86265567478409</v>
      </c>
      <c r="U163" s="1122">
        <v>91.318136772796692</v>
      </c>
    </row>
    <row r="164" spans="1:21" s="29" customFormat="1" ht="13.5" customHeight="1" thickBot="1">
      <c r="A164" s="1913"/>
      <c r="B164" s="1906"/>
      <c r="C164" s="1123">
        <v>2022</v>
      </c>
      <c r="D164" s="1126">
        <v>103140</v>
      </c>
      <c r="E164" s="1125">
        <v>171697755</v>
      </c>
      <c r="F164" s="1126">
        <v>189</v>
      </c>
      <c r="G164" s="1127">
        <v>179</v>
      </c>
      <c r="H164" s="1127">
        <v>20</v>
      </c>
      <c r="I164" s="1127">
        <v>19</v>
      </c>
      <c r="J164" s="1127">
        <v>9</v>
      </c>
      <c r="K164" s="1127">
        <v>8</v>
      </c>
      <c r="L164" s="1127">
        <v>17871</v>
      </c>
      <c r="M164" s="1128">
        <v>16825</v>
      </c>
      <c r="N164" s="1129">
        <v>1.8324607329842932</v>
      </c>
      <c r="O164" s="1130">
        <v>1.7355051386464999</v>
      </c>
      <c r="P164" s="1131">
        <v>0.17326934264107038</v>
      </c>
      <c r="Q164" s="1131">
        <v>0.1631277874733372</v>
      </c>
      <c r="R164" s="1130">
        <v>1.10077152726895</v>
      </c>
      <c r="S164" s="1130">
        <v>1.04252964751927</v>
      </c>
      <c r="T164" s="1132">
        <v>104.08406330065294</v>
      </c>
      <c r="U164" s="1133">
        <v>97.99196267883643</v>
      </c>
    </row>
    <row r="165" spans="1:21" s="29" customFormat="1" ht="13.5" customHeight="1">
      <c r="A165" s="1912" t="s">
        <v>154</v>
      </c>
      <c r="B165" s="1904" t="s">
        <v>155</v>
      </c>
      <c r="C165" s="1101">
        <v>2024</v>
      </c>
      <c r="D165" s="1104">
        <v>1305</v>
      </c>
      <c r="E165" s="1103">
        <v>1946665</v>
      </c>
      <c r="F165" s="1104">
        <v>5</v>
      </c>
      <c r="G165" s="1105">
        <v>5</v>
      </c>
      <c r="H165" s="1105">
        <v>0</v>
      </c>
      <c r="I165" s="1105">
        <v>0</v>
      </c>
      <c r="J165" s="1105">
        <v>1</v>
      </c>
      <c r="K165" s="1105">
        <v>1</v>
      </c>
      <c r="L165" s="1105">
        <v>328</v>
      </c>
      <c r="M165" s="1106">
        <v>328</v>
      </c>
      <c r="N165" s="1107">
        <v>3.8314176245210727</v>
      </c>
      <c r="O165" s="1108">
        <v>3.8314176245210727</v>
      </c>
      <c r="P165" s="1109">
        <v>0.25134099616858235</v>
      </c>
      <c r="Q165" s="1109">
        <v>0.25134099616858235</v>
      </c>
      <c r="R165" s="1108">
        <v>2.5684953497391692</v>
      </c>
      <c r="S165" s="1108">
        <v>2.5684953497391692</v>
      </c>
      <c r="T165" s="1110">
        <v>168.49329494288952</v>
      </c>
      <c r="U165" s="1111">
        <v>168.49329494288952</v>
      </c>
    </row>
    <row r="166" spans="1:21" s="29" customFormat="1" ht="13.5" customHeight="1">
      <c r="A166" s="1913"/>
      <c r="B166" s="1905"/>
      <c r="C166" s="1112">
        <v>2023</v>
      </c>
      <c r="D166" s="1113">
        <v>1343</v>
      </c>
      <c r="E166" s="1114">
        <v>1940480</v>
      </c>
      <c r="F166" s="1115">
        <v>4</v>
      </c>
      <c r="G166" s="1116">
        <v>3</v>
      </c>
      <c r="H166" s="1114">
        <v>2</v>
      </c>
      <c r="I166" s="1114">
        <v>2</v>
      </c>
      <c r="J166" s="1114">
        <v>0</v>
      </c>
      <c r="K166" s="1114">
        <v>0</v>
      </c>
      <c r="L166" s="1114">
        <v>84</v>
      </c>
      <c r="M166" s="1117">
        <v>54</v>
      </c>
      <c r="N166" s="1118">
        <v>2.9784065524944157</v>
      </c>
      <c r="O166" s="1119">
        <v>2.2338049143708116</v>
      </c>
      <c r="P166" s="1120">
        <v>6.2546537602382726E-2</v>
      </c>
      <c r="Q166" s="1120">
        <v>4.0208488458674606E-2</v>
      </c>
      <c r="R166" s="1119">
        <v>2.0613456464379949</v>
      </c>
      <c r="S166" s="1119">
        <v>1.5460092348284959</v>
      </c>
      <c r="T166" s="1121">
        <v>43.288258575197887</v>
      </c>
      <c r="U166" s="1122">
        <v>27.828166226912927</v>
      </c>
    </row>
    <row r="167" spans="1:21" s="29" customFormat="1" ht="13.5" customHeight="1" thickBot="1">
      <c r="A167" s="1914"/>
      <c r="B167" s="1906"/>
      <c r="C167" s="1257">
        <v>2022</v>
      </c>
      <c r="D167" s="1258">
        <v>1228</v>
      </c>
      <c r="E167" s="1259">
        <v>1853241</v>
      </c>
      <c r="F167" s="1258">
        <v>6</v>
      </c>
      <c r="G167" s="1260">
        <v>6</v>
      </c>
      <c r="H167" s="1260">
        <v>0</v>
      </c>
      <c r="I167" s="1260">
        <v>0</v>
      </c>
      <c r="J167" s="1260">
        <v>0</v>
      </c>
      <c r="K167" s="1260">
        <v>0</v>
      </c>
      <c r="L167" s="1260">
        <v>469</v>
      </c>
      <c r="M167" s="1261">
        <v>469</v>
      </c>
      <c r="N167" s="1262">
        <v>4.8859934853420199</v>
      </c>
      <c r="O167" s="1263">
        <v>4.8859934853420199</v>
      </c>
      <c r="P167" s="1264">
        <v>0.38192182410423453</v>
      </c>
      <c r="Q167" s="1264">
        <v>0.38192182410423453</v>
      </c>
      <c r="R167" s="1263">
        <v>3.2375713682138483</v>
      </c>
      <c r="S167" s="1263">
        <v>3.2375713682138483</v>
      </c>
      <c r="T167" s="1265">
        <v>253.07016194871579</v>
      </c>
      <c r="U167" s="1266">
        <v>253.07016194871579</v>
      </c>
    </row>
    <row r="168" spans="1:21" s="29" customFormat="1" ht="13.5" customHeight="1">
      <c r="A168" s="1913" t="s">
        <v>156</v>
      </c>
      <c r="B168" s="1905" t="s">
        <v>157</v>
      </c>
      <c r="C168" s="1101">
        <v>2024</v>
      </c>
      <c r="D168" s="1104">
        <v>2797</v>
      </c>
      <c r="E168" s="1103">
        <v>5232719</v>
      </c>
      <c r="F168" s="1104">
        <v>3</v>
      </c>
      <c r="G168" s="1105">
        <v>2</v>
      </c>
      <c r="H168" s="1105">
        <v>1</v>
      </c>
      <c r="I168" s="1105">
        <v>1</v>
      </c>
      <c r="J168" s="1105">
        <v>0</v>
      </c>
      <c r="K168" s="1105">
        <v>0</v>
      </c>
      <c r="L168" s="1105">
        <v>108</v>
      </c>
      <c r="M168" s="1106">
        <v>44</v>
      </c>
      <c r="N168" s="1107">
        <v>1.0725777618877368</v>
      </c>
      <c r="O168" s="1108">
        <v>0.71505184125849119</v>
      </c>
      <c r="P168" s="1109">
        <v>3.8612799427958526E-2</v>
      </c>
      <c r="Q168" s="1109">
        <v>1.5731140507686807E-2</v>
      </c>
      <c r="R168" s="1108">
        <v>0.57331570833442425</v>
      </c>
      <c r="S168" s="1108">
        <v>0.38221047222294946</v>
      </c>
      <c r="T168" s="1110">
        <v>20.639365500039272</v>
      </c>
      <c r="U168" s="1111">
        <v>8.4086303889048892</v>
      </c>
    </row>
    <row r="169" spans="1:21" s="29" customFormat="1" ht="13.5" customHeight="1">
      <c r="A169" s="1913"/>
      <c r="B169" s="1905"/>
      <c r="C169" s="1112">
        <v>2023</v>
      </c>
      <c r="D169" s="1113">
        <v>2522</v>
      </c>
      <c r="E169" s="1114">
        <v>4669969</v>
      </c>
      <c r="F169" s="1115">
        <v>2</v>
      </c>
      <c r="G169" s="1116">
        <v>1</v>
      </c>
      <c r="H169" s="1114">
        <v>0</v>
      </c>
      <c r="I169" s="1114">
        <v>0</v>
      </c>
      <c r="J169" s="1114">
        <v>0</v>
      </c>
      <c r="K169" s="1114">
        <v>0</v>
      </c>
      <c r="L169" s="1114">
        <v>40</v>
      </c>
      <c r="M169" s="1117">
        <v>10</v>
      </c>
      <c r="N169" s="1118">
        <v>0.79302141157811257</v>
      </c>
      <c r="O169" s="1119">
        <v>0.39651070578905628</v>
      </c>
      <c r="P169" s="1120">
        <v>1.5860428231562251E-2</v>
      </c>
      <c r="Q169" s="1120">
        <v>3.9651070578905628E-3</v>
      </c>
      <c r="R169" s="1119">
        <v>0.42826836752021263</v>
      </c>
      <c r="S169" s="1119">
        <v>0.21413418376010632</v>
      </c>
      <c r="T169" s="1121">
        <v>8.5653673504042533</v>
      </c>
      <c r="U169" s="1122">
        <v>2.1413418376010633</v>
      </c>
    </row>
    <row r="170" spans="1:21" s="29" customFormat="1" ht="13.5" customHeight="1" thickBot="1">
      <c r="A170" s="1914"/>
      <c r="B170" s="1906"/>
      <c r="C170" s="1123">
        <v>2022</v>
      </c>
      <c r="D170" s="1126">
        <v>2215</v>
      </c>
      <c r="E170" s="1125">
        <v>4061824</v>
      </c>
      <c r="F170" s="1126">
        <v>1</v>
      </c>
      <c r="G170" s="1127">
        <v>1</v>
      </c>
      <c r="H170" s="1127">
        <v>0</v>
      </c>
      <c r="I170" s="1127">
        <v>0</v>
      </c>
      <c r="J170" s="1127">
        <v>0</v>
      </c>
      <c r="K170" s="1127">
        <v>0</v>
      </c>
      <c r="L170" s="1127">
        <v>24</v>
      </c>
      <c r="M170" s="1128">
        <v>24</v>
      </c>
      <c r="N170" s="1129">
        <v>0.45146726862302483</v>
      </c>
      <c r="O170" s="1130">
        <v>0.45146726862302483</v>
      </c>
      <c r="P170" s="1131">
        <v>1.0835214446952596E-2</v>
      </c>
      <c r="Q170" s="1131">
        <v>1.0835214446952596E-2</v>
      </c>
      <c r="R170" s="1130">
        <v>0.24619481297072449</v>
      </c>
      <c r="S170" s="1130">
        <v>0.24619481297072449</v>
      </c>
      <c r="T170" s="1132">
        <v>5.9086755112973872</v>
      </c>
      <c r="U170" s="1133">
        <v>5.9086755112973872</v>
      </c>
    </row>
    <row r="171" spans="1:21" s="29" customFormat="1" ht="13.5" customHeight="1">
      <c r="A171" s="1913" t="s">
        <v>158</v>
      </c>
      <c r="B171" s="1905" t="s">
        <v>159</v>
      </c>
      <c r="C171" s="1101">
        <v>2024</v>
      </c>
      <c r="D171" s="1104">
        <v>33309</v>
      </c>
      <c r="E171" s="1105">
        <v>60321520</v>
      </c>
      <c r="F171" s="1105">
        <v>107</v>
      </c>
      <c r="G171" s="1105">
        <v>94</v>
      </c>
      <c r="H171" s="1105">
        <v>5</v>
      </c>
      <c r="I171" s="1105">
        <v>5</v>
      </c>
      <c r="J171" s="1105">
        <v>6</v>
      </c>
      <c r="K171" s="1105">
        <v>5</v>
      </c>
      <c r="L171" s="1105">
        <v>7386</v>
      </c>
      <c r="M171" s="1106">
        <v>6731</v>
      </c>
      <c r="N171" s="1107">
        <v>3.2123450118586567</v>
      </c>
      <c r="O171" s="1108">
        <v>2.8220601038758293</v>
      </c>
      <c r="P171" s="1109">
        <v>0.22174187156624336</v>
      </c>
      <c r="Q171" s="1109">
        <v>0.2020775165871086</v>
      </c>
      <c r="R171" s="1108">
        <v>1.7738279804620307</v>
      </c>
      <c r="S171" s="1108">
        <v>1.5583161697516905</v>
      </c>
      <c r="T171" s="1110">
        <v>122.44386414665944</v>
      </c>
      <c r="U171" s="1111">
        <v>111.58538445317691</v>
      </c>
    </row>
    <row r="172" spans="1:21" s="29" customFormat="1" ht="13.5" customHeight="1">
      <c r="A172" s="1913"/>
      <c r="B172" s="1905"/>
      <c r="C172" s="1112">
        <v>2023</v>
      </c>
      <c r="D172" s="1113">
        <v>33438</v>
      </c>
      <c r="E172" s="1114">
        <v>59565240</v>
      </c>
      <c r="F172" s="1115">
        <v>94</v>
      </c>
      <c r="G172" s="1116">
        <v>78</v>
      </c>
      <c r="H172" s="1114">
        <v>3</v>
      </c>
      <c r="I172" s="1114">
        <v>3</v>
      </c>
      <c r="J172" s="1114">
        <v>6</v>
      </c>
      <c r="K172" s="1114">
        <v>5</v>
      </c>
      <c r="L172" s="1114">
        <v>6092</v>
      </c>
      <c r="M172" s="1117">
        <v>4580</v>
      </c>
      <c r="N172" s="1118">
        <v>2.8111729170404929</v>
      </c>
      <c r="O172" s="1119">
        <v>2.3326753992463662</v>
      </c>
      <c r="P172" s="1120">
        <v>0.18218792990011365</v>
      </c>
      <c r="Q172" s="1120">
        <v>0.13696991446856868</v>
      </c>
      <c r="R172" s="1119">
        <v>1.5781015907935567</v>
      </c>
      <c r="S172" s="1119">
        <v>1.3094885540627386</v>
      </c>
      <c r="T172" s="1121">
        <v>102.27441373525902</v>
      </c>
      <c r="U172" s="1122">
        <v>76.890481764196707</v>
      </c>
    </row>
    <row r="173" spans="1:21" s="29" customFormat="1" ht="13.5" customHeight="1" thickBot="1">
      <c r="A173" s="1913"/>
      <c r="B173" s="1905"/>
      <c r="C173" s="1123">
        <v>2022</v>
      </c>
      <c r="D173" s="1126">
        <v>31588</v>
      </c>
      <c r="E173" s="1125">
        <v>55872351</v>
      </c>
      <c r="F173" s="1126">
        <v>96</v>
      </c>
      <c r="G173" s="1127">
        <v>83</v>
      </c>
      <c r="H173" s="1127">
        <v>1</v>
      </c>
      <c r="I173" s="1127">
        <v>1</v>
      </c>
      <c r="J173" s="1127">
        <v>3</v>
      </c>
      <c r="K173" s="1127">
        <v>3</v>
      </c>
      <c r="L173" s="1127">
        <v>7069</v>
      </c>
      <c r="M173" s="1128">
        <v>6366</v>
      </c>
      <c r="N173" s="1129">
        <v>3.0391287830821829</v>
      </c>
      <c r="O173" s="1130">
        <v>2.6275800937064706</v>
      </c>
      <c r="P173" s="1131">
        <v>0.22378751424591617</v>
      </c>
      <c r="Q173" s="1131">
        <v>0.20153222742813726</v>
      </c>
      <c r="R173" s="1130">
        <v>1.7182022643006378</v>
      </c>
      <c r="S173" s="1130">
        <v>1.4855290410099264</v>
      </c>
      <c r="T173" s="1132">
        <v>126.52053964938759</v>
      </c>
      <c r="U173" s="1133">
        <v>113.93828765143604</v>
      </c>
    </row>
    <row r="174" spans="1:21" s="29" customFormat="1" ht="13.5" customHeight="1">
      <c r="A174" s="1912" t="s">
        <v>160</v>
      </c>
      <c r="B174" s="1904" t="s">
        <v>161</v>
      </c>
      <c r="C174" s="1101">
        <v>2024</v>
      </c>
      <c r="D174" s="1104">
        <v>19875</v>
      </c>
      <c r="E174" s="1103">
        <v>33416405</v>
      </c>
      <c r="F174" s="1104">
        <v>51</v>
      </c>
      <c r="G174" s="1105">
        <v>45</v>
      </c>
      <c r="H174" s="1105">
        <v>1</v>
      </c>
      <c r="I174" s="1105">
        <v>0</v>
      </c>
      <c r="J174" s="1105">
        <v>4</v>
      </c>
      <c r="K174" s="1105">
        <v>3</v>
      </c>
      <c r="L174" s="1105">
        <v>3868</v>
      </c>
      <c r="M174" s="1106">
        <v>3619</v>
      </c>
      <c r="N174" s="1107">
        <v>2.5660377358490565</v>
      </c>
      <c r="O174" s="1108">
        <v>2.2641509433962264</v>
      </c>
      <c r="P174" s="1109">
        <v>0.19461635220125786</v>
      </c>
      <c r="Q174" s="1109">
        <v>0.1820880503144654</v>
      </c>
      <c r="R174" s="1108">
        <v>1.5261964894188946</v>
      </c>
      <c r="S174" s="1108">
        <v>1.3466439612519658</v>
      </c>
      <c r="T174" s="1110">
        <v>115.75152982494676</v>
      </c>
      <c r="U174" s="1111">
        <v>108.30009990601921</v>
      </c>
    </row>
    <row r="175" spans="1:21" s="29" customFormat="1" ht="13.5" customHeight="1">
      <c r="A175" s="1913"/>
      <c r="B175" s="1905"/>
      <c r="C175" s="1112">
        <v>2023</v>
      </c>
      <c r="D175" s="1113">
        <v>21005</v>
      </c>
      <c r="E175" s="1114">
        <v>35088082</v>
      </c>
      <c r="F175" s="1115">
        <v>34</v>
      </c>
      <c r="G175" s="1116">
        <v>28</v>
      </c>
      <c r="H175" s="1114">
        <v>0</v>
      </c>
      <c r="I175" s="1114">
        <v>0</v>
      </c>
      <c r="J175" s="1114">
        <v>2</v>
      </c>
      <c r="K175" s="1114">
        <v>2</v>
      </c>
      <c r="L175" s="1114">
        <v>2318</v>
      </c>
      <c r="M175" s="1117">
        <v>2051</v>
      </c>
      <c r="N175" s="1118">
        <v>1.6186622232801713</v>
      </c>
      <c r="O175" s="1119">
        <v>1.3330159485836706</v>
      </c>
      <c r="P175" s="1120">
        <v>0.11035467745774816</v>
      </c>
      <c r="Q175" s="1120">
        <v>9.7643418233753873E-2</v>
      </c>
      <c r="R175" s="1119">
        <v>0.96898998355054</v>
      </c>
      <c r="S175" s="1119">
        <v>0.79799175115926824</v>
      </c>
      <c r="T175" s="1121">
        <v>66.062317113828001</v>
      </c>
      <c r="U175" s="1122">
        <v>58.452895772416397</v>
      </c>
    </row>
    <row r="176" spans="1:21" s="29" customFormat="1" ht="13.5" customHeight="1" thickBot="1">
      <c r="A176" s="1913"/>
      <c r="B176" s="1906"/>
      <c r="C176" s="1123">
        <v>2022</v>
      </c>
      <c r="D176" s="1126">
        <v>19928</v>
      </c>
      <c r="E176" s="1125">
        <v>33856039</v>
      </c>
      <c r="F176" s="1126">
        <v>55</v>
      </c>
      <c r="G176" s="1127">
        <v>37</v>
      </c>
      <c r="H176" s="1127">
        <v>1</v>
      </c>
      <c r="I176" s="1127">
        <v>0</v>
      </c>
      <c r="J176" s="1127">
        <v>0</v>
      </c>
      <c r="K176" s="1127">
        <v>0</v>
      </c>
      <c r="L176" s="1127">
        <v>4995</v>
      </c>
      <c r="M176" s="1128">
        <v>2402</v>
      </c>
      <c r="N176" s="1129">
        <v>2.7599357687675634</v>
      </c>
      <c r="O176" s="1130">
        <v>1.8566840626254517</v>
      </c>
      <c r="P176" s="1131">
        <v>0.25065234845443596</v>
      </c>
      <c r="Q176" s="1131">
        <v>0.12053392211963067</v>
      </c>
      <c r="R176" s="1130">
        <v>1.6245255388558597</v>
      </c>
      <c r="S176" s="1130">
        <v>1.0928626352303057</v>
      </c>
      <c r="T176" s="1132">
        <v>147.53645575609124</v>
      </c>
      <c r="U176" s="1133">
        <v>70.947460806032268</v>
      </c>
    </row>
    <row r="177" spans="1:21" s="28" customFormat="1" ht="13.5" customHeight="1">
      <c r="A177" s="1910" t="s">
        <v>34</v>
      </c>
      <c r="B177" s="1908" t="s">
        <v>35</v>
      </c>
      <c r="C177" s="1157">
        <v>2024</v>
      </c>
      <c r="D177" s="1160">
        <v>145359</v>
      </c>
      <c r="E177" s="1159">
        <v>223678112</v>
      </c>
      <c r="F177" s="1160">
        <v>71</v>
      </c>
      <c r="G177" s="1161">
        <v>61</v>
      </c>
      <c r="H177" s="1161">
        <v>1</v>
      </c>
      <c r="I177" s="1161">
        <v>1</v>
      </c>
      <c r="J177" s="1161">
        <v>3</v>
      </c>
      <c r="K177" s="1161">
        <v>3</v>
      </c>
      <c r="L177" s="1161">
        <v>4243</v>
      </c>
      <c r="M177" s="1162">
        <v>3620</v>
      </c>
      <c r="N177" s="1163">
        <v>0.48844584786631717</v>
      </c>
      <c r="O177" s="1164">
        <v>0.41965065802599083</v>
      </c>
      <c r="P177" s="1165">
        <v>2.9189799049250478E-2</v>
      </c>
      <c r="Q177" s="1165">
        <v>2.4903858722198143E-2</v>
      </c>
      <c r="R177" s="1164">
        <v>0.31742041885618205</v>
      </c>
      <c r="S177" s="1164">
        <v>0.27271331760883244</v>
      </c>
      <c r="T177" s="1166">
        <v>18.969223059250428</v>
      </c>
      <c r="U177" s="1167">
        <v>16.183970651540548</v>
      </c>
    </row>
    <row r="178" spans="1:21" s="28" customFormat="1" ht="13.5" customHeight="1">
      <c r="A178" s="1911"/>
      <c r="B178" s="1908"/>
      <c r="C178" s="1057">
        <v>2023</v>
      </c>
      <c r="D178" s="1288">
        <v>135498</v>
      </c>
      <c r="E178" s="1291">
        <v>207500331</v>
      </c>
      <c r="F178" s="1060">
        <v>67</v>
      </c>
      <c r="G178" s="1061">
        <v>59</v>
      </c>
      <c r="H178" s="1291">
        <v>1</v>
      </c>
      <c r="I178" s="1291">
        <v>0</v>
      </c>
      <c r="J178" s="1291">
        <v>5</v>
      </c>
      <c r="K178" s="1291">
        <v>5</v>
      </c>
      <c r="L178" s="1291">
        <v>4615</v>
      </c>
      <c r="M178" s="1292">
        <v>3882</v>
      </c>
      <c r="N178" s="1063">
        <v>0.49447224313273996</v>
      </c>
      <c r="O178" s="1064">
        <v>0.43543078126614415</v>
      </c>
      <c r="P178" s="1065">
        <v>3.4059543314292465E-2</v>
      </c>
      <c r="Q178" s="1065">
        <v>2.8649869370765621E-2</v>
      </c>
      <c r="R178" s="1064">
        <v>0.32289105119547978</v>
      </c>
      <c r="S178" s="1064">
        <v>0.28433689582885535</v>
      </c>
      <c r="T178" s="1066">
        <v>22.240928377121481</v>
      </c>
      <c r="U178" s="1067">
        <v>18.708403891654516</v>
      </c>
    </row>
    <row r="179" spans="1:21" s="28" customFormat="1" ht="13.5" customHeight="1" thickBot="1">
      <c r="A179" s="1911"/>
      <c r="B179" s="1908"/>
      <c r="C179" s="1169">
        <v>2022</v>
      </c>
      <c r="D179" s="1172">
        <v>114175</v>
      </c>
      <c r="E179" s="1171">
        <v>174824334</v>
      </c>
      <c r="F179" s="1172">
        <v>59</v>
      </c>
      <c r="G179" s="1173">
        <v>55</v>
      </c>
      <c r="H179" s="1173">
        <v>1</v>
      </c>
      <c r="I179" s="1173">
        <v>1</v>
      </c>
      <c r="J179" s="1173">
        <v>5</v>
      </c>
      <c r="K179" s="1173">
        <v>5</v>
      </c>
      <c r="L179" s="1173">
        <v>4483</v>
      </c>
      <c r="M179" s="1174">
        <v>4090</v>
      </c>
      <c r="N179" s="1175">
        <v>0.5167506021458288</v>
      </c>
      <c r="O179" s="1176">
        <v>0.48171666301729799</v>
      </c>
      <c r="P179" s="1177">
        <v>3.9264287278300856E-2</v>
      </c>
      <c r="Q179" s="1177">
        <v>3.5822202758922707E-2</v>
      </c>
      <c r="R179" s="1176">
        <v>0.33748162312461605</v>
      </c>
      <c r="S179" s="1176">
        <v>0.31460151308226919</v>
      </c>
      <c r="T179" s="1178">
        <v>25.642883329960235</v>
      </c>
      <c r="U179" s="1179">
        <v>23.394912518299655</v>
      </c>
    </row>
    <row r="180" spans="1:21" s="29" customFormat="1" ht="13.5" customHeight="1">
      <c r="A180" s="1912" t="s">
        <v>162</v>
      </c>
      <c r="B180" s="1904" t="s">
        <v>163</v>
      </c>
      <c r="C180" s="1101">
        <v>2024</v>
      </c>
      <c r="D180" s="1104">
        <v>47246</v>
      </c>
      <c r="E180" s="1103">
        <v>78399238</v>
      </c>
      <c r="F180" s="1104">
        <v>28</v>
      </c>
      <c r="G180" s="1105">
        <v>24</v>
      </c>
      <c r="H180" s="1105">
        <v>1</v>
      </c>
      <c r="I180" s="1105">
        <v>1</v>
      </c>
      <c r="J180" s="1105">
        <v>2</v>
      </c>
      <c r="K180" s="1105">
        <v>2</v>
      </c>
      <c r="L180" s="1105">
        <v>1541</v>
      </c>
      <c r="M180" s="1106">
        <v>1399</v>
      </c>
      <c r="N180" s="1107">
        <v>0.59264276340854249</v>
      </c>
      <c r="O180" s="1108">
        <v>0.50797951149303644</v>
      </c>
      <c r="P180" s="1109">
        <v>3.2616517800448712E-2</v>
      </c>
      <c r="Q180" s="1109">
        <v>2.9610972357448251E-2</v>
      </c>
      <c r="R180" s="1108">
        <v>0.35714632838650806</v>
      </c>
      <c r="S180" s="1108">
        <v>0.30612542433129258</v>
      </c>
      <c r="T180" s="1110">
        <v>19.655803287271745</v>
      </c>
      <c r="U180" s="1111">
        <v>17.844561193311598</v>
      </c>
    </row>
    <row r="181" spans="1:21" s="29" customFormat="1" ht="13.5" customHeight="1">
      <c r="A181" s="1913"/>
      <c r="B181" s="1905"/>
      <c r="C181" s="1112">
        <v>2023</v>
      </c>
      <c r="D181" s="1113">
        <v>45453</v>
      </c>
      <c r="E181" s="1114">
        <v>74671859</v>
      </c>
      <c r="F181" s="1115">
        <v>20</v>
      </c>
      <c r="G181" s="1116">
        <v>16</v>
      </c>
      <c r="H181" s="1114">
        <v>0</v>
      </c>
      <c r="I181" s="1114">
        <v>0</v>
      </c>
      <c r="J181" s="1114">
        <v>1</v>
      </c>
      <c r="K181" s="1114">
        <v>1</v>
      </c>
      <c r="L181" s="1114">
        <v>2054</v>
      </c>
      <c r="M181" s="1117">
        <v>1551</v>
      </c>
      <c r="N181" s="1118">
        <v>0.44001496050865729</v>
      </c>
      <c r="O181" s="1119">
        <v>0.35201196840692583</v>
      </c>
      <c r="P181" s="1120">
        <v>4.5189536444239106E-2</v>
      </c>
      <c r="Q181" s="1120">
        <v>3.4123160187446371E-2</v>
      </c>
      <c r="R181" s="1119">
        <v>0.26783851731882019</v>
      </c>
      <c r="S181" s="1119">
        <v>0.21427081385505617</v>
      </c>
      <c r="T181" s="1121">
        <v>27.507015728642834</v>
      </c>
      <c r="U181" s="1122">
        <v>20.770877018074508</v>
      </c>
    </row>
    <row r="182" spans="1:21" s="29" customFormat="1" ht="13.5" customHeight="1" thickBot="1">
      <c r="A182" s="1914"/>
      <c r="B182" s="1906"/>
      <c r="C182" s="1123">
        <v>2022</v>
      </c>
      <c r="D182" s="1126">
        <v>39061</v>
      </c>
      <c r="E182" s="1125">
        <v>63631088</v>
      </c>
      <c r="F182" s="1126">
        <v>31</v>
      </c>
      <c r="G182" s="1127">
        <v>28</v>
      </c>
      <c r="H182" s="1127">
        <v>1</v>
      </c>
      <c r="I182" s="1127">
        <v>1</v>
      </c>
      <c r="J182" s="1127">
        <v>2</v>
      </c>
      <c r="K182" s="1127">
        <v>2</v>
      </c>
      <c r="L182" s="1127">
        <v>2981</v>
      </c>
      <c r="M182" s="1128">
        <v>2652</v>
      </c>
      <c r="N182" s="1129">
        <v>0.79363047541025578</v>
      </c>
      <c r="O182" s="1130">
        <v>0.71682752617700518</v>
      </c>
      <c r="P182" s="1131">
        <v>7.6316530554773304E-2</v>
      </c>
      <c r="Q182" s="1131">
        <v>6.7893807122193492E-2</v>
      </c>
      <c r="R182" s="1130">
        <v>0.48718324602590485</v>
      </c>
      <c r="S182" s="1130">
        <v>0.44003648028146242</v>
      </c>
      <c r="T182" s="1132">
        <v>46.848169561394265</v>
      </c>
      <c r="U182" s="1133">
        <v>41.677740918087082</v>
      </c>
    </row>
    <row r="183" spans="1:21" s="29" customFormat="1" ht="13.5" customHeight="1">
      <c r="A183" s="1912" t="s">
        <v>164</v>
      </c>
      <c r="B183" s="1904" t="s">
        <v>165</v>
      </c>
      <c r="C183" s="1101">
        <v>2024</v>
      </c>
      <c r="D183" s="1104">
        <v>98113</v>
      </c>
      <c r="E183" s="1103">
        <v>145278874</v>
      </c>
      <c r="F183" s="1104">
        <v>43</v>
      </c>
      <c r="G183" s="1105">
        <v>37</v>
      </c>
      <c r="H183" s="1105">
        <v>0</v>
      </c>
      <c r="I183" s="1105">
        <v>0</v>
      </c>
      <c r="J183" s="1105">
        <v>1</v>
      </c>
      <c r="K183" s="1105">
        <v>1</v>
      </c>
      <c r="L183" s="1105">
        <v>2702</v>
      </c>
      <c r="M183" s="1106">
        <v>2221</v>
      </c>
      <c r="N183" s="1107">
        <v>0.43827015787918011</v>
      </c>
      <c r="O183" s="1108">
        <v>0.37711618236115502</v>
      </c>
      <c r="P183" s="1109">
        <v>2.7539673641617319E-2</v>
      </c>
      <c r="Q183" s="1109">
        <v>2.2637163270922304E-2</v>
      </c>
      <c r="R183" s="1108">
        <v>0.29598247023858404</v>
      </c>
      <c r="S183" s="1108">
        <v>0.25468259067040949</v>
      </c>
      <c r="T183" s="1110">
        <v>18.598712432201257</v>
      </c>
      <c r="U183" s="1111">
        <v>15.287838753485934</v>
      </c>
    </row>
    <row r="184" spans="1:21" s="29" customFormat="1" ht="13.5" customHeight="1">
      <c r="A184" s="1913"/>
      <c r="B184" s="1905"/>
      <c r="C184" s="1112">
        <v>2023</v>
      </c>
      <c r="D184" s="1113">
        <v>90045</v>
      </c>
      <c r="E184" s="1114">
        <v>132828472</v>
      </c>
      <c r="F184" s="1115">
        <v>47</v>
      </c>
      <c r="G184" s="1116">
        <v>43</v>
      </c>
      <c r="H184" s="1114">
        <v>1</v>
      </c>
      <c r="I184" s="1114">
        <v>0</v>
      </c>
      <c r="J184" s="1114">
        <v>4</v>
      </c>
      <c r="K184" s="1114">
        <v>4</v>
      </c>
      <c r="L184" s="1114">
        <v>2561</v>
      </c>
      <c r="M184" s="1117">
        <v>2331</v>
      </c>
      <c r="N184" s="1118">
        <v>0.52196124160142154</v>
      </c>
      <c r="O184" s="1119">
        <v>0.47753900827364093</v>
      </c>
      <c r="P184" s="1120">
        <v>2.84413348881115E-2</v>
      </c>
      <c r="Q184" s="1120">
        <v>2.5887056471764119E-2</v>
      </c>
      <c r="R184" s="1119">
        <v>0.35383980025005485</v>
      </c>
      <c r="S184" s="1119">
        <v>0.32372577469685865</v>
      </c>
      <c r="T184" s="1121">
        <v>19.280504860433837</v>
      </c>
      <c r="U184" s="1122">
        <v>17.548948391125059</v>
      </c>
    </row>
    <row r="185" spans="1:21" s="29" customFormat="1" ht="13.5" customHeight="1" thickBot="1">
      <c r="A185" s="1914"/>
      <c r="B185" s="1906"/>
      <c r="C185" s="1123">
        <v>2022</v>
      </c>
      <c r="D185" s="1126">
        <v>75114</v>
      </c>
      <c r="E185" s="1125">
        <v>111193246</v>
      </c>
      <c r="F185" s="1126">
        <v>28</v>
      </c>
      <c r="G185" s="1127">
        <v>27</v>
      </c>
      <c r="H185" s="1127">
        <v>0</v>
      </c>
      <c r="I185" s="1127">
        <v>0</v>
      </c>
      <c r="J185" s="1127">
        <v>3</v>
      </c>
      <c r="K185" s="1127">
        <v>3</v>
      </c>
      <c r="L185" s="1127">
        <v>1502</v>
      </c>
      <c r="M185" s="1128">
        <v>1438</v>
      </c>
      <c r="N185" s="1129">
        <v>0.37276672790691484</v>
      </c>
      <c r="O185" s="1130">
        <v>0.35945363048166784</v>
      </c>
      <c r="P185" s="1131">
        <v>1.999627233272093E-2</v>
      </c>
      <c r="Q185" s="1131">
        <v>1.9144234097505125E-2</v>
      </c>
      <c r="R185" s="1130">
        <v>0.25181385567249293</v>
      </c>
      <c r="S185" s="1130">
        <v>0.24282050368418959</v>
      </c>
      <c r="T185" s="1132">
        <v>13.508014686431585</v>
      </c>
      <c r="U185" s="1133">
        <v>12.932440159180171</v>
      </c>
    </row>
    <row r="186" spans="1:21" s="28" customFormat="1" ht="13.5" customHeight="1">
      <c r="A186" s="1910" t="s">
        <v>36</v>
      </c>
      <c r="B186" s="1908" t="s">
        <v>37</v>
      </c>
      <c r="C186" s="1157">
        <v>2024</v>
      </c>
      <c r="D186" s="1160">
        <v>135935</v>
      </c>
      <c r="E186" s="1159">
        <v>248192598</v>
      </c>
      <c r="F186" s="1160">
        <v>31</v>
      </c>
      <c r="G186" s="1161">
        <v>21</v>
      </c>
      <c r="H186" s="1161">
        <v>1</v>
      </c>
      <c r="I186" s="1161">
        <v>1</v>
      </c>
      <c r="J186" s="1161">
        <v>1</v>
      </c>
      <c r="K186" s="1161">
        <v>1</v>
      </c>
      <c r="L186" s="1161">
        <v>1903</v>
      </c>
      <c r="M186" s="1162">
        <v>1484</v>
      </c>
      <c r="N186" s="1163">
        <v>0.22805017103762829</v>
      </c>
      <c r="O186" s="1164">
        <v>0.15448559973516754</v>
      </c>
      <c r="P186" s="1165">
        <v>1.3999337918858278E-2</v>
      </c>
      <c r="Q186" s="1165">
        <v>1.0916982381285172E-2</v>
      </c>
      <c r="R186" s="1164">
        <v>0.12490299972604341</v>
      </c>
      <c r="S186" s="1164">
        <v>8.4611709491835857E-2</v>
      </c>
      <c r="T186" s="1166">
        <v>7.6674325315696965</v>
      </c>
      <c r="U186" s="1167">
        <v>5.9792274707563999</v>
      </c>
    </row>
    <row r="187" spans="1:21" s="28" customFormat="1" ht="13.5" customHeight="1">
      <c r="A187" s="1911"/>
      <c r="B187" s="1908"/>
      <c r="C187" s="1057">
        <v>2023</v>
      </c>
      <c r="D187" s="1288">
        <v>132936</v>
      </c>
      <c r="E187" s="1291">
        <v>240744803</v>
      </c>
      <c r="F187" s="1060">
        <v>22</v>
      </c>
      <c r="G187" s="1061">
        <v>17</v>
      </c>
      <c r="H187" s="1291">
        <v>0</v>
      </c>
      <c r="I187" s="1291">
        <v>0</v>
      </c>
      <c r="J187" s="1291">
        <v>1</v>
      </c>
      <c r="K187" s="1291">
        <v>1</v>
      </c>
      <c r="L187" s="1291">
        <v>2158</v>
      </c>
      <c r="M187" s="1292">
        <v>1863</v>
      </c>
      <c r="N187" s="1063">
        <v>0.16549316964554373</v>
      </c>
      <c r="O187" s="1064">
        <v>0.12788108563519288</v>
      </c>
      <c r="P187" s="1065">
        <v>1.6233375458867425E-2</v>
      </c>
      <c r="Q187" s="1065">
        <v>1.4014262502256725E-2</v>
      </c>
      <c r="R187" s="1064">
        <v>9.1383073386635053E-2</v>
      </c>
      <c r="S187" s="1064">
        <v>7.0614193071490722E-2</v>
      </c>
      <c r="T187" s="1066">
        <v>8.9638487440162926</v>
      </c>
      <c r="U187" s="1067">
        <v>7.7384848054227779</v>
      </c>
    </row>
    <row r="188" spans="1:21" s="28" customFormat="1" ht="13.5" customHeight="1" thickBot="1">
      <c r="A188" s="1911"/>
      <c r="B188" s="1908"/>
      <c r="C188" s="1169">
        <v>2022</v>
      </c>
      <c r="D188" s="1172">
        <v>121270</v>
      </c>
      <c r="E188" s="1171">
        <v>217904309</v>
      </c>
      <c r="F188" s="1172">
        <v>35</v>
      </c>
      <c r="G188" s="1173">
        <v>30</v>
      </c>
      <c r="H188" s="1173">
        <v>0</v>
      </c>
      <c r="I188" s="1173">
        <v>0</v>
      </c>
      <c r="J188" s="1173">
        <v>1</v>
      </c>
      <c r="K188" s="1173">
        <v>1</v>
      </c>
      <c r="L188" s="1173">
        <v>2716</v>
      </c>
      <c r="M188" s="1174">
        <v>2605</v>
      </c>
      <c r="N188" s="1175">
        <v>0.2886121876803826</v>
      </c>
      <c r="O188" s="1176">
        <v>0.24738187515461368</v>
      </c>
      <c r="P188" s="1177">
        <v>2.239630576399769E-2</v>
      </c>
      <c r="Q188" s="1177">
        <v>2.148099282592562E-2</v>
      </c>
      <c r="R188" s="1176">
        <v>0.16062096321371966</v>
      </c>
      <c r="S188" s="1176">
        <v>0.1376751113260454</v>
      </c>
      <c r="T188" s="1178">
        <v>12.464186745384644</v>
      </c>
      <c r="U188" s="1179">
        <v>11.954788833478277</v>
      </c>
    </row>
    <row r="189" spans="1:21" s="29" customFormat="1" ht="13.5" customHeight="1">
      <c r="A189" s="1912" t="s">
        <v>166</v>
      </c>
      <c r="B189" s="1904" t="s">
        <v>167</v>
      </c>
      <c r="C189" s="1101">
        <v>2024</v>
      </c>
      <c r="D189" s="1304">
        <v>3988</v>
      </c>
      <c r="E189" s="1305">
        <v>6868753</v>
      </c>
      <c r="F189" s="1182">
        <v>2</v>
      </c>
      <c r="G189" s="1183">
        <v>1</v>
      </c>
      <c r="H189" s="1183">
        <v>0</v>
      </c>
      <c r="I189" s="1183">
        <v>0</v>
      </c>
      <c r="J189" s="1183">
        <v>0</v>
      </c>
      <c r="K189" s="1183">
        <v>0</v>
      </c>
      <c r="L189" s="1183">
        <v>199</v>
      </c>
      <c r="M189" s="1184">
        <v>94</v>
      </c>
      <c r="N189" s="1107">
        <v>0.50150451354062187</v>
      </c>
      <c r="O189" s="1108">
        <v>0.25075225677031093</v>
      </c>
      <c r="P189" s="1109">
        <v>4.9899699097291875E-2</v>
      </c>
      <c r="Q189" s="1109">
        <v>2.3570712136409228E-2</v>
      </c>
      <c r="R189" s="1108">
        <v>0.29117366718529547</v>
      </c>
      <c r="S189" s="1108">
        <v>0.14558683359264774</v>
      </c>
      <c r="T189" s="1110">
        <v>28.9717798849369</v>
      </c>
      <c r="U189" s="1111">
        <v>13.685162357708888</v>
      </c>
    </row>
    <row r="190" spans="1:21" s="29" customFormat="1" ht="13.5" customHeight="1">
      <c r="A190" s="1913"/>
      <c r="B190" s="1905"/>
      <c r="C190" s="1112">
        <v>2023</v>
      </c>
      <c r="D190" s="1185">
        <v>4396</v>
      </c>
      <c r="E190" s="1186">
        <v>7607721</v>
      </c>
      <c r="F190" s="1187">
        <v>0</v>
      </c>
      <c r="G190" s="1188">
        <v>0</v>
      </c>
      <c r="H190" s="1186">
        <v>0</v>
      </c>
      <c r="I190" s="1186">
        <v>0</v>
      </c>
      <c r="J190" s="1186">
        <v>0</v>
      </c>
      <c r="K190" s="1186">
        <v>0</v>
      </c>
      <c r="L190" s="1186">
        <v>0</v>
      </c>
      <c r="M190" s="1189">
        <v>0</v>
      </c>
      <c r="N190" s="1118">
        <v>0</v>
      </c>
      <c r="O190" s="1119">
        <v>0</v>
      </c>
      <c r="P190" s="1120">
        <v>0</v>
      </c>
      <c r="Q190" s="1120">
        <v>0</v>
      </c>
      <c r="R190" s="1119">
        <v>0</v>
      </c>
      <c r="S190" s="1119">
        <v>0</v>
      </c>
      <c r="T190" s="1121">
        <v>0</v>
      </c>
      <c r="U190" s="1122">
        <v>0</v>
      </c>
    </row>
    <row r="191" spans="1:21" s="29" customFormat="1" ht="13.5" customHeight="1" thickBot="1">
      <c r="A191" s="1913"/>
      <c r="B191" s="1906"/>
      <c r="C191" s="1123">
        <v>2022</v>
      </c>
      <c r="D191" s="1253">
        <v>4281</v>
      </c>
      <c r="E191" s="1254">
        <v>7303700</v>
      </c>
      <c r="F191" s="1253">
        <v>1</v>
      </c>
      <c r="G191" s="1255">
        <v>1</v>
      </c>
      <c r="H191" s="1255">
        <v>0</v>
      </c>
      <c r="I191" s="1255">
        <v>0</v>
      </c>
      <c r="J191" s="1255">
        <v>0</v>
      </c>
      <c r="K191" s="1255">
        <v>0</v>
      </c>
      <c r="L191" s="1255">
        <v>13</v>
      </c>
      <c r="M191" s="1256">
        <v>13</v>
      </c>
      <c r="N191" s="1129">
        <v>0.233590282644242</v>
      </c>
      <c r="O191" s="1130">
        <v>0.233590282644242</v>
      </c>
      <c r="P191" s="1131">
        <v>3.0366736743751462E-3</v>
      </c>
      <c r="Q191" s="1131">
        <v>3.0366736743751462E-3</v>
      </c>
      <c r="R191" s="1130">
        <v>0.13691690513027643</v>
      </c>
      <c r="S191" s="1130">
        <v>0.13691690513027643</v>
      </c>
      <c r="T191" s="1132">
        <v>1.7799197666935938</v>
      </c>
      <c r="U191" s="1133">
        <v>1.7799197666935938</v>
      </c>
    </row>
    <row r="192" spans="1:21" s="29" customFormat="1" ht="13.5" customHeight="1">
      <c r="A192" s="1912" t="s">
        <v>168</v>
      </c>
      <c r="B192" s="1904" t="s">
        <v>169</v>
      </c>
      <c r="C192" s="1101">
        <v>2024</v>
      </c>
      <c r="D192" s="1104">
        <v>2499</v>
      </c>
      <c r="E192" s="1103">
        <v>3854551</v>
      </c>
      <c r="F192" s="1104">
        <v>1</v>
      </c>
      <c r="G192" s="1105">
        <v>1</v>
      </c>
      <c r="H192" s="1105">
        <v>0</v>
      </c>
      <c r="I192" s="1105">
        <v>0</v>
      </c>
      <c r="J192" s="1105">
        <v>0</v>
      </c>
      <c r="K192" s="1105">
        <v>0</v>
      </c>
      <c r="L192" s="1105">
        <v>158</v>
      </c>
      <c r="M192" s="1106">
        <v>158</v>
      </c>
      <c r="N192" s="1107">
        <v>0.40016006402561022</v>
      </c>
      <c r="O192" s="1108">
        <v>0.40016006402561022</v>
      </c>
      <c r="P192" s="1109">
        <v>6.3225290116046412E-2</v>
      </c>
      <c r="Q192" s="1109">
        <v>6.3225290116046412E-2</v>
      </c>
      <c r="R192" s="1108">
        <v>0.25943358902243091</v>
      </c>
      <c r="S192" s="1108">
        <v>0.25943358902243091</v>
      </c>
      <c r="T192" s="1110">
        <v>40.99050706554408</v>
      </c>
      <c r="U192" s="1111">
        <v>40.99050706554408</v>
      </c>
    </row>
    <row r="193" spans="1:21" s="29" customFormat="1" ht="13.5" customHeight="1">
      <c r="A193" s="1913"/>
      <c r="B193" s="1905"/>
      <c r="C193" s="1112">
        <v>2023</v>
      </c>
      <c r="D193" s="1113">
        <v>2655</v>
      </c>
      <c r="E193" s="1114">
        <v>4143078</v>
      </c>
      <c r="F193" s="1115">
        <v>2</v>
      </c>
      <c r="G193" s="1116">
        <v>2</v>
      </c>
      <c r="H193" s="1114">
        <v>0</v>
      </c>
      <c r="I193" s="1114">
        <v>0</v>
      </c>
      <c r="J193" s="1114">
        <v>0</v>
      </c>
      <c r="K193" s="1114">
        <v>0</v>
      </c>
      <c r="L193" s="1114">
        <v>240</v>
      </c>
      <c r="M193" s="1117">
        <v>240</v>
      </c>
      <c r="N193" s="1118">
        <v>0.75329566854990582</v>
      </c>
      <c r="O193" s="1119">
        <v>0.75329566854990582</v>
      </c>
      <c r="P193" s="1120">
        <v>9.03954802259887E-2</v>
      </c>
      <c r="Q193" s="1120">
        <v>9.03954802259887E-2</v>
      </c>
      <c r="R193" s="1119">
        <v>0.48273288603304115</v>
      </c>
      <c r="S193" s="1119">
        <v>0.48273288603304115</v>
      </c>
      <c r="T193" s="1121">
        <v>57.927946323964939</v>
      </c>
      <c r="U193" s="1122">
        <v>57.927946323964939</v>
      </c>
    </row>
    <row r="194" spans="1:21" s="29" customFormat="1" ht="13.5" customHeight="1" thickBot="1">
      <c r="A194" s="1914"/>
      <c r="B194" s="1906"/>
      <c r="C194" s="1257">
        <v>2022</v>
      </c>
      <c r="D194" s="1258">
        <v>2364</v>
      </c>
      <c r="E194" s="1259">
        <v>3628688</v>
      </c>
      <c r="F194" s="1258">
        <v>1</v>
      </c>
      <c r="G194" s="1260">
        <v>1</v>
      </c>
      <c r="H194" s="1260">
        <v>0</v>
      </c>
      <c r="I194" s="1260">
        <v>0</v>
      </c>
      <c r="J194" s="1260">
        <v>0</v>
      </c>
      <c r="K194" s="1260">
        <v>0</v>
      </c>
      <c r="L194" s="1260">
        <v>104</v>
      </c>
      <c r="M194" s="1261">
        <v>104</v>
      </c>
      <c r="N194" s="1262">
        <v>0.4230118443316413</v>
      </c>
      <c r="O194" s="1263">
        <v>0.4230118443316413</v>
      </c>
      <c r="P194" s="1264">
        <v>4.3993231810490696E-2</v>
      </c>
      <c r="Q194" s="1264">
        <v>4.3993231810490696E-2</v>
      </c>
      <c r="R194" s="1263">
        <v>0.27558169784781716</v>
      </c>
      <c r="S194" s="1263">
        <v>0.27558169784781716</v>
      </c>
      <c r="T194" s="1265">
        <v>28.660496576172985</v>
      </c>
      <c r="U194" s="1266">
        <v>28.660496576172985</v>
      </c>
    </row>
    <row r="195" spans="1:21" s="29" customFormat="1" ht="13.5" customHeight="1">
      <c r="A195" s="1913" t="s">
        <v>170</v>
      </c>
      <c r="B195" s="1905" t="s">
        <v>171</v>
      </c>
      <c r="C195" s="1101">
        <v>2024</v>
      </c>
      <c r="D195" s="1182">
        <v>4594</v>
      </c>
      <c r="E195" s="1181">
        <v>8671901</v>
      </c>
      <c r="F195" s="1182">
        <v>1</v>
      </c>
      <c r="G195" s="1183">
        <v>1</v>
      </c>
      <c r="H195" s="1183">
        <v>0</v>
      </c>
      <c r="I195" s="1183">
        <v>0</v>
      </c>
      <c r="J195" s="1183">
        <v>0</v>
      </c>
      <c r="K195" s="1183">
        <v>0</v>
      </c>
      <c r="L195" s="1183">
        <v>34</v>
      </c>
      <c r="M195" s="1184">
        <v>34</v>
      </c>
      <c r="N195" s="1107">
        <v>0.21767522855898999</v>
      </c>
      <c r="O195" s="1108">
        <v>0.21767522855898999</v>
      </c>
      <c r="P195" s="1109">
        <v>7.4009577710056592E-3</v>
      </c>
      <c r="Q195" s="1109">
        <v>7.4009577710056592E-3</v>
      </c>
      <c r="R195" s="1108">
        <v>0.1153149695781813</v>
      </c>
      <c r="S195" s="1108">
        <v>0.1153149695781813</v>
      </c>
      <c r="T195" s="1110">
        <v>3.9207089656581644</v>
      </c>
      <c r="U195" s="1111">
        <v>3.9207089656581644</v>
      </c>
    </row>
    <row r="196" spans="1:21" s="29" customFormat="1" ht="13.5" customHeight="1">
      <c r="A196" s="1913"/>
      <c r="B196" s="1905"/>
      <c r="C196" s="1112">
        <v>2023</v>
      </c>
      <c r="D196" s="1185">
        <v>4711</v>
      </c>
      <c r="E196" s="1306">
        <v>8768242</v>
      </c>
      <c r="F196" s="1187">
        <v>2</v>
      </c>
      <c r="G196" s="1188">
        <v>1</v>
      </c>
      <c r="H196" s="1186">
        <v>0</v>
      </c>
      <c r="I196" s="1186">
        <v>0</v>
      </c>
      <c r="J196" s="1186">
        <v>0</v>
      </c>
      <c r="K196" s="1186">
        <v>0</v>
      </c>
      <c r="L196" s="1186">
        <v>294</v>
      </c>
      <c r="M196" s="1189">
        <v>180</v>
      </c>
      <c r="N196" s="1118">
        <v>0.4245383145828911</v>
      </c>
      <c r="O196" s="1119">
        <v>0.21226915729144555</v>
      </c>
      <c r="P196" s="1120">
        <v>6.2407132243684993E-2</v>
      </c>
      <c r="Q196" s="1120">
        <v>3.8208448312460203E-2</v>
      </c>
      <c r="R196" s="1119">
        <v>0.22809589425109389</v>
      </c>
      <c r="S196" s="1119">
        <v>0.11404794712554694</v>
      </c>
      <c r="T196" s="1121">
        <v>33.530096454910804</v>
      </c>
      <c r="U196" s="1122">
        <v>20.528630482598452</v>
      </c>
    </row>
    <row r="197" spans="1:21" s="29" customFormat="1" ht="13.5" customHeight="1" thickBot="1">
      <c r="A197" s="1914"/>
      <c r="B197" s="1906"/>
      <c r="C197" s="1123">
        <v>2022</v>
      </c>
      <c r="D197" s="1253">
        <v>5000</v>
      </c>
      <c r="E197" s="1254">
        <v>9234620</v>
      </c>
      <c r="F197" s="1253">
        <v>2</v>
      </c>
      <c r="G197" s="1255">
        <v>0</v>
      </c>
      <c r="H197" s="1255">
        <v>0</v>
      </c>
      <c r="I197" s="1255">
        <v>0</v>
      </c>
      <c r="J197" s="1255">
        <v>0</v>
      </c>
      <c r="K197" s="1255">
        <v>0</v>
      </c>
      <c r="L197" s="1255">
        <v>71</v>
      </c>
      <c r="M197" s="1256">
        <v>0</v>
      </c>
      <c r="N197" s="1129">
        <v>0.4</v>
      </c>
      <c r="O197" s="1130">
        <v>0</v>
      </c>
      <c r="P197" s="1131">
        <v>1.4200000000000001E-2</v>
      </c>
      <c r="Q197" s="1131">
        <v>0</v>
      </c>
      <c r="R197" s="1130">
        <v>0.21657631824590509</v>
      </c>
      <c r="S197" s="1130">
        <v>0</v>
      </c>
      <c r="T197" s="1132">
        <v>7.6884592977296302</v>
      </c>
      <c r="U197" s="1133">
        <v>0</v>
      </c>
    </row>
    <row r="198" spans="1:21" s="29" customFormat="1" ht="13.5" customHeight="1">
      <c r="A198" s="1913" t="s">
        <v>172</v>
      </c>
      <c r="B198" s="1904" t="s">
        <v>173</v>
      </c>
      <c r="C198" s="1101">
        <v>2024</v>
      </c>
      <c r="D198" s="1182">
        <v>17558</v>
      </c>
      <c r="E198" s="1181">
        <v>32115156</v>
      </c>
      <c r="F198" s="1182">
        <v>19</v>
      </c>
      <c r="G198" s="1183">
        <v>17</v>
      </c>
      <c r="H198" s="1183">
        <v>1</v>
      </c>
      <c r="I198" s="1183">
        <v>1</v>
      </c>
      <c r="J198" s="1183">
        <v>0</v>
      </c>
      <c r="K198" s="1183">
        <v>0</v>
      </c>
      <c r="L198" s="1183">
        <v>1271</v>
      </c>
      <c r="M198" s="1184">
        <v>1198</v>
      </c>
      <c r="N198" s="1107">
        <v>1.0821278049891787</v>
      </c>
      <c r="O198" s="1108">
        <v>0.96821961499031783</v>
      </c>
      <c r="P198" s="1109">
        <v>7.238865474427611E-2</v>
      </c>
      <c r="Q198" s="1109">
        <v>6.8231005809317694E-2</v>
      </c>
      <c r="R198" s="1108">
        <v>0.59162097795819524</v>
      </c>
      <c r="S198" s="1108">
        <v>0.52934508554154303</v>
      </c>
      <c r="T198" s="1110">
        <v>39.576329630782425</v>
      </c>
      <c r="U198" s="1111">
        <v>37.30325955757462</v>
      </c>
    </row>
    <row r="199" spans="1:21" s="29" customFormat="1" ht="13.5" customHeight="1">
      <c r="A199" s="1913"/>
      <c r="B199" s="1905"/>
      <c r="C199" s="1112">
        <v>2023</v>
      </c>
      <c r="D199" s="1185">
        <v>17491</v>
      </c>
      <c r="E199" s="1186">
        <v>31903838</v>
      </c>
      <c r="F199" s="1187">
        <v>12</v>
      </c>
      <c r="G199" s="1188">
        <v>10</v>
      </c>
      <c r="H199" s="1186">
        <v>0</v>
      </c>
      <c r="I199" s="1186">
        <v>0</v>
      </c>
      <c r="J199" s="1186">
        <v>1</v>
      </c>
      <c r="K199" s="1186">
        <v>1</v>
      </c>
      <c r="L199" s="1186">
        <v>1070</v>
      </c>
      <c r="M199" s="1189">
        <v>960</v>
      </c>
      <c r="N199" s="1118">
        <v>0.68606712023326277</v>
      </c>
      <c r="O199" s="1119">
        <v>0.5717226001943857</v>
      </c>
      <c r="P199" s="1120">
        <v>6.1174318220799266E-2</v>
      </c>
      <c r="Q199" s="1120">
        <v>5.4885369618661028E-2</v>
      </c>
      <c r="R199" s="1119">
        <v>0.37613029504475293</v>
      </c>
      <c r="S199" s="1119">
        <v>0.31344191253729409</v>
      </c>
      <c r="T199" s="1121">
        <v>33.538284641490471</v>
      </c>
      <c r="U199" s="1122">
        <v>30.090423603580234</v>
      </c>
    </row>
    <row r="200" spans="1:21" s="29" customFormat="1" ht="13.5" customHeight="1" thickBot="1">
      <c r="A200" s="1913"/>
      <c r="B200" s="1906"/>
      <c r="C200" s="1123">
        <v>2022</v>
      </c>
      <c r="D200" s="1253">
        <v>16963</v>
      </c>
      <c r="E200" s="1254">
        <v>30697689</v>
      </c>
      <c r="F200" s="1253">
        <v>20</v>
      </c>
      <c r="G200" s="1255">
        <v>18</v>
      </c>
      <c r="H200" s="1255">
        <v>0</v>
      </c>
      <c r="I200" s="1255">
        <v>0</v>
      </c>
      <c r="J200" s="1255">
        <v>1</v>
      </c>
      <c r="K200" s="1255">
        <v>1</v>
      </c>
      <c r="L200" s="1255">
        <v>1365</v>
      </c>
      <c r="M200" s="1256">
        <v>1338</v>
      </c>
      <c r="N200" s="1129">
        <v>1.1790367269940458</v>
      </c>
      <c r="O200" s="1130">
        <v>1.0611330542946413</v>
      </c>
      <c r="P200" s="1131">
        <v>8.0469256617343624E-2</v>
      </c>
      <c r="Q200" s="1131">
        <v>7.8877557035901671E-2</v>
      </c>
      <c r="R200" s="1130">
        <v>0.65151484204560151</v>
      </c>
      <c r="S200" s="1130">
        <v>0.58636335784104143</v>
      </c>
      <c r="T200" s="1132">
        <v>44.465887969612304</v>
      </c>
      <c r="U200" s="1133">
        <v>43.586342932850741</v>
      </c>
    </row>
    <row r="201" spans="1:21" s="29" customFormat="1" ht="13.5" customHeight="1">
      <c r="A201" s="1912" t="s">
        <v>174</v>
      </c>
      <c r="B201" s="1904" t="s">
        <v>175</v>
      </c>
      <c r="C201" s="1101">
        <v>2024</v>
      </c>
      <c r="D201" s="1182">
        <v>90706</v>
      </c>
      <c r="E201" s="1181">
        <v>167124080</v>
      </c>
      <c r="F201" s="1182">
        <v>6</v>
      </c>
      <c r="G201" s="1183">
        <v>1</v>
      </c>
      <c r="H201" s="1183">
        <v>0</v>
      </c>
      <c r="I201" s="1183">
        <v>0</v>
      </c>
      <c r="J201" s="1183">
        <v>1</v>
      </c>
      <c r="K201" s="1183">
        <v>1</v>
      </c>
      <c r="L201" s="1183">
        <v>165</v>
      </c>
      <c r="M201" s="1184">
        <v>0</v>
      </c>
      <c r="N201" s="1107">
        <v>6.614777412740061E-2</v>
      </c>
      <c r="O201" s="1108">
        <v>1.1024629021233436E-2</v>
      </c>
      <c r="P201" s="1109">
        <v>1.8190637885035169E-3</v>
      </c>
      <c r="Q201" s="1109">
        <v>0</v>
      </c>
      <c r="R201" s="1108">
        <v>3.5901469135985672E-2</v>
      </c>
      <c r="S201" s="1108">
        <v>5.9835781893309448E-3</v>
      </c>
      <c r="T201" s="1110">
        <v>0.98729040123960587</v>
      </c>
      <c r="U201" s="1111">
        <v>0</v>
      </c>
    </row>
    <row r="202" spans="1:21" s="29" customFormat="1" ht="13.5" customHeight="1">
      <c r="A202" s="1913"/>
      <c r="B202" s="1905"/>
      <c r="C202" s="1112">
        <v>2023</v>
      </c>
      <c r="D202" s="1185">
        <v>88174</v>
      </c>
      <c r="E202" s="1186">
        <v>161004829</v>
      </c>
      <c r="F202" s="1187">
        <v>4</v>
      </c>
      <c r="G202" s="1188">
        <v>3</v>
      </c>
      <c r="H202" s="1186">
        <v>0</v>
      </c>
      <c r="I202" s="1186">
        <v>0</v>
      </c>
      <c r="J202" s="1186">
        <v>0</v>
      </c>
      <c r="K202" s="1186">
        <v>0</v>
      </c>
      <c r="L202" s="1186">
        <v>485</v>
      </c>
      <c r="M202" s="1189">
        <v>419</v>
      </c>
      <c r="N202" s="1118">
        <v>4.5364846780229999E-2</v>
      </c>
      <c r="O202" s="1119">
        <v>3.4023635085172498E-2</v>
      </c>
      <c r="P202" s="1120">
        <v>5.5004876721028873E-3</v>
      </c>
      <c r="Q202" s="1120">
        <v>4.7519677002290928E-3</v>
      </c>
      <c r="R202" s="1119">
        <v>2.4843975331944858E-2</v>
      </c>
      <c r="S202" s="1119">
        <v>1.8632981498958642E-2</v>
      </c>
      <c r="T202" s="1121">
        <v>3.0123320089983139</v>
      </c>
      <c r="U202" s="1122">
        <v>2.6024064160212239</v>
      </c>
    </row>
    <row r="203" spans="1:21" s="29" customFormat="1" ht="13.5" customHeight="1" thickBot="1">
      <c r="A203" s="1914"/>
      <c r="B203" s="1906"/>
      <c r="C203" s="1123">
        <v>2022</v>
      </c>
      <c r="D203" s="1253">
        <v>78659</v>
      </c>
      <c r="E203" s="1254">
        <v>142575045</v>
      </c>
      <c r="F203" s="1253">
        <v>10</v>
      </c>
      <c r="G203" s="1255">
        <v>9</v>
      </c>
      <c r="H203" s="1255">
        <v>0</v>
      </c>
      <c r="I203" s="1255">
        <v>0</v>
      </c>
      <c r="J203" s="1255">
        <v>0</v>
      </c>
      <c r="K203" s="1255">
        <v>0</v>
      </c>
      <c r="L203" s="1255">
        <v>983</v>
      </c>
      <c r="M203" s="1256">
        <v>970</v>
      </c>
      <c r="N203" s="1129">
        <v>0.12713103395669917</v>
      </c>
      <c r="O203" s="1130">
        <v>0.11441793056102925</v>
      </c>
      <c r="P203" s="1131">
        <v>1.2496980637943529E-2</v>
      </c>
      <c r="Q203" s="1131">
        <v>1.2331710293799819E-2</v>
      </c>
      <c r="R203" s="1130">
        <v>7.013850144672934E-2</v>
      </c>
      <c r="S203" s="1130">
        <v>6.3124651302056398E-2</v>
      </c>
      <c r="T203" s="1132">
        <v>6.8946146922134934</v>
      </c>
      <c r="U203" s="1133">
        <v>6.8034346403327453</v>
      </c>
    </row>
    <row r="204" spans="1:21" s="29" customFormat="1" ht="13.5" customHeight="1">
      <c r="A204" s="1913" t="s">
        <v>176</v>
      </c>
      <c r="B204" s="1904" t="s">
        <v>177</v>
      </c>
      <c r="C204" s="1101">
        <v>2024</v>
      </c>
      <c r="D204" s="1182">
        <v>16590</v>
      </c>
      <c r="E204" s="1181">
        <v>29558157</v>
      </c>
      <c r="F204" s="1182">
        <v>2</v>
      </c>
      <c r="G204" s="1183">
        <v>0</v>
      </c>
      <c r="H204" s="1183">
        <v>0</v>
      </c>
      <c r="I204" s="1183">
        <v>0</v>
      </c>
      <c r="J204" s="1183">
        <v>0</v>
      </c>
      <c r="K204" s="1183">
        <v>0</v>
      </c>
      <c r="L204" s="1183">
        <v>76</v>
      </c>
      <c r="M204" s="1184">
        <v>0</v>
      </c>
      <c r="N204" s="1107">
        <v>0.12055455093429777</v>
      </c>
      <c r="O204" s="1108">
        <v>0</v>
      </c>
      <c r="P204" s="1109">
        <v>4.5810729355033148E-3</v>
      </c>
      <c r="Q204" s="1109">
        <v>0</v>
      </c>
      <c r="R204" s="1108">
        <v>6.7663217297343675E-2</v>
      </c>
      <c r="S204" s="1108">
        <v>0</v>
      </c>
      <c r="T204" s="1110">
        <v>2.5712022572990598</v>
      </c>
      <c r="U204" s="1111">
        <v>0</v>
      </c>
    </row>
    <row r="205" spans="1:21" s="29" customFormat="1" ht="13.5" customHeight="1">
      <c r="A205" s="1913"/>
      <c r="B205" s="1905"/>
      <c r="C205" s="1112">
        <v>2023</v>
      </c>
      <c r="D205" s="1185">
        <v>15509</v>
      </c>
      <c r="E205" s="1186">
        <v>27317095</v>
      </c>
      <c r="F205" s="1187">
        <v>2</v>
      </c>
      <c r="G205" s="1188">
        <v>1</v>
      </c>
      <c r="H205" s="1186">
        <v>0</v>
      </c>
      <c r="I205" s="1186">
        <v>0</v>
      </c>
      <c r="J205" s="1186">
        <v>0</v>
      </c>
      <c r="K205" s="1186">
        <v>0</v>
      </c>
      <c r="L205" s="1186">
        <v>69</v>
      </c>
      <c r="M205" s="1189">
        <v>64</v>
      </c>
      <c r="N205" s="1118">
        <v>0.12895737958604681</v>
      </c>
      <c r="O205" s="1119">
        <v>6.4478689793023403E-2</v>
      </c>
      <c r="P205" s="1120">
        <v>4.4490295957186152E-3</v>
      </c>
      <c r="Q205" s="1120">
        <v>4.1266361467534977E-3</v>
      </c>
      <c r="R205" s="1119">
        <v>7.3214227208273794E-2</v>
      </c>
      <c r="S205" s="1119">
        <v>3.6607113604136897E-2</v>
      </c>
      <c r="T205" s="1121">
        <v>2.5258908386854459</v>
      </c>
      <c r="U205" s="1122">
        <v>2.3428552706647614</v>
      </c>
    </row>
    <row r="206" spans="1:21" s="29" customFormat="1" ht="13.5" customHeight="1" thickBot="1">
      <c r="A206" s="1913"/>
      <c r="B206" s="1906"/>
      <c r="C206" s="1123">
        <v>2022</v>
      </c>
      <c r="D206" s="1253">
        <v>14003</v>
      </c>
      <c r="E206" s="1254">
        <v>24464567</v>
      </c>
      <c r="F206" s="1253">
        <v>1</v>
      </c>
      <c r="G206" s="1255">
        <v>1</v>
      </c>
      <c r="H206" s="1255">
        <v>0</v>
      </c>
      <c r="I206" s="1255">
        <v>0</v>
      </c>
      <c r="J206" s="1255">
        <v>0</v>
      </c>
      <c r="K206" s="1255">
        <v>0</v>
      </c>
      <c r="L206" s="1255">
        <v>180</v>
      </c>
      <c r="M206" s="1256">
        <v>180</v>
      </c>
      <c r="N206" s="1129">
        <v>7.1413268585303155E-2</v>
      </c>
      <c r="O206" s="1130">
        <v>7.1413268585303155E-2</v>
      </c>
      <c r="P206" s="1131">
        <v>1.2854388345354567E-2</v>
      </c>
      <c r="Q206" s="1131">
        <v>1.2854388345354567E-2</v>
      </c>
      <c r="R206" s="1130">
        <v>4.0875442430679441E-2</v>
      </c>
      <c r="S206" s="1130">
        <v>4.0875442430679441E-2</v>
      </c>
      <c r="T206" s="1132">
        <v>7.3575796375222993</v>
      </c>
      <c r="U206" s="1133">
        <v>7.3575796375222993</v>
      </c>
    </row>
    <row r="207" spans="1:21" s="28" customFormat="1" ht="13.5" customHeight="1">
      <c r="A207" s="1910" t="s">
        <v>38</v>
      </c>
      <c r="B207" s="1907" t="s">
        <v>39</v>
      </c>
      <c r="C207" s="1157">
        <v>2024</v>
      </c>
      <c r="D207" s="1160">
        <v>68461</v>
      </c>
      <c r="E207" s="1159">
        <v>118815741</v>
      </c>
      <c r="F207" s="1160">
        <v>22</v>
      </c>
      <c r="G207" s="1161">
        <v>11</v>
      </c>
      <c r="H207" s="1161">
        <v>0</v>
      </c>
      <c r="I207" s="1161">
        <v>0</v>
      </c>
      <c r="J207" s="1161">
        <v>3</v>
      </c>
      <c r="K207" s="1161">
        <v>2</v>
      </c>
      <c r="L207" s="1161">
        <v>903</v>
      </c>
      <c r="M207" s="1162">
        <v>519</v>
      </c>
      <c r="N207" s="1163">
        <v>0.32135084208527481</v>
      </c>
      <c r="O207" s="1164">
        <v>0.16067542104263741</v>
      </c>
      <c r="P207" s="1165">
        <v>1.318999138195469E-2</v>
      </c>
      <c r="Q207" s="1165">
        <v>7.5809585019208014E-3</v>
      </c>
      <c r="R207" s="1164">
        <v>0.18516065139887483</v>
      </c>
      <c r="S207" s="1164">
        <v>9.2580325699437416E-2</v>
      </c>
      <c r="T207" s="1166">
        <v>7.6000031005992712</v>
      </c>
      <c r="U207" s="1167">
        <v>4.3681080943643655</v>
      </c>
    </row>
    <row r="208" spans="1:21" s="28" customFormat="1" ht="13.5" customHeight="1">
      <c r="A208" s="1911"/>
      <c r="B208" s="1908"/>
      <c r="C208" s="1057">
        <v>2023</v>
      </c>
      <c r="D208" s="1288">
        <v>67985</v>
      </c>
      <c r="E208" s="1291">
        <v>116123328</v>
      </c>
      <c r="F208" s="1060">
        <v>14</v>
      </c>
      <c r="G208" s="1061">
        <v>7</v>
      </c>
      <c r="H208" s="1291">
        <v>0</v>
      </c>
      <c r="I208" s="1291">
        <v>0</v>
      </c>
      <c r="J208" s="1291">
        <v>0</v>
      </c>
      <c r="K208" s="1291">
        <v>0</v>
      </c>
      <c r="L208" s="1291">
        <v>893</v>
      </c>
      <c r="M208" s="1292">
        <v>473</v>
      </c>
      <c r="N208" s="1063">
        <v>0.20592777818636465</v>
      </c>
      <c r="O208" s="1064">
        <v>0.10296388909318233</v>
      </c>
      <c r="P208" s="1065">
        <v>1.3135250422887402E-2</v>
      </c>
      <c r="Q208" s="1065">
        <v>6.9574170772964622E-3</v>
      </c>
      <c r="R208" s="1064">
        <v>0.12056147753533208</v>
      </c>
      <c r="S208" s="1064">
        <v>6.0280738767666042E-2</v>
      </c>
      <c r="T208" s="1066">
        <v>7.6900999599322537</v>
      </c>
      <c r="U208" s="1067">
        <v>4.0732556338722912</v>
      </c>
    </row>
    <row r="209" spans="1:21" s="28" customFormat="1" ht="13.5" customHeight="1" thickBot="1">
      <c r="A209" s="1911"/>
      <c r="B209" s="1909"/>
      <c r="C209" s="1169">
        <v>2022</v>
      </c>
      <c r="D209" s="1172">
        <v>59889</v>
      </c>
      <c r="E209" s="1171">
        <v>100413531</v>
      </c>
      <c r="F209" s="1172">
        <v>18</v>
      </c>
      <c r="G209" s="1173">
        <v>7</v>
      </c>
      <c r="H209" s="1173">
        <v>1</v>
      </c>
      <c r="I209" s="1173">
        <v>1</v>
      </c>
      <c r="J209" s="1173">
        <v>1</v>
      </c>
      <c r="K209" s="1173">
        <v>1</v>
      </c>
      <c r="L209" s="1173">
        <v>1594</v>
      </c>
      <c r="M209" s="1174">
        <v>205</v>
      </c>
      <c r="N209" s="1175">
        <v>0.30055602865300807</v>
      </c>
      <c r="O209" s="1176">
        <v>0.11688290003172536</v>
      </c>
      <c r="P209" s="1177">
        <v>2.6615906092938603E-2</v>
      </c>
      <c r="Q209" s="1177">
        <v>3.4229992152148142E-3</v>
      </c>
      <c r="R209" s="1176">
        <v>0.17925870966533386</v>
      </c>
      <c r="S209" s="1176">
        <v>6.9711720425407603E-2</v>
      </c>
      <c r="T209" s="1178">
        <v>15.874354622585676</v>
      </c>
      <c r="U209" s="1179">
        <v>2.04155752674408</v>
      </c>
    </row>
    <row r="210" spans="1:21" s="29" customFormat="1" ht="13.5" customHeight="1">
      <c r="A210" s="1912" t="s">
        <v>178</v>
      </c>
      <c r="B210" s="1904" t="s">
        <v>179</v>
      </c>
      <c r="C210" s="1101">
        <v>2024</v>
      </c>
      <c r="D210" s="1182">
        <v>42703</v>
      </c>
      <c r="E210" s="1181">
        <v>76920652</v>
      </c>
      <c r="F210" s="1182">
        <v>19</v>
      </c>
      <c r="G210" s="1183">
        <v>8</v>
      </c>
      <c r="H210" s="1183">
        <v>0</v>
      </c>
      <c r="I210" s="1183">
        <v>0</v>
      </c>
      <c r="J210" s="1183">
        <v>3</v>
      </c>
      <c r="K210" s="1183">
        <v>2</v>
      </c>
      <c r="L210" s="1183">
        <v>628</v>
      </c>
      <c r="M210" s="1184">
        <v>244</v>
      </c>
      <c r="N210" s="1107">
        <v>0.444933611221694</v>
      </c>
      <c r="O210" s="1108">
        <v>0.18734046788281855</v>
      </c>
      <c r="P210" s="1109">
        <v>1.4706226728801255E-2</v>
      </c>
      <c r="Q210" s="1109">
        <v>5.7138842704259653E-3</v>
      </c>
      <c r="R210" s="1108">
        <v>0.24700778667346709</v>
      </c>
      <c r="S210" s="1108">
        <v>0.10400327859935457</v>
      </c>
      <c r="T210" s="1110">
        <v>8.1642573700493326</v>
      </c>
      <c r="U210" s="1111">
        <v>3.1720999972803141</v>
      </c>
    </row>
    <row r="211" spans="1:21" s="29" customFormat="1" ht="13.5" customHeight="1">
      <c r="A211" s="1913"/>
      <c r="B211" s="1905"/>
      <c r="C211" s="1112">
        <v>2023</v>
      </c>
      <c r="D211" s="1185">
        <v>42688</v>
      </c>
      <c r="E211" s="1186">
        <v>75478478</v>
      </c>
      <c r="F211" s="1187">
        <v>12</v>
      </c>
      <c r="G211" s="1188">
        <v>5</v>
      </c>
      <c r="H211" s="1186">
        <v>0</v>
      </c>
      <c r="I211" s="1186">
        <v>0</v>
      </c>
      <c r="J211" s="1186">
        <v>0</v>
      </c>
      <c r="K211" s="1186">
        <v>0</v>
      </c>
      <c r="L211" s="1186">
        <v>865</v>
      </c>
      <c r="M211" s="1189">
        <v>445</v>
      </c>
      <c r="N211" s="1118">
        <v>0.28110944527736131</v>
      </c>
      <c r="O211" s="1119">
        <v>0.11712893553223389</v>
      </c>
      <c r="P211" s="1120">
        <v>2.0263305847076463E-2</v>
      </c>
      <c r="Q211" s="1120">
        <v>1.0424475262368815E-2</v>
      </c>
      <c r="R211" s="1119">
        <v>0.15898571775652393</v>
      </c>
      <c r="S211" s="1119">
        <v>6.6244049065218302E-2</v>
      </c>
      <c r="T211" s="1121">
        <v>11.460220488282767</v>
      </c>
      <c r="U211" s="1122">
        <v>5.8957203668044285</v>
      </c>
    </row>
    <row r="212" spans="1:21" s="29" customFormat="1" ht="13.5" customHeight="1" thickBot="1">
      <c r="A212" s="1914"/>
      <c r="B212" s="1906"/>
      <c r="C212" s="1123">
        <v>2022</v>
      </c>
      <c r="D212" s="1253">
        <v>43177</v>
      </c>
      <c r="E212" s="1254">
        <v>75917723</v>
      </c>
      <c r="F212" s="1253">
        <v>17</v>
      </c>
      <c r="G212" s="1255">
        <v>7</v>
      </c>
      <c r="H212" s="1255">
        <v>1</v>
      </c>
      <c r="I212" s="1255">
        <v>1</v>
      </c>
      <c r="J212" s="1255">
        <v>1</v>
      </c>
      <c r="K212" s="1255">
        <v>1</v>
      </c>
      <c r="L212" s="1255">
        <v>1490</v>
      </c>
      <c r="M212" s="1256">
        <v>205</v>
      </c>
      <c r="N212" s="1129">
        <v>0.3937281422979827</v>
      </c>
      <c r="O212" s="1130">
        <v>0.16212335271093406</v>
      </c>
      <c r="P212" s="1131">
        <v>3.4509113648470251E-2</v>
      </c>
      <c r="Q212" s="1131">
        <v>4.7478981865344974E-3</v>
      </c>
      <c r="R212" s="1130">
        <v>0.22392663172998484</v>
      </c>
      <c r="S212" s="1130">
        <v>9.2205083653523173E-2</v>
      </c>
      <c r="T212" s="1132">
        <v>19.626510663392789</v>
      </c>
      <c r="U212" s="1133">
        <v>2.7002917355674643</v>
      </c>
    </row>
    <row r="213" spans="1:21" s="29" customFormat="1" ht="13.5" customHeight="1">
      <c r="A213" s="1912" t="s">
        <v>180</v>
      </c>
      <c r="B213" s="1904" t="s">
        <v>181</v>
      </c>
      <c r="C213" s="1101">
        <v>2024</v>
      </c>
      <c r="D213" s="1104">
        <v>14841</v>
      </c>
      <c r="E213" s="1103">
        <v>26487151</v>
      </c>
      <c r="F213" s="1104">
        <v>2</v>
      </c>
      <c r="G213" s="1105">
        <v>2</v>
      </c>
      <c r="H213" s="1105">
        <v>0</v>
      </c>
      <c r="I213" s="1105">
        <v>0</v>
      </c>
      <c r="J213" s="1105">
        <v>0</v>
      </c>
      <c r="K213" s="1105">
        <v>0</v>
      </c>
      <c r="L213" s="1105">
        <v>262</v>
      </c>
      <c r="M213" s="1106">
        <v>262</v>
      </c>
      <c r="N213" s="1107">
        <v>0.13476180850347011</v>
      </c>
      <c r="O213" s="1108">
        <v>0.13476180850347011</v>
      </c>
      <c r="P213" s="1109">
        <v>1.7653796913954585E-2</v>
      </c>
      <c r="Q213" s="1109">
        <v>1.7653796913954585E-2</v>
      </c>
      <c r="R213" s="1108">
        <v>7.5508309670602167E-2</v>
      </c>
      <c r="S213" s="1108">
        <v>7.5508309670602167E-2</v>
      </c>
      <c r="T213" s="1110">
        <v>9.8915885668488848</v>
      </c>
      <c r="U213" s="1111">
        <v>9.8915885668488848</v>
      </c>
    </row>
    <row r="214" spans="1:21" s="29" customFormat="1" ht="13.5" customHeight="1">
      <c r="A214" s="1913"/>
      <c r="B214" s="1905"/>
      <c r="C214" s="1112">
        <v>2023</v>
      </c>
      <c r="D214" s="1113">
        <v>14571</v>
      </c>
      <c r="E214" s="1114">
        <v>25699448</v>
      </c>
      <c r="F214" s="1115">
        <v>2</v>
      </c>
      <c r="G214" s="1116">
        <v>2</v>
      </c>
      <c r="H214" s="1114">
        <v>0</v>
      </c>
      <c r="I214" s="1114">
        <v>0</v>
      </c>
      <c r="J214" s="1114">
        <v>0</v>
      </c>
      <c r="K214" s="1114">
        <v>0</v>
      </c>
      <c r="L214" s="1114">
        <v>28</v>
      </c>
      <c r="M214" s="1117">
        <v>28</v>
      </c>
      <c r="N214" s="1118">
        <v>0.13725893898840161</v>
      </c>
      <c r="O214" s="1119">
        <v>0.13725893898840161</v>
      </c>
      <c r="P214" s="1120">
        <v>1.9216251458376227E-3</v>
      </c>
      <c r="Q214" s="1120">
        <v>1.9216251458376227E-3</v>
      </c>
      <c r="R214" s="1119">
        <v>7.782268319537447E-2</v>
      </c>
      <c r="S214" s="1119">
        <v>7.782268319537447E-2</v>
      </c>
      <c r="T214" s="1121">
        <v>1.0895175647352426</v>
      </c>
      <c r="U214" s="1122">
        <v>1.0895175647352426</v>
      </c>
    </row>
    <row r="215" spans="1:21" s="29" customFormat="1" ht="13.5" customHeight="1" thickBot="1">
      <c r="A215" s="1914"/>
      <c r="B215" s="1906"/>
      <c r="C215" s="1123">
        <v>2022</v>
      </c>
      <c r="D215" s="1126">
        <v>6118</v>
      </c>
      <c r="E215" s="1125">
        <v>9755220</v>
      </c>
      <c r="F215" s="1126">
        <v>1</v>
      </c>
      <c r="G215" s="1127">
        <v>0</v>
      </c>
      <c r="H215" s="1127">
        <v>0</v>
      </c>
      <c r="I215" s="1127">
        <v>0</v>
      </c>
      <c r="J215" s="1127">
        <v>0</v>
      </c>
      <c r="K215" s="1127">
        <v>0</v>
      </c>
      <c r="L215" s="1127">
        <v>104</v>
      </c>
      <c r="M215" s="1128">
        <v>0</v>
      </c>
      <c r="N215" s="1129">
        <v>0.16345210853220007</v>
      </c>
      <c r="O215" s="1130">
        <v>0</v>
      </c>
      <c r="P215" s="1131">
        <v>1.6999019287348805E-2</v>
      </c>
      <c r="Q215" s="1131">
        <v>0</v>
      </c>
      <c r="R215" s="1130">
        <v>0.10250922070440237</v>
      </c>
      <c r="S215" s="1130">
        <v>0</v>
      </c>
      <c r="T215" s="1132">
        <v>10.660958953257845</v>
      </c>
      <c r="U215" s="1133">
        <v>0</v>
      </c>
    </row>
    <row r="216" spans="1:21" s="29" customFormat="1" ht="13.5" customHeight="1">
      <c r="A216" s="1913" t="s">
        <v>182</v>
      </c>
      <c r="B216" s="1904" t="s">
        <v>183</v>
      </c>
      <c r="C216" s="1267">
        <v>2024</v>
      </c>
      <c r="D216" s="1105">
        <v>10917</v>
      </c>
      <c r="E216" s="1105">
        <v>15407938</v>
      </c>
      <c r="F216" s="1105">
        <v>1</v>
      </c>
      <c r="G216" s="1105">
        <v>1</v>
      </c>
      <c r="H216" s="1105">
        <v>0</v>
      </c>
      <c r="I216" s="1105">
        <v>0</v>
      </c>
      <c r="J216" s="1105">
        <v>0</v>
      </c>
      <c r="K216" s="1105">
        <v>0</v>
      </c>
      <c r="L216" s="1105">
        <v>13</v>
      </c>
      <c r="M216" s="1106">
        <v>13</v>
      </c>
      <c r="N216" s="1107">
        <v>9.1600256480718151E-2</v>
      </c>
      <c r="O216" s="1108">
        <v>9.1600256480718151E-2</v>
      </c>
      <c r="P216" s="1109">
        <v>1.1908033342493359E-3</v>
      </c>
      <c r="Q216" s="1109">
        <v>1.1908033342493359E-3</v>
      </c>
      <c r="R216" s="1108">
        <v>6.4901611104613732E-2</v>
      </c>
      <c r="S216" s="1108">
        <v>6.4901611104613732E-2</v>
      </c>
      <c r="T216" s="1110">
        <v>0.84372094435997858</v>
      </c>
      <c r="U216" s="1111">
        <v>0.84372094435997858</v>
      </c>
    </row>
    <row r="217" spans="1:21" s="29" customFormat="1" ht="13.5" customHeight="1">
      <c r="A217" s="1913"/>
      <c r="B217" s="1905"/>
      <c r="C217" s="1112">
        <v>2023</v>
      </c>
      <c r="D217" s="1113">
        <v>10726</v>
      </c>
      <c r="E217" s="1114">
        <v>14945402</v>
      </c>
      <c r="F217" s="1115">
        <v>0</v>
      </c>
      <c r="G217" s="1116">
        <v>0</v>
      </c>
      <c r="H217" s="1114">
        <v>0</v>
      </c>
      <c r="I217" s="1114">
        <v>0</v>
      </c>
      <c r="J217" s="1114">
        <v>0</v>
      </c>
      <c r="K217" s="1114">
        <v>0</v>
      </c>
      <c r="L217" s="1114">
        <v>0</v>
      </c>
      <c r="M217" s="1117">
        <v>0</v>
      </c>
      <c r="N217" s="1118">
        <v>0</v>
      </c>
      <c r="O217" s="1119">
        <v>0</v>
      </c>
      <c r="P217" s="1120">
        <v>0</v>
      </c>
      <c r="Q217" s="1120">
        <v>0</v>
      </c>
      <c r="R217" s="1119">
        <v>0</v>
      </c>
      <c r="S217" s="1119">
        <v>0</v>
      </c>
      <c r="T217" s="1121">
        <v>0</v>
      </c>
      <c r="U217" s="1122">
        <v>0</v>
      </c>
    </row>
    <row r="218" spans="1:21" s="29" customFormat="1" ht="13.5" customHeight="1" thickBot="1">
      <c r="A218" s="1913"/>
      <c r="B218" s="1905"/>
      <c r="C218" s="1123">
        <v>2022</v>
      </c>
      <c r="D218" s="1126">
        <v>10594</v>
      </c>
      <c r="E218" s="1125">
        <v>14740588</v>
      </c>
      <c r="F218" s="1126">
        <v>0</v>
      </c>
      <c r="G218" s="1127">
        <v>0</v>
      </c>
      <c r="H218" s="1127">
        <v>0</v>
      </c>
      <c r="I218" s="1127">
        <v>0</v>
      </c>
      <c r="J218" s="1127">
        <v>0</v>
      </c>
      <c r="K218" s="1127">
        <v>0</v>
      </c>
      <c r="L218" s="1127">
        <v>0</v>
      </c>
      <c r="M218" s="1128">
        <v>0</v>
      </c>
      <c r="N218" s="1129">
        <v>0</v>
      </c>
      <c r="O218" s="1130">
        <v>0</v>
      </c>
      <c r="P218" s="1131">
        <v>0</v>
      </c>
      <c r="Q218" s="1131">
        <v>0</v>
      </c>
      <c r="R218" s="1130">
        <v>0</v>
      </c>
      <c r="S218" s="1130">
        <v>0</v>
      </c>
      <c r="T218" s="1132">
        <v>0</v>
      </c>
      <c r="U218" s="1133">
        <v>0</v>
      </c>
    </row>
    <row r="219" spans="1:21" s="28" customFormat="1" ht="13.5" customHeight="1">
      <c r="A219" s="1910" t="s">
        <v>40</v>
      </c>
      <c r="B219" s="1907" t="s">
        <v>41</v>
      </c>
      <c r="C219" s="1157">
        <v>2024</v>
      </c>
      <c r="D219" s="1158">
        <v>27603</v>
      </c>
      <c r="E219" s="1161">
        <v>40834311</v>
      </c>
      <c r="F219" s="1161">
        <v>14</v>
      </c>
      <c r="G219" s="1161">
        <v>12</v>
      </c>
      <c r="H219" s="1161">
        <v>1</v>
      </c>
      <c r="I219" s="1161">
        <v>0</v>
      </c>
      <c r="J219" s="1161">
        <v>1</v>
      </c>
      <c r="K219" s="1161">
        <v>1</v>
      </c>
      <c r="L219" s="1161">
        <v>639</v>
      </c>
      <c r="M219" s="1162">
        <v>625</v>
      </c>
      <c r="N219" s="1163">
        <v>0.50719124732818899</v>
      </c>
      <c r="O219" s="1164">
        <v>0.4347353548527334</v>
      </c>
      <c r="P219" s="1165">
        <v>2.3149657645908053E-2</v>
      </c>
      <c r="Q219" s="1165">
        <v>2.2642466398579864E-2</v>
      </c>
      <c r="R219" s="1164">
        <v>0.34284893407409273</v>
      </c>
      <c r="S219" s="1164">
        <v>0.29387051492065092</v>
      </c>
      <c r="T219" s="1166">
        <v>15.648604919524661</v>
      </c>
      <c r="U219" s="1167">
        <v>15.305755985450569</v>
      </c>
    </row>
    <row r="220" spans="1:21" s="28" customFormat="1" ht="13.5" customHeight="1">
      <c r="A220" s="1911"/>
      <c r="B220" s="1908"/>
      <c r="C220" s="1057">
        <v>2023</v>
      </c>
      <c r="D220" s="1081">
        <v>26529</v>
      </c>
      <c r="E220" s="1082">
        <v>38890590</v>
      </c>
      <c r="F220" s="1083">
        <v>5</v>
      </c>
      <c r="G220" s="1084">
        <v>5</v>
      </c>
      <c r="H220" s="1082">
        <v>0</v>
      </c>
      <c r="I220" s="1082">
        <v>0</v>
      </c>
      <c r="J220" s="1082">
        <v>1</v>
      </c>
      <c r="K220" s="1082">
        <v>1</v>
      </c>
      <c r="L220" s="1082">
        <v>239</v>
      </c>
      <c r="M220" s="1085">
        <v>239</v>
      </c>
      <c r="N220" s="1086">
        <v>0.18847299182027216</v>
      </c>
      <c r="O220" s="1087">
        <v>0.18847299182027216</v>
      </c>
      <c r="P220" s="1088">
        <v>9.0090090090090089E-3</v>
      </c>
      <c r="Q220" s="1088">
        <v>9.0090090090090089E-3</v>
      </c>
      <c r="R220" s="1087">
        <v>0.12856580473579857</v>
      </c>
      <c r="S220" s="1087">
        <v>0.12856580473579857</v>
      </c>
      <c r="T220" s="1089">
        <v>6.1454454663711706</v>
      </c>
      <c r="U220" s="1090">
        <v>6.1454454663711706</v>
      </c>
    </row>
    <row r="221" spans="1:21" s="28" customFormat="1" ht="13.5" customHeight="1" thickBot="1">
      <c r="A221" s="1919"/>
      <c r="B221" s="1909"/>
      <c r="C221" s="1307">
        <v>2022</v>
      </c>
      <c r="D221" s="1308">
        <v>27621</v>
      </c>
      <c r="E221" s="1309">
        <v>40682577</v>
      </c>
      <c r="F221" s="1308">
        <v>8</v>
      </c>
      <c r="G221" s="1310">
        <v>6</v>
      </c>
      <c r="H221" s="1310">
        <v>0</v>
      </c>
      <c r="I221" s="1310">
        <v>0</v>
      </c>
      <c r="J221" s="1310">
        <v>0</v>
      </c>
      <c r="K221" s="1310">
        <v>0</v>
      </c>
      <c r="L221" s="1310">
        <v>782</v>
      </c>
      <c r="M221" s="1311">
        <v>705</v>
      </c>
      <c r="N221" s="1312">
        <v>0.28963469823684879</v>
      </c>
      <c r="O221" s="1313">
        <v>0.21722602367763658</v>
      </c>
      <c r="P221" s="1314">
        <v>2.8311791752651968E-2</v>
      </c>
      <c r="Q221" s="1314">
        <v>2.5524057782122297E-2</v>
      </c>
      <c r="R221" s="1313">
        <v>0.19664437678075311</v>
      </c>
      <c r="S221" s="1313">
        <v>0.14748328258556481</v>
      </c>
      <c r="T221" s="1315">
        <v>19.221987830318614</v>
      </c>
      <c r="U221" s="1316">
        <v>17.329285703803865</v>
      </c>
    </row>
    <row r="222" spans="1:21" s="29" customFormat="1" ht="13.5" customHeight="1">
      <c r="A222" s="1913" t="s">
        <v>184</v>
      </c>
      <c r="B222" s="1905" t="s">
        <v>185</v>
      </c>
      <c r="C222" s="1220">
        <v>2024</v>
      </c>
      <c r="D222" s="1234">
        <v>27603</v>
      </c>
      <c r="E222" s="1235">
        <v>40834311</v>
      </c>
      <c r="F222" s="1234">
        <v>14</v>
      </c>
      <c r="G222" s="1236">
        <v>12</v>
      </c>
      <c r="H222" s="1236">
        <v>1</v>
      </c>
      <c r="I222" s="1236">
        <v>0</v>
      </c>
      <c r="J222" s="1236">
        <v>1</v>
      </c>
      <c r="K222" s="1236">
        <v>1</v>
      </c>
      <c r="L222" s="1236">
        <v>639</v>
      </c>
      <c r="M222" s="1237">
        <v>625</v>
      </c>
      <c r="N222" s="1225">
        <v>0.50719124732818899</v>
      </c>
      <c r="O222" s="1226">
        <v>0.4347353548527334</v>
      </c>
      <c r="P222" s="1227">
        <v>2.3149657645908053E-2</v>
      </c>
      <c r="Q222" s="1227">
        <v>2.2642466398579864E-2</v>
      </c>
      <c r="R222" s="1226">
        <v>0.34284893407409273</v>
      </c>
      <c r="S222" s="1226">
        <v>0.29387051492065092</v>
      </c>
      <c r="T222" s="1228">
        <v>15.648604919524661</v>
      </c>
      <c r="U222" s="1229">
        <v>15.305755985450569</v>
      </c>
    </row>
    <row r="223" spans="1:21" s="29" customFormat="1" ht="13.5" customHeight="1">
      <c r="A223" s="1913"/>
      <c r="B223" s="1905"/>
      <c r="C223" s="1112">
        <v>2023</v>
      </c>
      <c r="D223" s="1113">
        <v>26529</v>
      </c>
      <c r="E223" s="1114">
        <v>38890590</v>
      </c>
      <c r="F223" s="1115">
        <v>5</v>
      </c>
      <c r="G223" s="1116">
        <v>5</v>
      </c>
      <c r="H223" s="1114">
        <v>0</v>
      </c>
      <c r="I223" s="1114">
        <v>0</v>
      </c>
      <c r="J223" s="1114">
        <v>1</v>
      </c>
      <c r="K223" s="1114">
        <v>1</v>
      </c>
      <c r="L223" s="1114">
        <v>239</v>
      </c>
      <c r="M223" s="1117">
        <v>239</v>
      </c>
      <c r="N223" s="1118">
        <v>0.18847299182027216</v>
      </c>
      <c r="O223" s="1119">
        <v>0.18847299182027216</v>
      </c>
      <c r="P223" s="1120">
        <v>9.0090090090090089E-3</v>
      </c>
      <c r="Q223" s="1120">
        <v>9.0090090090090089E-3</v>
      </c>
      <c r="R223" s="1119">
        <v>0.12856580473579857</v>
      </c>
      <c r="S223" s="1119">
        <v>0.12856580473579857</v>
      </c>
      <c r="T223" s="1121">
        <v>6.1454454663711706</v>
      </c>
      <c r="U223" s="1122">
        <v>6.1454454663711706</v>
      </c>
    </row>
    <row r="224" spans="1:21" s="29" customFormat="1" ht="13.5" customHeight="1" thickBot="1">
      <c r="A224" s="1914"/>
      <c r="B224" s="1906"/>
      <c r="C224" s="1123">
        <v>2022</v>
      </c>
      <c r="D224" s="1126">
        <v>27621</v>
      </c>
      <c r="E224" s="1125">
        <v>40682577</v>
      </c>
      <c r="F224" s="1126">
        <v>8</v>
      </c>
      <c r="G224" s="1127">
        <v>6</v>
      </c>
      <c r="H224" s="1127">
        <v>0</v>
      </c>
      <c r="I224" s="1127">
        <v>0</v>
      </c>
      <c r="J224" s="1127">
        <v>0</v>
      </c>
      <c r="K224" s="1127">
        <v>0</v>
      </c>
      <c r="L224" s="1127">
        <v>782</v>
      </c>
      <c r="M224" s="1128">
        <v>705</v>
      </c>
      <c r="N224" s="1129">
        <v>0.28963469823684879</v>
      </c>
      <c r="O224" s="1130">
        <v>0.21722602367763658</v>
      </c>
      <c r="P224" s="1131">
        <v>2.8311791752651968E-2</v>
      </c>
      <c r="Q224" s="1131">
        <v>2.5524057782122297E-2</v>
      </c>
      <c r="R224" s="1130">
        <v>0.19664437678075311</v>
      </c>
      <c r="S224" s="1130">
        <v>0.14748328258556481</v>
      </c>
      <c r="T224" s="1132">
        <v>19.221987830318614</v>
      </c>
      <c r="U224" s="1133">
        <v>17.329285703803865</v>
      </c>
    </row>
    <row r="225" spans="1:21" s="28" customFormat="1" ht="13.5" customHeight="1">
      <c r="A225" s="1910" t="s">
        <v>42</v>
      </c>
      <c r="B225" s="1907" t="s">
        <v>43</v>
      </c>
      <c r="C225" s="1157">
        <v>2024</v>
      </c>
      <c r="D225" s="1240">
        <v>103365</v>
      </c>
      <c r="E225" s="1239">
        <v>166797695</v>
      </c>
      <c r="F225" s="1240">
        <v>34</v>
      </c>
      <c r="G225" s="1241">
        <v>27</v>
      </c>
      <c r="H225" s="1241">
        <v>0</v>
      </c>
      <c r="I225" s="1241">
        <v>0</v>
      </c>
      <c r="J225" s="1241">
        <v>1</v>
      </c>
      <c r="K225" s="1241">
        <v>1</v>
      </c>
      <c r="L225" s="1241">
        <v>2506</v>
      </c>
      <c r="M225" s="1242">
        <v>1834</v>
      </c>
      <c r="N225" s="1163">
        <v>0.32893145648914041</v>
      </c>
      <c r="O225" s="1164">
        <v>0.26121027427078797</v>
      </c>
      <c r="P225" s="1165">
        <v>2.4244183234170175E-2</v>
      </c>
      <c r="Q225" s="1165">
        <v>1.7742949741208339E-2</v>
      </c>
      <c r="R225" s="1164">
        <v>0.20383974730586055</v>
      </c>
      <c r="S225" s="1164">
        <v>0.16187274050759515</v>
      </c>
      <c r="T225" s="1166">
        <v>15.024188433779017</v>
      </c>
      <c r="U225" s="1167">
        <v>10.995355781145538</v>
      </c>
    </row>
    <row r="226" spans="1:21" s="28" customFormat="1" ht="13.5" customHeight="1">
      <c r="A226" s="1911"/>
      <c r="B226" s="1908"/>
      <c r="C226" s="1057">
        <v>2023</v>
      </c>
      <c r="D226" s="1295">
        <v>100508</v>
      </c>
      <c r="E226" s="1296">
        <v>161031735</v>
      </c>
      <c r="F226" s="1297">
        <v>25</v>
      </c>
      <c r="G226" s="1298">
        <v>21</v>
      </c>
      <c r="H226" s="1296">
        <v>1</v>
      </c>
      <c r="I226" s="1296">
        <v>1</v>
      </c>
      <c r="J226" s="1296">
        <v>2</v>
      </c>
      <c r="K226" s="1296">
        <v>2</v>
      </c>
      <c r="L226" s="1296">
        <v>2030</v>
      </c>
      <c r="M226" s="1299">
        <v>1649</v>
      </c>
      <c r="N226" s="1063">
        <v>0.24873641899152307</v>
      </c>
      <c r="O226" s="1064">
        <v>0.20893859195287937</v>
      </c>
      <c r="P226" s="1065">
        <v>2.0197397222111672E-2</v>
      </c>
      <c r="Q226" s="1065">
        <v>1.6406654196680862E-2</v>
      </c>
      <c r="R226" s="1064">
        <v>0.15524890171493216</v>
      </c>
      <c r="S226" s="1064">
        <v>0.130409077440543</v>
      </c>
      <c r="T226" s="1066">
        <v>12.606210819252491</v>
      </c>
      <c r="U226" s="1067">
        <v>10.240217557116924</v>
      </c>
    </row>
    <row r="227" spans="1:21" s="28" customFormat="1" ht="13.5" customHeight="1" thickBot="1">
      <c r="A227" s="1911"/>
      <c r="B227" s="1909"/>
      <c r="C227" s="1169">
        <v>2022</v>
      </c>
      <c r="D227" s="1300">
        <v>98376</v>
      </c>
      <c r="E227" s="1301">
        <v>157693666</v>
      </c>
      <c r="F227" s="1300">
        <v>22</v>
      </c>
      <c r="G227" s="1302">
        <v>16</v>
      </c>
      <c r="H227" s="1302">
        <v>0</v>
      </c>
      <c r="I227" s="1302">
        <v>0</v>
      </c>
      <c r="J227" s="1302">
        <v>2</v>
      </c>
      <c r="K227" s="1302">
        <v>2</v>
      </c>
      <c r="L227" s="1302">
        <v>2481</v>
      </c>
      <c r="M227" s="1303">
        <v>1685</v>
      </c>
      <c r="N227" s="1175">
        <v>0.22363178010896967</v>
      </c>
      <c r="O227" s="1176">
        <v>0.16264129462470522</v>
      </c>
      <c r="P227" s="1177">
        <v>2.5219565747743353E-2</v>
      </c>
      <c r="Q227" s="1177">
        <v>1.7128161340164268E-2</v>
      </c>
      <c r="R227" s="1176">
        <v>0.13951099342189177</v>
      </c>
      <c r="S227" s="1176">
        <v>0.10146254067046676</v>
      </c>
      <c r="T227" s="1178">
        <v>15.733035212714251</v>
      </c>
      <c r="U227" s="1179">
        <v>10.68527381435853</v>
      </c>
    </row>
    <row r="228" spans="1:21" s="29" customFormat="1" ht="13.5" customHeight="1">
      <c r="A228" s="1912" t="s">
        <v>186</v>
      </c>
      <c r="B228" s="1905" t="s">
        <v>187</v>
      </c>
      <c r="C228" s="1101">
        <v>2024</v>
      </c>
      <c r="D228" s="1182">
        <v>28312</v>
      </c>
      <c r="E228" s="1181">
        <v>45334052</v>
      </c>
      <c r="F228" s="1182">
        <v>1</v>
      </c>
      <c r="G228" s="1183">
        <v>1</v>
      </c>
      <c r="H228" s="1183">
        <v>0</v>
      </c>
      <c r="I228" s="1183">
        <v>0</v>
      </c>
      <c r="J228" s="1183">
        <v>0</v>
      </c>
      <c r="K228" s="1183">
        <v>0</v>
      </c>
      <c r="L228" s="1183">
        <v>53</v>
      </c>
      <c r="M228" s="1184">
        <v>53</v>
      </c>
      <c r="N228" s="1107">
        <v>3.5320712065555239E-2</v>
      </c>
      <c r="O228" s="1108">
        <v>3.5320712065555239E-2</v>
      </c>
      <c r="P228" s="1109">
        <v>1.8719977394744279E-3</v>
      </c>
      <c r="Q228" s="1109">
        <v>1.8719977394744279E-3</v>
      </c>
      <c r="R228" s="1108">
        <v>2.2058473837723573E-2</v>
      </c>
      <c r="S228" s="1108">
        <v>2.2058473837723573E-2</v>
      </c>
      <c r="T228" s="1110">
        <v>1.1690991133993494</v>
      </c>
      <c r="U228" s="1111">
        <v>1.1690991133993494</v>
      </c>
    </row>
    <row r="229" spans="1:21" s="29" customFormat="1" ht="13.5" customHeight="1">
      <c r="A229" s="1913"/>
      <c r="B229" s="1905"/>
      <c r="C229" s="1112">
        <v>2023</v>
      </c>
      <c r="D229" s="1185">
        <v>27235</v>
      </c>
      <c r="E229" s="1186">
        <v>43421425</v>
      </c>
      <c r="F229" s="1187">
        <v>2</v>
      </c>
      <c r="G229" s="1188">
        <v>1</v>
      </c>
      <c r="H229" s="1186">
        <v>0</v>
      </c>
      <c r="I229" s="1186">
        <v>0</v>
      </c>
      <c r="J229" s="1186">
        <v>0</v>
      </c>
      <c r="K229" s="1186">
        <v>0</v>
      </c>
      <c r="L229" s="1186">
        <v>42</v>
      </c>
      <c r="M229" s="1189">
        <v>28</v>
      </c>
      <c r="N229" s="1118">
        <v>7.3434918303653382E-2</v>
      </c>
      <c r="O229" s="1119">
        <v>3.6717459151826691E-2</v>
      </c>
      <c r="P229" s="1120">
        <v>1.5421332843767212E-3</v>
      </c>
      <c r="Q229" s="1120">
        <v>1.0280888562511474E-3</v>
      </c>
      <c r="R229" s="1119">
        <v>4.6060211059402126E-2</v>
      </c>
      <c r="S229" s="1119">
        <v>2.3030105529701063E-2</v>
      </c>
      <c r="T229" s="1121">
        <v>0.96726443224744463</v>
      </c>
      <c r="U229" s="1122">
        <v>0.64484295483162979</v>
      </c>
    </row>
    <row r="230" spans="1:21" s="29" customFormat="1" ht="13.5" customHeight="1" thickBot="1">
      <c r="A230" s="1914"/>
      <c r="B230" s="1905"/>
      <c r="C230" s="1123">
        <v>2022</v>
      </c>
      <c r="D230" s="1253">
        <v>27562</v>
      </c>
      <c r="E230" s="1254">
        <v>43937608</v>
      </c>
      <c r="F230" s="1253">
        <v>6</v>
      </c>
      <c r="G230" s="1255">
        <v>3</v>
      </c>
      <c r="H230" s="1255">
        <v>0</v>
      </c>
      <c r="I230" s="1255">
        <v>0</v>
      </c>
      <c r="J230" s="1255">
        <v>1</v>
      </c>
      <c r="K230" s="1255">
        <v>1</v>
      </c>
      <c r="L230" s="1255">
        <v>388</v>
      </c>
      <c r="M230" s="1256">
        <v>40</v>
      </c>
      <c r="N230" s="1129">
        <v>0.21769102387344896</v>
      </c>
      <c r="O230" s="1130">
        <v>0.10884551193672448</v>
      </c>
      <c r="P230" s="1131">
        <v>1.40773528771497E-2</v>
      </c>
      <c r="Q230" s="1131">
        <v>1.4512734924896596E-3</v>
      </c>
      <c r="R230" s="1130">
        <v>0.13655727457898936</v>
      </c>
      <c r="S230" s="1130">
        <v>6.8278637289494681E-2</v>
      </c>
      <c r="T230" s="1132">
        <v>8.8307037561079795</v>
      </c>
      <c r="U230" s="1133">
        <v>0.91038183052659583</v>
      </c>
    </row>
    <row r="231" spans="1:21" s="29" customFormat="1" ht="13.5" customHeight="1">
      <c r="A231" s="1920" t="s">
        <v>188</v>
      </c>
      <c r="B231" s="1904" t="s">
        <v>189</v>
      </c>
      <c r="C231" s="1101">
        <v>2024</v>
      </c>
      <c r="D231" s="1182">
        <v>12133</v>
      </c>
      <c r="E231" s="1181">
        <v>18408486</v>
      </c>
      <c r="F231" s="1182">
        <v>4</v>
      </c>
      <c r="G231" s="1183">
        <v>3</v>
      </c>
      <c r="H231" s="1183">
        <v>0</v>
      </c>
      <c r="I231" s="1183">
        <v>0</v>
      </c>
      <c r="J231" s="1183">
        <v>0</v>
      </c>
      <c r="K231" s="1183">
        <v>0</v>
      </c>
      <c r="L231" s="1183">
        <v>268</v>
      </c>
      <c r="M231" s="1184">
        <v>234</v>
      </c>
      <c r="N231" s="1107">
        <v>0.32967938679634057</v>
      </c>
      <c r="O231" s="1108">
        <v>0.24725954009725543</v>
      </c>
      <c r="P231" s="1109">
        <v>2.2088518915354818E-2</v>
      </c>
      <c r="Q231" s="1109">
        <v>1.9286244127585922E-2</v>
      </c>
      <c r="R231" s="1108">
        <v>0.21729109064156607</v>
      </c>
      <c r="S231" s="1108">
        <v>0.16296831798117456</v>
      </c>
      <c r="T231" s="1110">
        <v>14.558503072984927</v>
      </c>
      <c r="U231" s="1111">
        <v>12.711528802531616</v>
      </c>
    </row>
    <row r="232" spans="1:21" s="29" customFormat="1" ht="13.5" customHeight="1">
      <c r="A232" s="1920"/>
      <c r="B232" s="1905"/>
      <c r="C232" s="1112">
        <v>2023</v>
      </c>
      <c r="D232" s="1283">
        <v>11354</v>
      </c>
      <c r="E232" s="1284">
        <v>17129951</v>
      </c>
      <c r="F232" s="1285">
        <v>0</v>
      </c>
      <c r="G232" s="1286">
        <v>0</v>
      </c>
      <c r="H232" s="1284">
        <v>0</v>
      </c>
      <c r="I232" s="1284">
        <v>0</v>
      </c>
      <c r="J232" s="1284">
        <v>0</v>
      </c>
      <c r="K232" s="1284">
        <v>0</v>
      </c>
      <c r="L232" s="1284">
        <v>0</v>
      </c>
      <c r="M232" s="1287">
        <v>0</v>
      </c>
      <c r="N232" s="1273">
        <v>0</v>
      </c>
      <c r="O232" s="1274">
        <v>0</v>
      </c>
      <c r="P232" s="1275">
        <v>0</v>
      </c>
      <c r="Q232" s="1275">
        <v>0</v>
      </c>
      <c r="R232" s="1274">
        <v>0</v>
      </c>
      <c r="S232" s="1274">
        <v>0</v>
      </c>
      <c r="T232" s="1276">
        <v>0</v>
      </c>
      <c r="U232" s="1277">
        <v>0</v>
      </c>
    </row>
    <row r="233" spans="1:21" s="29" customFormat="1" ht="13.5" customHeight="1" thickBot="1">
      <c r="A233" s="1920"/>
      <c r="B233" s="1906"/>
      <c r="C233" s="1123">
        <v>2022</v>
      </c>
      <c r="D233" s="1253">
        <v>10809</v>
      </c>
      <c r="E233" s="1254">
        <v>16397885</v>
      </c>
      <c r="F233" s="1253">
        <v>2</v>
      </c>
      <c r="G233" s="1255">
        <v>2</v>
      </c>
      <c r="H233" s="1255">
        <v>0</v>
      </c>
      <c r="I233" s="1255">
        <v>0</v>
      </c>
      <c r="J233" s="1255">
        <v>0</v>
      </c>
      <c r="K233" s="1255">
        <v>0</v>
      </c>
      <c r="L233" s="1255">
        <v>356</v>
      </c>
      <c r="M233" s="1256">
        <v>356</v>
      </c>
      <c r="N233" s="1129">
        <v>0.18503099269127579</v>
      </c>
      <c r="O233" s="1130">
        <v>0.18503099269127579</v>
      </c>
      <c r="P233" s="1131">
        <v>3.2935516699047089E-2</v>
      </c>
      <c r="Q233" s="1131">
        <v>3.2935516699047089E-2</v>
      </c>
      <c r="R233" s="1130">
        <v>0.12196694878638312</v>
      </c>
      <c r="S233" s="1130">
        <v>0.12196694878638312</v>
      </c>
      <c r="T233" s="1132">
        <v>21.710116883976195</v>
      </c>
      <c r="U233" s="1133">
        <v>21.710116883976195</v>
      </c>
    </row>
    <row r="234" spans="1:21" s="29" customFormat="1" ht="13.5" customHeight="1">
      <c r="A234" s="1912" t="s">
        <v>190</v>
      </c>
      <c r="B234" s="1904" t="s">
        <v>191</v>
      </c>
      <c r="C234" s="1101">
        <v>2024</v>
      </c>
      <c r="D234" s="1104">
        <v>18334</v>
      </c>
      <c r="E234" s="1103">
        <v>29202123</v>
      </c>
      <c r="F234" s="1104">
        <v>11</v>
      </c>
      <c r="G234" s="1105">
        <v>9</v>
      </c>
      <c r="H234" s="1105">
        <v>0</v>
      </c>
      <c r="I234" s="1105">
        <v>0</v>
      </c>
      <c r="J234" s="1105">
        <v>0</v>
      </c>
      <c r="K234" s="1105">
        <v>0</v>
      </c>
      <c r="L234" s="1105">
        <v>733</v>
      </c>
      <c r="M234" s="1106">
        <v>698</v>
      </c>
      <c r="N234" s="1107">
        <v>0.59997818261154134</v>
      </c>
      <c r="O234" s="1108">
        <v>0.49089124031853387</v>
      </c>
      <c r="P234" s="1109">
        <v>3.9980364350387258E-2</v>
      </c>
      <c r="Q234" s="1109">
        <v>3.8071342860259628E-2</v>
      </c>
      <c r="R234" s="1108">
        <v>0.37668494170783406</v>
      </c>
      <c r="S234" s="1108">
        <v>0.30819677048822786</v>
      </c>
      <c r="T234" s="1110">
        <v>25.10091475198567</v>
      </c>
      <c r="U234" s="1111">
        <v>23.902371755642562</v>
      </c>
    </row>
    <row r="235" spans="1:21" s="29" customFormat="1" ht="13.5" customHeight="1">
      <c r="A235" s="1913"/>
      <c r="B235" s="1905"/>
      <c r="C235" s="1112">
        <v>2023</v>
      </c>
      <c r="D235" s="1317">
        <v>18046</v>
      </c>
      <c r="E235" s="1268">
        <v>28469664</v>
      </c>
      <c r="F235" s="1318">
        <v>6</v>
      </c>
      <c r="G235" s="1271">
        <v>5</v>
      </c>
      <c r="H235" s="1268">
        <v>0</v>
      </c>
      <c r="I235" s="1268">
        <v>0</v>
      </c>
      <c r="J235" s="1268">
        <v>0</v>
      </c>
      <c r="K235" s="1268">
        <v>0</v>
      </c>
      <c r="L235" s="1268">
        <v>610</v>
      </c>
      <c r="M235" s="1272">
        <v>566</v>
      </c>
      <c r="N235" s="1273">
        <v>0.33248365288706638</v>
      </c>
      <c r="O235" s="1274">
        <v>0.27706971073922199</v>
      </c>
      <c r="P235" s="1275">
        <v>3.3802504710185081E-2</v>
      </c>
      <c r="Q235" s="1275">
        <v>3.1364291255679931E-2</v>
      </c>
      <c r="R235" s="1274">
        <v>0.21075064321096307</v>
      </c>
      <c r="S235" s="1274">
        <v>0.17562553600913591</v>
      </c>
      <c r="T235" s="1276">
        <v>21.426315393114582</v>
      </c>
      <c r="U235" s="1277">
        <v>19.880810676234184</v>
      </c>
    </row>
    <row r="236" spans="1:21" s="29" customFormat="1" ht="13.5" customHeight="1" thickBot="1">
      <c r="A236" s="1914"/>
      <c r="B236" s="1906"/>
      <c r="C236" s="1123">
        <v>2022</v>
      </c>
      <c r="D236" s="1126">
        <v>17179</v>
      </c>
      <c r="E236" s="1125">
        <v>26930342</v>
      </c>
      <c r="F236" s="1126">
        <v>9</v>
      </c>
      <c r="G236" s="1127">
        <v>7</v>
      </c>
      <c r="H236" s="1127">
        <v>0</v>
      </c>
      <c r="I236" s="1127">
        <v>0</v>
      </c>
      <c r="J236" s="1127">
        <v>0</v>
      </c>
      <c r="K236" s="1127">
        <v>0</v>
      </c>
      <c r="L236" s="1127">
        <v>1101</v>
      </c>
      <c r="M236" s="1128">
        <v>970</v>
      </c>
      <c r="N236" s="1129">
        <v>0.52389545375167357</v>
      </c>
      <c r="O236" s="1130">
        <v>0.40747424180685721</v>
      </c>
      <c r="P236" s="1131">
        <v>6.4089877175621396E-2</v>
      </c>
      <c r="Q236" s="1131">
        <v>5.646428779323593E-2</v>
      </c>
      <c r="R236" s="1130">
        <v>0.3341955330533864</v>
      </c>
      <c r="S236" s="1130">
        <v>0.25992985904152277</v>
      </c>
      <c r="T236" s="1132">
        <v>40.883253543530934</v>
      </c>
      <c r="U236" s="1133">
        <v>36.018851895753869</v>
      </c>
    </row>
    <row r="237" spans="1:21" s="29" customFormat="1" ht="13.5" customHeight="1">
      <c r="A237" s="1913" t="s">
        <v>192</v>
      </c>
      <c r="B237" s="1904" t="s">
        <v>193</v>
      </c>
      <c r="C237" s="1101">
        <v>2024</v>
      </c>
      <c r="D237" s="1104">
        <v>14196</v>
      </c>
      <c r="E237" s="1103">
        <v>24095064</v>
      </c>
      <c r="F237" s="1104">
        <v>8</v>
      </c>
      <c r="G237" s="1105">
        <v>5</v>
      </c>
      <c r="H237" s="1105">
        <v>0</v>
      </c>
      <c r="I237" s="1105">
        <v>0</v>
      </c>
      <c r="J237" s="1105">
        <v>1</v>
      </c>
      <c r="K237" s="1105">
        <v>1</v>
      </c>
      <c r="L237" s="1105">
        <v>908</v>
      </c>
      <c r="M237" s="1106">
        <v>379</v>
      </c>
      <c r="N237" s="1107">
        <v>0.56353902507748665</v>
      </c>
      <c r="O237" s="1108">
        <v>0.35221189067342912</v>
      </c>
      <c r="P237" s="1109">
        <v>6.3961679346294736E-2</v>
      </c>
      <c r="Q237" s="1109">
        <v>2.6697661313045927E-2</v>
      </c>
      <c r="R237" s="1108">
        <v>0.33201820920666575</v>
      </c>
      <c r="S237" s="1108">
        <v>0.20751138075416609</v>
      </c>
      <c r="T237" s="1110">
        <v>37.68406674495656</v>
      </c>
      <c r="U237" s="1111">
        <v>15.729362661165789</v>
      </c>
    </row>
    <row r="238" spans="1:21" s="29" customFormat="1" ht="13.5" customHeight="1">
      <c r="A238" s="1913"/>
      <c r="B238" s="1905"/>
      <c r="C238" s="1112">
        <v>2023</v>
      </c>
      <c r="D238" s="1113">
        <v>14264</v>
      </c>
      <c r="E238" s="1114">
        <v>23521513</v>
      </c>
      <c r="F238" s="1115">
        <v>7</v>
      </c>
      <c r="G238" s="1116">
        <v>5</v>
      </c>
      <c r="H238" s="1114">
        <v>1</v>
      </c>
      <c r="I238" s="1114">
        <v>1</v>
      </c>
      <c r="J238" s="1114">
        <v>0</v>
      </c>
      <c r="K238" s="1114">
        <v>0</v>
      </c>
      <c r="L238" s="1114">
        <v>540</v>
      </c>
      <c r="M238" s="1117">
        <v>217</v>
      </c>
      <c r="N238" s="1118">
        <v>0.49074593381940551</v>
      </c>
      <c r="O238" s="1119">
        <v>0.35053280987100394</v>
      </c>
      <c r="P238" s="1120">
        <v>3.7857543466068427E-2</v>
      </c>
      <c r="Q238" s="1120">
        <v>1.5213123948401571E-2</v>
      </c>
      <c r="R238" s="1119">
        <v>0.29759990354361981</v>
      </c>
      <c r="S238" s="1119">
        <v>0.21257135967401417</v>
      </c>
      <c r="T238" s="1121">
        <v>22.957706844793531</v>
      </c>
      <c r="U238" s="1122">
        <v>9.2255970098522155</v>
      </c>
    </row>
    <row r="239" spans="1:21" s="29" customFormat="1" ht="13.5" customHeight="1" thickBot="1">
      <c r="A239" s="1913"/>
      <c r="B239" s="1906"/>
      <c r="C239" s="1123">
        <v>2022</v>
      </c>
      <c r="D239" s="1126">
        <v>15098</v>
      </c>
      <c r="E239" s="1125">
        <v>25051956</v>
      </c>
      <c r="F239" s="1126">
        <v>2</v>
      </c>
      <c r="G239" s="1127">
        <v>1</v>
      </c>
      <c r="H239" s="1127">
        <v>0</v>
      </c>
      <c r="I239" s="1127">
        <v>0</v>
      </c>
      <c r="J239" s="1127">
        <v>0</v>
      </c>
      <c r="K239" s="1127">
        <v>0</v>
      </c>
      <c r="L239" s="1127">
        <v>323</v>
      </c>
      <c r="M239" s="1128">
        <v>6</v>
      </c>
      <c r="N239" s="1129">
        <v>0.13246787653993908</v>
      </c>
      <c r="O239" s="1130">
        <v>6.6233938269969539E-2</v>
      </c>
      <c r="P239" s="1131">
        <v>2.1393562061200157E-2</v>
      </c>
      <c r="Q239" s="1131">
        <v>3.9740362961981717E-4</v>
      </c>
      <c r="R239" s="1130">
        <v>7.9834085609922043E-2</v>
      </c>
      <c r="S239" s="1130">
        <v>3.9917042804961021E-2</v>
      </c>
      <c r="T239" s="1132">
        <v>12.893204826002409</v>
      </c>
      <c r="U239" s="1133">
        <v>0.23950225682976611</v>
      </c>
    </row>
    <row r="240" spans="1:21" s="29" customFormat="1" ht="13.5" customHeight="1">
      <c r="A240" s="1912" t="s">
        <v>194</v>
      </c>
      <c r="B240" s="1904" t="s">
        <v>195</v>
      </c>
      <c r="C240" s="1101">
        <v>2024</v>
      </c>
      <c r="D240" s="1182">
        <v>9522</v>
      </c>
      <c r="E240" s="1181">
        <v>16056597</v>
      </c>
      <c r="F240" s="1182">
        <v>4</v>
      </c>
      <c r="G240" s="1183">
        <v>4</v>
      </c>
      <c r="H240" s="1183">
        <v>0</v>
      </c>
      <c r="I240" s="1183">
        <v>0</v>
      </c>
      <c r="J240" s="1183">
        <v>0</v>
      </c>
      <c r="K240" s="1183">
        <v>0</v>
      </c>
      <c r="L240" s="1183">
        <v>191</v>
      </c>
      <c r="M240" s="1184">
        <v>191</v>
      </c>
      <c r="N240" s="1107">
        <v>0.42007981516488135</v>
      </c>
      <c r="O240" s="1108">
        <v>0.42007981516488135</v>
      </c>
      <c r="P240" s="1109">
        <v>2.0058811174123083E-2</v>
      </c>
      <c r="Q240" s="1109">
        <v>2.0058811174123083E-2</v>
      </c>
      <c r="R240" s="1108">
        <v>0.24911878899370771</v>
      </c>
      <c r="S240" s="1108">
        <v>0.24911878899370771</v>
      </c>
      <c r="T240" s="1110">
        <v>11.895422174449543</v>
      </c>
      <c r="U240" s="1111">
        <v>11.895422174449543</v>
      </c>
    </row>
    <row r="241" spans="1:21" s="29" customFormat="1" ht="13.5" customHeight="1">
      <c r="A241" s="1913"/>
      <c r="B241" s="1905"/>
      <c r="C241" s="1112">
        <v>2023</v>
      </c>
      <c r="D241" s="1319">
        <v>9343</v>
      </c>
      <c r="E241" s="1186">
        <v>15762492</v>
      </c>
      <c r="F241" s="1187">
        <v>2</v>
      </c>
      <c r="G241" s="1188">
        <v>2</v>
      </c>
      <c r="H241" s="1186">
        <v>0</v>
      </c>
      <c r="I241" s="1186">
        <v>0</v>
      </c>
      <c r="J241" s="1186">
        <v>0</v>
      </c>
      <c r="K241" s="1186">
        <v>0</v>
      </c>
      <c r="L241" s="1186">
        <v>248</v>
      </c>
      <c r="M241" s="1189">
        <v>248</v>
      </c>
      <c r="N241" s="1118">
        <v>0.21406400513753612</v>
      </c>
      <c r="O241" s="1119">
        <v>0.21406400513753612</v>
      </c>
      <c r="P241" s="1120">
        <v>2.6543936637054479E-2</v>
      </c>
      <c r="Q241" s="1120">
        <v>2.6543936637054479E-2</v>
      </c>
      <c r="R241" s="1119">
        <v>0.12688349025014573</v>
      </c>
      <c r="S241" s="1119">
        <v>0.12688349025014573</v>
      </c>
      <c r="T241" s="1121">
        <v>15.73355279101807</v>
      </c>
      <c r="U241" s="1122">
        <v>15.73355279101807</v>
      </c>
    </row>
    <row r="242" spans="1:21" s="29" customFormat="1" ht="13.5" customHeight="1" thickBot="1">
      <c r="A242" s="1914"/>
      <c r="B242" s="1906"/>
      <c r="C242" s="1123">
        <v>2022</v>
      </c>
      <c r="D242" s="1253">
        <v>9165</v>
      </c>
      <c r="E242" s="1254">
        <v>15317798</v>
      </c>
      <c r="F242" s="1253">
        <v>2</v>
      </c>
      <c r="G242" s="1255">
        <v>2</v>
      </c>
      <c r="H242" s="1255">
        <v>0</v>
      </c>
      <c r="I242" s="1255">
        <v>0</v>
      </c>
      <c r="J242" s="1255">
        <v>0</v>
      </c>
      <c r="K242" s="1255">
        <v>0</v>
      </c>
      <c r="L242" s="1255">
        <v>313</v>
      </c>
      <c r="M242" s="1256">
        <v>313</v>
      </c>
      <c r="N242" s="1129">
        <v>0.21822149481723949</v>
      </c>
      <c r="O242" s="1130">
        <v>0.21822149481723949</v>
      </c>
      <c r="P242" s="1131">
        <v>3.4151663938897979E-2</v>
      </c>
      <c r="Q242" s="1131">
        <v>3.4151663938897979E-2</v>
      </c>
      <c r="R242" s="1130">
        <v>0.13056706975767665</v>
      </c>
      <c r="S242" s="1130">
        <v>0.13056706975767665</v>
      </c>
      <c r="T242" s="1132">
        <v>20.433746417076396</v>
      </c>
      <c r="U242" s="1133">
        <v>20.433746417076396</v>
      </c>
    </row>
    <row r="243" spans="1:21" s="29" customFormat="1" ht="13.5" customHeight="1">
      <c r="A243" s="1913" t="s">
        <v>196</v>
      </c>
      <c r="B243" s="1904" t="s">
        <v>197</v>
      </c>
      <c r="C243" s="1101">
        <v>2024</v>
      </c>
      <c r="D243" s="1104">
        <v>19512</v>
      </c>
      <c r="E243" s="1103">
        <v>31449664</v>
      </c>
      <c r="F243" s="1104">
        <v>6</v>
      </c>
      <c r="G243" s="1105">
        <v>5</v>
      </c>
      <c r="H243" s="1105">
        <v>0</v>
      </c>
      <c r="I243" s="1105">
        <v>0</v>
      </c>
      <c r="J243" s="1105">
        <v>0</v>
      </c>
      <c r="K243" s="1105">
        <v>0</v>
      </c>
      <c r="L243" s="1105">
        <v>353</v>
      </c>
      <c r="M243" s="1106">
        <v>279</v>
      </c>
      <c r="N243" s="1107">
        <v>0.30750307503075031</v>
      </c>
      <c r="O243" s="1108">
        <v>0.25625256252562528</v>
      </c>
      <c r="P243" s="1109">
        <v>1.8091430914309144E-2</v>
      </c>
      <c r="Q243" s="1109">
        <v>1.429889298892989E-2</v>
      </c>
      <c r="R243" s="1108">
        <v>0.19078105254161062</v>
      </c>
      <c r="S243" s="1108">
        <v>0.15898421045134217</v>
      </c>
      <c r="T243" s="1110">
        <v>11.224285257864759</v>
      </c>
      <c r="U243" s="1111">
        <v>8.8713189431848942</v>
      </c>
    </row>
    <row r="244" spans="1:21" s="29" customFormat="1" ht="13.5" customHeight="1">
      <c r="A244" s="1913"/>
      <c r="B244" s="1905"/>
      <c r="C244" s="1112">
        <v>2023</v>
      </c>
      <c r="D244" s="1113">
        <v>19017</v>
      </c>
      <c r="E244" s="1114">
        <v>30659808</v>
      </c>
      <c r="F244" s="1115">
        <v>7</v>
      </c>
      <c r="G244" s="1116">
        <v>7</v>
      </c>
      <c r="H244" s="1114">
        <v>0</v>
      </c>
      <c r="I244" s="1114">
        <v>0</v>
      </c>
      <c r="J244" s="1114">
        <v>2</v>
      </c>
      <c r="K244" s="1114">
        <v>2</v>
      </c>
      <c r="L244" s="1114">
        <v>528</v>
      </c>
      <c r="M244" s="1117">
        <v>528</v>
      </c>
      <c r="N244" s="1118">
        <v>0.36809170741967712</v>
      </c>
      <c r="O244" s="1119">
        <v>0.36809170741967712</v>
      </c>
      <c r="P244" s="1120">
        <v>2.7764631645369933E-2</v>
      </c>
      <c r="Q244" s="1120">
        <v>2.7764631645369933E-2</v>
      </c>
      <c r="R244" s="1119">
        <v>0.2283119320251451</v>
      </c>
      <c r="S244" s="1119">
        <v>0.2283119320251451</v>
      </c>
      <c r="T244" s="1121">
        <v>17.221242872753802</v>
      </c>
      <c r="U244" s="1122">
        <v>17.221242872753802</v>
      </c>
    </row>
    <row r="245" spans="1:21" s="29" customFormat="1" ht="13.5" customHeight="1" thickBot="1">
      <c r="A245" s="1913"/>
      <c r="B245" s="1906"/>
      <c r="C245" s="1123">
        <v>2022</v>
      </c>
      <c r="D245" s="1126">
        <v>17357</v>
      </c>
      <c r="E245" s="1125">
        <v>28036121</v>
      </c>
      <c r="F245" s="1126">
        <v>1</v>
      </c>
      <c r="G245" s="1127">
        <v>1</v>
      </c>
      <c r="H245" s="1127">
        <v>0</v>
      </c>
      <c r="I245" s="1127">
        <v>0</v>
      </c>
      <c r="J245" s="1127">
        <v>1</v>
      </c>
      <c r="K245" s="1127">
        <v>1</v>
      </c>
      <c r="L245" s="1127">
        <v>0</v>
      </c>
      <c r="M245" s="1128">
        <v>0</v>
      </c>
      <c r="N245" s="1129">
        <v>5.7613642910641243E-2</v>
      </c>
      <c r="O245" s="1130">
        <v>5.7613642910641243E-2</v>
      </c>
      <c r="P245" s="1131">
        <v>0</v>
      </c>
      <c r="Q245" s="1131">
        <v>0</v>
      </c>
      <c r="R245" s="1130">
        <v>3.5668272369062753E-2</v>
      </c>
      <c r="S245" s="1130">
        <v>3.5668272369062753E-2</v>
      </c>
      <c r="T245" s="1132">
        <v>0</v>
      </c>
      <c r="U245" s="1133">
        <v>0</v>
      </c>
    </row>
    <row r="246" spans="1:21" s="29" customFormat="1" ht="13.5" customHeight="1">
      <c r="A246" s="1912" t="s">
        <v>198</v>
      </c>
      <c r="B246" s="1904" t="s">
        <v>199</v>
      </c>
      <c r="C246" s="1101">
        <v>2024</v>
      </c>
      <c r="D246" s="1104">
        <v>1356</v>
      </c>
      <c r="E246" s="1103">
        <v>2251709</v>
      </c>
      <c r="F246" s="1104">
        <v>0</v>
      </c>
      <c r="G246" s="1105">
        <v>0</v>
      </c>
      <c r="H246" s="1105">
        <v>0</v>
      </c>
      <c r="I246" s="1105">
        <v>0</v>
      </c>
      <c r="J246" s="1105">
        <v>0</v>
      </c>
      <c r="K246" s="1105">
        <v>0</v>
      </c>
      <c r="L246" s="1105">
        <v>0</v>
      </c>
      <c r="M246" s="1106">
        <v>0</v>
      </c>
      <c r="N246" s="1107">
        <v>0</v>
      </c>
      <c r="O246" s="1108">
        <v>0</v>
      </c>
      <c r="P246" s="1109">
        <v>0</v>
      </c>
      <c r="Q246" s="1109">
        <v>0</v>
      </c>
      <c r="R246" s="1108">
        <v>0</v>
      </c>
      <c r="S246" s="1108">
        <v>0</v>
      </c>
      <c r="T246" s="1110">
        <v>0</v>
      </c>
      <c r="U246" s="1111">
        <v>0</v>
      </c>
    </row>
    <row r="247" spans="1:21" s="29" customFormat="1" ht="13.5" customHeight="1">
      <c r="A247" s="1913"/>
      <c r="B247" s="1905"/>
      <c r="C247" s="1112">
        <v>2023</v>
      </c>
      <c r="D247" s="1113">
        <v>1249</v>
      </c>
      <c r="E247" s="1114">
        <v>2066882</v>
      </c>
      <c r="F247" s="1115">
        <v>1</v>
      </c>
      <c r="G247" s="1116">
        <v>1</v>
      </c>
      <c r="H247" s="1114">
        <v>0</v>
      </c>
      <c r="I247" s="1114">
        <v>0</v>
      </c>
      <c r="J247" s="1114">
        <v>0</v>
      </c>
      <c r="K247" s="1114">
        <v>0</v>
      </c>
      <c r="L247" s="1114">
        <v>62</v>
      </c>
      <c r="M247" s="1117">
        <v>62</v>
      </c>
      <c r="N247" s="1118">
        <v>0.80064051240992795</v>
      </c>
      <c r="O247" s="1119">
        <v>0.80064051240992795</v>
      </c>
      <c r="P247" s="1120">
        <v>4.9639711769415534E-2</v>
      </c>
      <c r="Q247" s="1120">
        <v>4.9639711769415534E-2</v>
      </c>
      <c r="R247" s="1119">
        <v>0.48382055676134389</v>
      </c>
      <c r="S247" s="1119">
        <v>0.48382055676134389</v>
      </c>
      <c r="T247" s="1121">
        <v>29.99687451920332</v>
      </c>
      <c r="U247" s="1122">
        <v>29.99687451920332</v>
      </c>
    </row>
    <row r="248" spans="1:21" s="29" customFormat="1" ht="13.5" customHeight="1" thickBot="1">
      <c r="A248" s="1914"/>
      <c r="B248" s="1906"/>
      <c r="C248" s="1257">
        <v>2022</v>
      </c>
      <c r="D248" s="1258">
        <v>1206</v>
      </c>
      <c r="E248" s="1259">
        <v>2021956</v>
      </c>
      <c r="F248" s="1258">
        <v>0</v>
      </c>
      <c r="G248" s="1260">
        <v>0</v>
      </c>
      <c r="H248" s="1260">
        <v>0</v>
      </c>
      <c r="I248" s="1260">
        <v>0</v>
      </c>
      <c r="J248" s="1260">
        <v>0</v>
      </c>
      <c r="K248" s="1260">
        <v>0</v>
      </c>
      <c r="L248" s="1260">
        <v>0</v>
      </c>
      <c r="M248" s="1261">
        <v>0</v>
      </c>
      <c r="N248" s="1262">
        <v>0</v>
      </c>
      <c r="O248" s="1263">
        <v>0</v>
      </c>
      <c r="P248" s="1264">
        <v>0</v>
      </c>
      <c r="Q248" s="1264">
        <v>0</v>
      </c>
      <c r="R248" s="1263">
        <v>0</v>
      </c>
      <c r="S248" s="1263">
        <v>0</v>
      </c>
      <c r="T248" s="1265">
        <v>0</v>
      </c>
      <c r="U248" s="1266">
        <v>0</v>
      </c>
    </row>
    <row r="249" spans="1:21" s="28" customFormat="1" ht="13.5" customHeight="1">
      <c r="A249" s="1911" t="s">
        <v>44</v>
      </c>
      <c r="B249" s="1908" t="s">
        <v>45</v>
      </c>
      <c r="C249" s="1157">
        <v>2024</v>
      </c>
      <c r="D249" s="1160">
        <v>112634</v>
      </c>
      <c r="E249" s="1159">
        <v>189223102</v>
      </c>
      <c r="F249" s="1160">
        <v>89</v>
      </c>
      <c r="G249" s="1161">
        <v>77</v>
      </c>
      <c r="H249" s="1161">
        <v>3</v>
      </c>
      <c r="I249" s="1161">
        <v>3</v>
      </c>
      <c r="J249" s="1161">
        <v>2</v>
      </c>
      <c r="K249" s="1161">
        <v>1</v>
      </c>
      <c r="L249" s="1161">
        <v>6892</v>
      </c>
      <c r="M249" s="1162">
        <v>5914</v>
      </c>
      <c r="N249" s="1163">
        <v>0.79016993092671839</v>
      </c>
      <c r="O249" s="1164">
        <v>0.68363016495907092</v>
      </c>
      <c r="P249" s="1165">
        <v>6.1189338920752172E-2</v>
      </c>
      <c r="Q249" s="1165">
        <v>5.2506347994388906E-2</v>
      </c>
      <c r="R249" s="1164">
        <v>0.47034426060724871</v>
      </c>
      <c r="S249" s="1164">
        <v>0.40692705692986686</v>
      </c>
      <c r="T249" s="1166">
        <v>36.422613978709641</v>
      </c>
      <c r="U249" s="1167">
        <v>31.25411187900302</v>
      </c>
    </row>
    <row r="250" spans="1:21" s="28" customFormat="1" ht="13.5" customHeight="1">
      <c r="A250" s="1911"/>
      <c r="B250" s="1908"/>
      <c r="C250" s="1057">
        <v>2023</v>
      </c>
      <c r="D250" s="1288">
        <v>112686</v>
      </c>
      <c r="E250" s="1291">
        <v>187435838</v>
      </c>
      <c r="F250" s="1060">
        <v>93</v>
      </c>
      <c r="G250" s="1061">
        <v>74</v>
      </c>
      <c r="H250" s="1291">
        <v>4</v>
      </c>
      <c r="I250" s="1291">
        <v>2</v>
      </c>
      <c r="J250" s="1291">
        <v>5</v>
      </c>
      <c r="K250" s="1291">
        <v>2</v>
      </c>
      <c r="L250" s="1291">
        <v>8254</v>
      </c>
      <c r="M250" s="1292">
        <v>7108</v>
      </c>
      <c r="N250" s="1063">
        <v>0.82530216708375481</v>
      </c>
      <c r="O250" s="1064">
        <v>0.65669204692685867</v>
      </c>
      <c r="P250" s="1065">
        <v>7.3247785882895836E-2</v>
      </c>
      <c r="Q250" s="1065">
        <v>6.3077933372379894E-2</v>
      </c>
      <c r="R250" s="1064">
        <v>0.49616978797832673</v>
      </c>
      <c r="S250" s="1064">
        <v>0.39480176677845352</v>
      </c>
      <c r="T250" s="1066">
        <v>44.036402472829131</v>
      </c>
      <c r="U250" s="1067">
        <v>37.92231024677362</v>
      </c>
    </row>
    <row r="251" spans="1:21" s="28" customFormat="1" ht="13.5" customHeight="1" thickBot="1">
      <c r="A251" s="1919"/>
      <c r="B251" s="1908"/>
      <c r="C251" s="1169">
        <v>2022</v>
      </c>
      <c r="D251" s="1172">
        <v>114691</v>
      </c>
      <c r="E251" s="1171">
        <v>190946495</v>
      </c>
      <c r="F251" s="1172">
        <v>82</v>
      </c>
      <c r="G251" s="1173">
        <v>70</v>
      </c>
      <c r="H251" s="1173">
        <v>3</v>
      </c>
      <c r="I251" s="1173">
        <v>3</v>
      </c>
      <c r="J251" s="1173">
        <v>5</v>
      </c>
      <c r="K251" s="1173">
        <v>4</v>
      </c>
      <c r="L251" s="1173">
        <v>6077</v>
      </c>
      <c r="M251" s="1174">
        <v>4533</v>
      </c>
      <c r="N251" s="1175">
        <v>0.71496455693995165</v>
      </c>
      <c r="O251" s="1176">
        <v>0.61033559738776366</v>
      </c>
      <c r="P251" s="1177">
        <v>5.2985848933220565E-2</v>
      </c>
      <c r="Q251" s="1177">
        <v>3.9523589470839039E-2</v>
      </c>
      <c r="R251" s="1176">
        <v>0.42943967104502234</v>
      </c>
      <c r="S251" s="1176">
        <v>0.36659484113599466</v>
      </c>
      <c r="T251" s="1178">
        <v>31.825669279763424</v>
      </c>
      <c r="U251" s="1179">
        <v>23.739634498135196</v>
      </c>
    </row>
    <row r="252" spans="1:21" s="29" customFormat="1" ht="13.5" customHeight="1">
      <c r="A252" s="1912" t="s">
        <v>200</v>
      </c>
      <c r="B252" s="1904" t="s">
        <v>201</v>
      </c>
      <c r="C252" s="1101">
        <v>2024</v>
      </c>
      <c r="D252" s="1104">
        <v>4683</v>
      </c>
      <c r="E252" s="1103">
        <v>7454546</v>
      </c>
      <c r="F252" s="1104">
        <v>4</v>
      </c>
      <c r="G252" s="1105">
        <v>4</v>
      </c>
      <c r="H252" s="1105">
        <v>1</v>
      </c>
      <c r="I252" s="1105">
        <v>1</v>
      </c>
      <c r="J252" s="1105">
        <v>0</v>
      </c>
      <c r="K252" s="1105">
        <v>0</v>
      </c>
      <c r="L252" s="1105">
        <v>232</v>
      </c>
      <c r="M252" s="1106">
        <v>232</v>
      </c>
      <c r="N252" s="1107">
        <v>0.85415332052103354</v>
      </c>
      <c r="O252" s="1108">
        <v>0.85415332052103354</v>
      </c>
      <c r="P252" s="1109">
        <v>4.9540892590219945E-2</v>
      </c>
      <c r="Q252" s="1109">
        <v>4.9540892590219945E-2</v>
      </c>
      <c r="R252" s="1108">
        <v>0.53658532659131752</v>
      </c>
      <c r="S252" s="1108">
        <v>0.53658532659131752</v>
      </c>
      <c r="T252" s="1110">
        <v>31.12194894229642</v>
      </c>
      <c r="U252" s="1111">
        <v>31.12194894229642</v>
      </c>
    </row>
    <row r="253" spans="1:21" s="29" customFormat="1" ht="13.5" customHeight="1">
      <c r="A253" s="1913"/>
      <c r="B253" s="1905"/>
      <c r="C253" s="1112">
        <v>2023</v>
      </c>
      <c r="D253" s="1113">
        <v>4232</v>
      </c>
      <c r="E253" s="1114">
        <v>6685844</v>
      </c>
      <c r="F253" s="1115">
        <v>5</v>
      </c>
      <c r="G253" s="1116">
        <v>4</v>
      </c>
      <c r="H253" s="1114">
        <v>0</v>
      </c>
      <c r="I253" s="1114">
        <v>0</v>
      </c>
      <c r="J253" s="1114">
        <v>0</v>
      </c>
      <c r="K253" s="1114">
        <v>0</v>
      </c>
      <c r="L253" s="1114">
        <v>860</v>
      </c>
      <c r="M253" s="1117">
        <v>651</v>
      </c>
      <c r="N253" s="1118">
        <v>1.1814744801512287</v>
      </c>
      <c r="O253" s="1119">
        <v>0.94517958412098302</v>
      </c>
      <c r="P253" s="1120">
        <v>0.20321361058601134</v>
      </c>
      <c r="Q253" s="1120">
        <v>0.15382797731568998</v>
      </c>
      <c r="R253" s="1119">
        <v>0.7478487383193505</v>
      </c>
      <c r="S253" s="1119">
        <v>0.5982789906554804</v>
      </c>
      <c r="T253" s="1121">
        <v>128.62998299092828</v>
      </c>
      <c r="U253" s="1122">
        <v>97.369905729179436</v>
      </c>
    </row>
    <row r="254" spans="1:21" s="29" customFormat="1" ht="13.5" customHeight="1" thickBot="1">
      <c r="A254" s="1914"/>
      <c r="B254" s="1906"/>
      <c r="C254" s="1123">
        <v>2022</v>
      </c>
      <c r="D254" s="1126">
        <v>5167</v>
      </c>
      <c r="E254" s="1125">
        <v>8134287</v>
      </c>
      <c r="F254" s="1126">
        <v>4</v>
      </c>
      <c r="G254" s="1127">
        <v>4</v>
      </c>
      <c r="H254" s="1127">
        <v>0</v>
      </c>
      <c r="I254" s="1127">
        <v>0</v>
      </c>
      <c r="J254" s="1127">
        <v>0</v>
      </c>
      <c r="K254" s="1127">
        <v>0</v>
      </c>
      <c r="L254" s="1127">
        <v>279</v>
      </c>
      <c r="M254" s="1128">
        <v>279</v>
      </c>
      <c r="N254" s="1129">
        <v>0.7741436036384749</v>
      </c>
      <c r="O254" s="1130">
        <v>0.7741436036384749</v>
      </c>
      <c r="P254" s="1131">
        <v>5.3996516353783629E-2</v>
      </c>
      <c r="Q254" s="1131">
        <v>5.3996516353783629E-2</v>
      </c>
      <c r="R254" s="1130">
        <v>0.49174561949928741</v>
      </c>
      <c r="S254" s="1130">
        <v>0.49174561949928741</v>
      </c>
      <c r="T254" s="1132">
        <v>34.299256960075297</v>
      </c>
      <c r="U254" s="1133">
        <v>34.299256960075297</v>
      </c>
    </row>
    <row r="255" spans="1:21" s="29" customFormat="1" ht="13.5" customHeight="1">
      <c r="A255" s="1913" t="s">
        <v>202</v>
      </c>
      <c r="B255" s="1904" t="s">
        <v>203</v>
      </c>
      <c r="C255" s="1101">
        <v>2024</v>
      </c>
      <c r="D255" s="1104">
        <v>11085</v>
      </c>
      <c r="E255" s="1103">
        <v>18532059</v>
      </c>
      <c r="F255" s="1104">
        <v>7</v>
      </c>
      <c r="G255" s="1105">
        <v>7</v>
      </c>
      <c r="H255" s="1105">
        <v>0</v>
      </c>
      <c r="I255" s="1105">
        <v>0</v>
      </c>
      <c r="J255" s="1105">
        <v>0</v>
      </c>
      <c r="K255" s="1105">
        <v>0</v>
      </c>
      <c r="L255" s="1105">
        <v>350</v>
      </c>
      <c r="M255" s="1106">
        <v>350</v>
      </c>
      <c r="N255" s="1107">
        <v>0.6314839873703203</v>
      </c>
      <c r="O255" s="1108">
        <v>0.6314839873703203</v>
      </c>
      <c r="P255" s="1109">
        <v>3.1574199368516014E-2</v>
      </c>
      <c r="Q255" s="1109">
        <v>3.1574199368516014E-2</v>
      </c>
      <c r="R255" s="1108">
        <v>0.37772381363560303</v>
      </c>
      <c r="S255" s="1108">
        <v>0.37772381363560303</v>
      </c>
      <c r="T255" s="1110">
        <v>18.886190681780153</v>
      </c>
      <c r="U255" s="1111">
        <v>18.886190681780153</v>
      </c>
    </row>
    <row r="256" spans="1:21" s="29" customFormat="1" ht="13.5" customHeight="1">
      <c r="A256" s="1913"/>
      <c r="B256" s="1905"/>
      <c r="C256" s="1112">
        <v>2023</v>
      </c>
      <c r="D256" s="1113">
        <v>11347</v>
      </c>
      <c r="E256" s="1114">
        <v>19066911</v>
      </c>
      <c r="F256" s="1115">
        <v>11</v>
      </c>
      <c r="G256" s="1116">
        <v>8</v>
      </c>
      <c r="H256" s="1114">
        <v>1</v>
      </c>
      <c r="I256" s="1114">
        <v>0</v>
      </c>
      <c r="J256" s="1114">
        <v>1</v>
      </c>
      <c r="K256" s="1114">
        <v>0</v>
      </c>
      <c r="L256" s="1114">
        <v>769</v>
      </c>
      <c r="M256" s="1117">
        <v>759</v>
      </c>
      <c r="N256" s="1118">
        <v>0.9694192297523575</v>
      </c>
      <c r="O256" s="1119">
        <v>0.70503216709262362</v>
      </c>
      <c r="P256" s="1120">
        <v>6.7771217061778438E-2</v>
      </c>
      <c r="Q256" s="1120">
        <v>6.6889926852912659E-2</v>
      </c>
      <c r="R256" s="1119">
        <v>0.57691568393013426</v>
      </c>
      <c r="S256" s="1119">
        <v>0.41957504285827946</v>
      </c>
      <c r="T256" s="1121">
        <v>40.33165099475211</v>
      </c>
      <c r="U256" s="1122">
        <v>39.807182191179265</v>
      </c>
    </row>
    <row r="257" spans="1:21" s="29" customFormat="1" ht="13.5" customHeight="1" thickBot="1">
      <c r="A257" s="1913"/>
      <c r="B257" s="1906"/>
      <c r="C257" s="1123">
        <v>2022</v>
      </c>
      <c r="D257" s="1126">
        <v>11710</v>
      </c>
      <c r="E257" s="1125">
        <v>19454839</v>
      </c>
      <c r="F257" s="1126">
        <v>7</v>
      </c>
      <c r="G257" s="1127">
        <v>5</v>
      </c>
      <c r="H257" s="1127">
        <v>0</v>
      </c>
      <c r="I257" s="1127">
        <v>0</v>
      </c>
      <c r="J257" s="1127">
        <v>0</v>
      </c>
      <c r="K257" s="1127">
        <v>0</v>
      </c>
      <c r="L257" s="1127">
        <v>405</v>
      </c>
      <c r="M257" s="1128">
        <v>215</v>
      </c>
      <c r="N257" s="1129">
        <v>0.59777967549103328</v>
      </c>
      <c r="O257" s="1130">
        <v>0.42698548249359519</v>
      </c>
      <c r="P257" s="1131">
        <v>3.4585824081981215E-2</v>
      </c>
      <c r="Q257" s="1131">
        <v>1.8360375747224593E-2</v>
      </c>
      <c r="R257" s="1130">
        <v>0.3598076550517843</v>
      </c>
      <c r="S257" s="1130">
        <v>0.25700546789413165</v>
      </c>
      <c r="T257" s="1132">
        <v>20.817442899424663</v>
      </c>
      <c r="U257" s="1133">
        <v>11.051235119447661</v>
      </c>
    </row>
    <row r="258" spans="1:21" s="31" customFormat="1" ht="13.5" customHeight="1">
      <c r="A258" s="1912" t="s">
        <v>204</v>
      </c>
      <c r="B258" s="1878" t="s">
        <v>205</v>
      </c>
      <c r="C258" s="1101">
        <v>2024</v>
      </c>
      <c r="D258" s="1104">
        <v>4143</v>
      </c>
      <c r="E258" s="1103">
        <v>6637264</v>
      </c>
      <c r="F258" s="1104">
        <v>3</v>
      </c>
      <c r="G258" s="1105">
        <v>3</v>
      </c>
      <c r="H258" s="1105">
        <v>0</v>
      </c>
      <c r="I258" s="1105">
        <v>0</v>
      </c>
      <c r="J258" s="1105">
        <v>0</v>
      </c>
      <c r="K258" s="1105">
        <v>0</v>
      </c>
      <c r="L258" s="1105">
        <v>306</v>
      </c>
      <c r="M258" s="1106">
        <v>306</v>
      </c>
      <c r="N258" s="1107">
        <v>0.724112961622013</v>
      </c>
      <c r="O258" s="1108">
        <v>0.724112961622013</v>
      </c>
      <c r="P258" s="1109">
        <v>7.3859522085445328E-2</v>
      </c>
      <c r="Q258" s="1109">
        <v>7.3859522085445328E-2</v>
      </c>
      <c r="R258" s="1108">
        <v>0.45199347200894824</v>
      </c>
      <c r="S258" s="1108">
        <v>0.45199347200894824</v>
      </c>
      <c r="T258" s="1110">
        <v>46.103334144912722</v>
      </c>
      <c r="U258" s="1111">
        <v>46.103334144912722</v>
      </c>
    </row>
    <row r="259" spans="1:21" s="31" customFormat="1" ht="13.5" customHeight="1">
      <c r="A259" s="1913"/>
      <c r="B259" s="1879"/>
      <c r="C259" s="1112">
        <v>2023</v>
      </c>
      <c r="D259" s="1113">
        <v>3896</v>
      </c>
      <c r="E259" s="1114">
        <v>6215632</v>
      </c>
      <c r="F259" s="1115">
        <v>2</v>
      </c>
      <c r="G259" s="1116">
        <v>0</v>
      </c>
      <c r="H259" s="1114">
        <v>0</v>
      </c>
      <c r="I259" s="1114">
        <v>0</v>
      </c>
      <c r="J259" s="1114">
        <v>0</v>
      </c>
      <c r="K259" s="1114">
        <v>0</v>
      </c>
      <c r="L259" s="1114">
        <v>52</v>
      </c>
      <c r="M259" s="1117">
        <v>0</v>
      </c>
      <c r="N259" s="1118">
        <v>0.51334702258726894</v>
      </c>
      <c r="O259" s="1119">
        <v>0</v>
      </c>
      <c r="P259" s="1120">
        <v>1.3347022587268994E-2</v>
      </c>
      <c r="Q259" s="1120">
        <v>0</v>
      </c>
      <c r="R259" s="1119">
        <v>0.32176937115968257</v>
      </c>
      <c r="S259" s="1119">
        <v>0</v>
      </c>
      <c r="T259" s="1121">
        <v>8.3660036501517467</v>
      </c>
      <c r="U259" s="1122">
        <v>0</v>
      </c>
    </row>
    <row r="260" spans="1:21" s="31" customFormat="1" ht="13.5" customHeight="1" thickBot="1">
      <c r="A260" s="1914"/>
      <c r="B260" s="1880"/>
      <c r="C260" s="1123">
        <v>2022</v>
      </c>
      <c r="D260" s="1126">
        <v>3868</v>
      </c>
      <c r="E260" s="1125">
        <v>6034776</v>
      </c>
      <c r="F260" s="1320">
        <v>1</v>
      </c>
      <c r="G260" s="1321">
        <v>1</v>
      </c>
      <c r="H260" s="1321">
        <v>0</v>
      </c>
      <c r="I260" s="1321">
        <v>0</v>
      </c>
      <c r="J260" s="1321">
        <v>0</v>
      </c>
      <c r="K260" s="1321">
        <v>0</v>
      </c>
      <c r="L260" s="1321">
        <v>34</v>
      </c>
      <c r="M260" s="1322">
        <v>34</v>
      </c>
      <c r="N260" s="1323">
        <v>0.25853154084798347</v>
      </c>
      <c r="O260" s="1324">
        <v>0.25853154084798347</v>
      </c>
      <c r="P260" s="1325">
        <v>8.790072388831437E-3</v>
      </c>
      <c r="Q260" s="1325">
        <v>8.790072388831437E-3</v>
      </c>
      <c r="R260" s="1324">
        <v>0.16570623333823825</v>
      </c>
      <c r="S260" s="1324">
        <v>0.16570623333823825</v>
      </c>
      <c r="T260" s="1326">
        <v>5.6340119335001004</v>
      </c>
      <c r="U260" s="1327">
        <v>5.6340119335001004</v>
      </c>
    </row>
    <row r="261" spans="1:21" s="31" customFormat="1" ht="13.5" customHeight="1">
      <c r="A261" s="1912" t="s">
        <v>206</v>
      </c>
      <c r="B261" s="1878" t="s">
        <v>207</v>
      </c>
      <c r="C261" s="1101">
        <v>2024</v>
      </c>
      <c r="D261" s="1104">
        <v>45521</v>
      </c>
      <c r="E261" s="1103">
        <v>81379702</v>
      </c>
      <c r="F261" s="1104">
        <v>42</v>
      </c>
      <c r="G261" s="1105">
        <v>37</v>
      </c>
      <c r="H261" s="1105">
        <v>2</v>
      </c>
      <c r="I261" s="1105">
        <v>2</v>
      </c>
      <c r="J261" s="1105">
        <v>2</v>
      </c>
      <c r="K261" s="1105">
        <v>1</v>
      </c>
      <c r="L261" s="1105">
        <v>3642</v>
      </c>
      <c r="M261" s="1106">
        <v>3028</v>
      </c>
      <c r="N261" s="1107">
        <v>0.92265108411502383</v>
      </c>
      <c r="O261" s="1108">
        <v>0.81281166933942572</v>
      </c>
      <c r="P261" s="1109">
        <v>8.0007029722545642E-2</v>
      </c>
      <c r="Q261" s="1109">
        <v>6.6518749588102194E-2</v>
      </c>
      <c r="R261" s="1108">
        <v>0.51609921107845791</v>
      </c>
      <c r="S261" s="1108">
        <v>0.45465882880721287</v>
      </c>
      <c r="T261" s="1110">
        <v>44.75317444637485</v>
      </c>
      <c r="U261" s="1111">
        <v>37.208295503465962</v>
      </c>
    </row>
    <row r="262" spans="1:21" s="31" customFormat="1" ht="13.5" customHeight="1">
      <c r="A262" s="1913"/>
      <c r="B262" s="1879"/>
      <c r="C262" s="1112">
        <v>2023</v>
      </c>
      <c r="D262" s="1328">
        <v>47081</v>
      </c>
      <c r="E262" s="1329">
        <v>82652479</v>
      </c>
      <c r="F262" s="1330">
        <v>35</v>
      </c>
      <c r="G262" s="1331">
        <v>28</v>
      </c>
      <c r="H262" s="1329">
        <v>2</v>
      </c>
      <c r="I262" s="1329">
        <v>1</v>
      </c>
      <c r="J262" s="1329">
        <v>4</v>
      </c>
      <c r="K262" s="1329">
        <v>2</v>
      </c>
      <c r="L262" s="1329">
        <v>2841</v>
      </c>
      <c r="M262" s="1332">
        <v>2338</v>
      </c>
      <c r="N262" s="1333">
        <v>0.74339967290414388</v>
      </c>
      <c r="O262" s="1334">
        <v>0.59471973832331515</v>
      </c>
      <c r="P262" s="1335">
        <v>6.0342813449162085E-2</v>
      </c>
      <c r="Q262" s="1335">
        <v>4.9659098149996812E-2</v>
      </c>
      <c r="R262" s="1334">
        <v>0.42345977305774457</v>
      </c>
      <c r="S262" s="1334">
        <v>0.33876781844619569</v>
      </c>
      <c r="T262" s="1121">
        <v>34.37283472163007</v>
      </c>
      <c r="U262" s="1122">
        <v>28.28711284025734</v>
      </c>
    </row>
    <row r="263" spans="1:21" s="31" customFormat="1" ht="13.5" customHeight="1" thickBot="1">
      <c r="A263" s="1914"/>
      <c r="B263" s="1880"/>
      <c r="C263" s="1123">
        <v>2022</v>
      </c>
      <c r="D263" s="1336">
        <v>48684</v>
      </c>
      <c r="E263" s="1337">
        <v>85707099</v>
      </c>
      <c r="F263" s="1336">
        <v>39</v>
      </c>
      <c r="G263" s="1338">
        <v>33</v>
      </c>
      <c r="H263" s="1338">
        <v>1</v>
      </c>
      <c r="I263" s="1338">
        <v>1</v>
      </c>
      <c r="J263" s="1338">
        <v>4</v>
      </c>
      <c r="K263" s="1338">
        <v>4</v>
      </c>
      <c r="L263" s="1338">
        <v>3230</v>
      </c>
      <c r="M263" s="1339">
        <v>2392</v>
      </c>
      <c r="N263" s="1129">
        <v>0.80108454523046591</v>
      </c>
      <c r="O263" s="1130">
        <v>0.67784076904116342</v>
      </c>
      <c r="P263" s="1131">
        <v>6.634623284857448E-2</v>
      </c>
      <c r="Q263" s="1131">
        <v>4.9133185440801905E-2</v>
      </c>
      <c r="R263" s="1130">
        <v>0.45503815267391096</v>
      </c>
      <c r="S263" s="1130">
        <v>0.38503228303177078</v>
      </c>
      <c r="T263" s="1132">
        <v>37.68649315735211</v>
      </c>
      <c r="U263" s="1133">
        <v>27.909006697333204</v>
      </c>
    </row>
    <row r="264" spans="1:21" s="31" customFormat="1" ht="13.5" customHeight="1">
      <c r="A264" s="1912" t="s">
        <v>208</v>
      </c>
      <c r="B264" s="1878" t="s">
        <v>209</v>
      </c>
      <c r="C264" s="1101">
        <v>2024</v>
      </c>
      <c r="D264" s="1104">
        <v>19690</v>
      </c>
      <c r="E264" s="1103">
        <v>27543183</v>
      </c>
      <c r="F264" s="1104">
        <v>16</v>
      </c>
      <c r="G264" s="1105">
        <v>15</v>
      </c>
      <c r="H264" s="1105">
        <v>0</v>
      </c>
      <c r="I264" s="1105">
        <v>0</v>
      </c>
      <c r="J264" s="1105">
        <v>0</v>
      </c>
      <c r="K264" s="1105">
        <v>0</v>
      </c>
      <c r="L264" s="1105">
        <v>1338</v>
      </c>
      <c r="M264" s="1106">
        <v>1274</v>
      </c>
      <c r="N264" s="1107">
        <v>0.81259522600304723</v>
      </c>
      <c r="O264" s="1108">
        <v>0.76180802437785677</v>
      </c>
      <c r="P264" s="1109">
        <v>6.7953275774504829E-2</v>
      </c>
      <c r="Q264" s="1109">
        <v>6.4702894870492633E-2</v>
      </c>
      <c r="R264" s="1108">
        <v>0.58090599042238511</v>
      </c>
      <c r="S264" s="1108">
        <v>0.54459936602098602</v>
      </c>
      <c r="T264" s="1110">
        <v>48.578263449071954</v>
      </c>
      <c r="U264" s="1111">
        <v>46.254639487382413</v>
      </c>
    </row>
    <row r="265" spans="1:21" s="31" customFormat="1" ht="13.5" customHeight="1">
      <c r="A265" s="1913"/>
      <c r="B265" s="1879"/>
      <c r="C265" s="1112">
        <v>2023</v>
      </c>
      <c r="D265" s="1328">
        <v>19555</v>
      </c>
      <c r="E265" s="1329">
        <v>27035742</v>
      </c>
      <c r="F265" s="1330">
        <v>27</v>
      </c>
      <c r="G265" s="1331">
        <v>24</v>
      </c>
      <c r="H265" s="1329">
        <v>1</v>
      </c>
      <c r="I265" s="1329">
        <v>1</v>
      </c>
      <c r="J265" s="1329">
        <v>0</v>
      </c>
      <c r="K265" s="1329">
        <v>0</v>
      </c>
      <c r="L265" s="1329">
        <v>2413</v>
      </c>
      <c r="M265" s="1332">
        <v>2175</v>
      </c>
      <c r="N265" s="1333">
        <v>1.3807210432114549</v>
      </c>
      <c r="O265" s="1334">
        <v>1.2273075939657376</v>
      </c>
      <c r="P265" s="1335">
        <v>0.12339555100997188</v>
      </c>
      <c r="Q265" s="1335">
        <v>0.11122475070314497</v>
      </c>
      <c r="R265" s="1334">
        <v>0.99867797229312216</v>
      </c>
      <c r="S265" s="1334">
        <v>0.8877137531494419</v>
      </c>
      <c r="T265" s="1121">
        <v>89.252220264566816</v>
      </c>
      <c r="U265" s="1122">
        <v>80.449058879168177</v>
      </c>
    </row>
    <row r="266" spans="1:21" s="31" customFormat="1" ht="13.5" customHeight="1" thickBot="1">
      <c r="A266" s="1914"/>
      <c r="B266" s="1880"/>
      <c r="C266" s="1123">
        <v>2022</v>
      </c>
      <c r="D266" s="1336">
        <v>18659</v>
      </c>
      <c r="E266" s="1337">
        <v>25842172</v>
      </c>
      <c r="F266" s="1336">
        <v>17</v>
      </c>
      <c r="G266" s="1338">
        <v>15</v>
      </c>
      <c r="H266" s="1338">
        <v>2</v>
      </c>
      <c r="I266" s="1338">
        <v>2</v>
      </c>
      <c r="J266" s="1338">
        <v>1</v>
      </c>
      <c r="K266" s="1338">
        <v>0</v>
      </c>
      <c r="L266" s="1338">
        <v>1285</v>
      </c>
      <c r="M266" s="1339">
        <v>1275</v>
      </c>
      <c r="N266" s="1129">
        <v>0.911088482769709</v>
      </c>
      <c r="O266" s="1130">
        <v>0.80390160244386089</v>
      </c>
      <c r="P266" s="1131">
        <v>6.8867570609357415E-2</v>
      </c>
      <c r="Q266" s="1131">
        <v>6.8331636207728169E-2</v>
      </c>
      <c r="R266" s="1130">
        <v>0.65783944166922192</v>
      </c>
      <c r="S266" s="1130">
        <v>0.58044656617872525</v>
      </c>
      <c r="T266" s="1132">
        <v>49.724922502644127</v>
      </c>
      <c r="U266" s="1133">
        <v>49.337958125191641</v>
      </c>
    </row>
    <row r="267" spans="1:21" s="31" customFormat="1" ht="13.5" customHeight="1">
      <c r="A267" s="1913" t="s">
        <v>210</v>
      </c>
      <c r="B267" s="1878" t="s">
        <v>211</v>
      </c>
      <c r="C267" s="1101">
        <v>2024</v>
      </c>
      <c r="D267" s="1104">
        <v>27512</v>
      </c>
      <c r="E267" s="1103">
        <v>47676348</v>
      </c>
      <c r="F267" s="1104">
        <v>17</v>
      </c>
      <c r="G267" s="1105">
        <v>11</v>
      </c>
      <c r="H267" s="1105">
        <v>0</v>
      </c>
      <c r="I267" s="1105">
        <v>0</v>
      </c>
      <c r="J267" s="1105">
        <v>0</v>
      </c>
      <c r="K267" s="1105">
        <v>0</v>
      </c>
      <c r="L267" s="1105">
        <v>1024</v>
      </c>
      <c r="M267" s="1106">
        <v>724</v>
      </c>
      <c r="N267" s="1107">
        <v>0.61791218377435297</v>
      </c>
      <c r="O267" s="1108">
        <v>0.39982553067752252</v>
      </c>
      <c r="P267" s="1109">
        <v>3.7220122128525733E-2</v>
      </c>
      <c r="Q267" s="1109">
        <v>2.6315789473684209E-2</v>
      </c>
      <c r="R267" s="1108">
        <v>0.35657093534093676</v>
      </c>
      <c r="S267" s="1108">
        <v>0.23072236992648851</v>
      </c>
      <c r="T267" s="1110">
        <v>21.478155164065839</v>
      </c>
      <c r="U267" s="1111">
        <v>15.185726893343425</v>
      </c>
    </row>
    <row r="268" spans="1:21" s="31" customFormat="1" ht="13.5" customHeight="1">
      <c r="A268" s="1913"/>
      <c r="B268" s="1879"/>
      <c r="C268" s="1112">
        <v>2023</v>
      </c>
      <c r="D268" s="1328">
        <v>26575</v>
      </c>
      <c r="E268" s="1329">
        <v>45779230</v>
      </c>
      <c r="F268" s="1330">
        <v>13</v>
      </c>
      <c r="G268" s="1331">
        <v>10</v>
      </c>
      <c r="H268" s="1329">
        <v>0</v>
      </c>
      <c r="I268" s="1329">
        <v>0</v>
      </c>
      <c r="J268" s="1329">
        <v>0</v>
      </c>
      <c r="K268" s="1329">
        <v>0</v>
      </c>
      <c r="L268" s="1329">
        <v>1319</v>
      </c>
      <c r="M268" s="1332">
        <v>1185</v>
      </c>
      <c r="N268" s="1333">
        <v>0.48918156161806209</v>
      </c>
      <c r="O268" s="1334">
        <v>0.37629350893697083</v>
      </c>
      <c r="P268" s="1335">
        <v>4.9633113828786456E-2</v>
      </c>
      <c r="Q268" s="1335">
        <v>4.4590780809031047E-2</v>
      </c>
      <c r="R268" s="1334">
        <v>0.28397157400856238</v>
      </c>
      <c r="S268" s="1334">
        <v>0.21843967231427877</v>
      </c>
      <c r="T268" s="1121">
        <v>28.812192778253369</v>
      </c>
      <c r="U268" s="1122">
        <v>25.885101169242034</v>
      </c>
    </row>
    <row r="269" spans="1:21" s="31" customFormat="1" ht="13.5" customHeight="1" thickBot="1">
      <c r="A269" s="1913"/>
      <c r="B269" s="1880"/>
      <c r="C269" s="1123">
        <v>2022</v>
      </c>
      <c r="D269" s="1336">
        <v>26603</v>
      </c>
      <c r="E269" s="1337">
        <v>45773322</v>
      </c>
      <c r="F269" s="1336">
        <v>14</v>
      </c>
      <c r="G269" s="1338">
        <v>12</v>
      </c>
      <c r="H269" s="1338">
        <v>0</v>
      </c>
      <c r="I269" s="1338">
        <v>0</v>
      </c>
      <c r="J269" s="1338">
        <v>0</v>
      </c>
      <c r="K269" s="1338">
        <v>0</v>
      </c>
      <c r="L269" s="1338">
        <v>844</v>
      </c>
      <c r="M269" s="1339">
        <v>338</v>
      </c>
      <c r="N269" s="1129">
        <v>0.52625643724391991</v>
      </c>
      <c r="O269" s="1130">
        <v>0.45107694620907418</v>
      </c>
      <c r="P269" s="1131">
        <v>3.1725745216704883E-2</v>
      </c>
      <c r="Q269" s="1131">
        <v>1.2705333984888923E-2</v>
      </c>
      <c r="R269" s="1130">
        <v>0.30585501310129948</v>
      </c>
      <c r="S269" s="1130">
        <v>0.26216143980111384</v>
      </c>
      <c r="T269" s="1132">
        <v>18.438687932678341</v>
      </c>
      <c r="U269" s="1133">
        <v>7.3842138877313737</v>
      </c>
    </row>
    <row r="270" spans="1:21" s="32" customFormat="1" ht="13.5" customHeight="1">
      <c r="A270" s="1910" t="s">
        <v>46</v>
      </c>
      <c r="B270" s="1901" t="s">
        <v>47</v>
      </c>
      <c r="C270" s="1157">
        <v>2024</v>
      </c>
      <c r="D270" s="1160">
        <v>232125</v>
      </c>
      <c r="E270" s="1159">
        <v>365480556</v>
      </c>
      <c r="F270" s="1160">
        <v>188</v>
      </c>
      <c r="G270" s="1161">
        <v>98</v>
      </c>
      <c r="H270" s="1161">
        <v>2</v>
      </c>
      <c r="I270" s="1161">
        <v>1</v>
      </c>
      <c r="J270" s="1161">
        <v>10</v>
      </c>
      <c r="K270" s="1161">
        <v>6</v>
      </c>
      <c r="L270" s="1161">
        <v>13245</v>
      </c>
      <c r="M270" s="1162">
        <v>6755</v>
      </c>
      <c r="N270" s="1163">
        <v>0.80990845449649973</v>
      </c>
      <c r="O270" s="1164">
        <v>0.42218632202477113</v>
      </c>
      <c r="P270" s="1165">
        <v>5.7059773828756058E-2</v>
      </c>
      <c r="Q270" s="1165">
        <v>2.9100700053850296E-2</v>
      </c>
      <c r="R270" s="1164">
        <v>0.51439124985899387</v>
      </c>
      <c r="S270" s="1164">
        <v>0.26814011960734785</v>
      </c>
      <c r="T270" s="1166">
        <v>36.239958002033902</v>
      </c>
      <c r="U270" s="1167">
        <v>18.482515387220765</v>
      </c>
    </row>
    <row r="271" spans="1:21" s="32" customFormat="1" ht="13.5" customHeight="1">
      <c r="A271" s="1911"/>
      <c r="B271" s="1902"/>
      <c r="C271" s="1057">
        <v>2023</v>
      </c>
      <c r="D271" s="1340">
        <v>224196</v>
      </c>
      <c r="E271" s="1341">
        <v>342195422</v>
      </c>
      <c r="F271" s="1342">
        <v>191</v>
      </c>
      <c r="G271" s="1343">
        <v>113</v>
      </c>
      <c r="H271" s="1341">
        <v>2</v>
      </c>
      <c r="I271" s="1341">
        <v>1</v>
      </c>
      <c r="J271" s="1341">
        <v>7</v>
      </c>
      <c r="K271" s="1341">
        <v>4</v>
      </c>
      <c r="L271" s="1341">
        <v>14565</v>
      </c>
      <c r="M271" s="1344">
        <v>8514</v>
      </c>
      <c r="N271" s="1345">
        <v>0.85193312993987402</v>
      </c>
      <c r="O271" s="1346">
        <v>0.50402326535709829</v>
      </c>
      <c r="P271" s="1347">
        <v>6.4965476636514474E-2</v>
      </c>
      <c r="Q271" s="1347">
        <v>3.7975699834073756E-2</v>
      </c>
      <c r="R271" s="1346">
        <v>0.5581605939777885</v>
      </c>
      <c r="S271" s="1346">
        <v>0.33022066554706858</v>
      </c>
      <c r="T271" s="1089">
        <v>42.563398174274816</v>
      </c>
      <c r="U271" s="1090">
        <v>24.880519880245505</v>
      </c>
    </row>
    <row r="272" spans="1:21" s="32" customFormat="1" ht="13.5" customHeight="1" thickBot="1">
      <c r="A272" s="1911"/>
      <c r="B272" s="1903"/>
      <c r="C272" s="1169">
        <v>2022</v>
      </c>
      <c r="D272" s="1348">
        <v>210562</v>
      </c>
      <c r="E272" s="1349">
        <v>339638908</v>
      </c>
      <c r="F272" s="1348">
        <v>159</v>
      </c>
      <c r="G272" s="1350">
        <v>85</v>
      </c>
      <c r="H272" s="1350">
        <v>1</v>
      </c>
      <c r="I272" s="1350">
        <v>0</v>
      </c>
      <c r="J272" s="1350">
        <v>4</v>
      </c>
      <c r="K272" s="1350">
        <v>2</v>
      </c>
      <c r="L272" s="1350">
        <v>12277</v>
      </c>
      <c r="M272" s="1351">
        <v>6112</v>
      </c>
      <c r="N272" s="1175">
        <v>0.75512200681984398</v>
      </c>
      <c r="O272" s="1176">
        <v>0.40368157597287257</v>
      </c>
      <c r="P272" s="1177">
        <v>5.8305867155517138E-2</v>
      </c>
      <c r="Q272" s="1177">
        <v>2.9027079909955261E-2</v>
      </c>
      <c r="R272" s="1176">
        <v>0.46814424453396253</v>
      </c>
      <c r="S272" s="1176">
        <v>0.25026579110306174</v>
      </c>
      <c r="T272" s="1178">
        <v>36.147213145556336</v>
      </c>
      <c r="U272" s="1179">
        <v>17.99558253202251</v>
      </c>
    </row>
    <row r="273" spans="1:21" s="31" customFormat="1" ht="13.5" customHeight="1">
      <c r="A273" s="1912" t="s">
        <v>212</v>
      </c>
      <c r="B273" s="1878" t="s">
        <v>213</v>
      </c>
      <c r="C273" s="1101">
        <v>2024</v>
      </c>
      <c r="D273" s="1352">
        <v>232125</v>
      </c>
      <c r="E273" s="1353">
        <v>365480556</v>
      </c>
      <c r="F273" s="1354">
        <v>188</v>
      </c>
      <c r="G273" s="1355">
        <v>98</v>
      </c>
      <c r="H273" s="1353">
        <v>2</v>
      </c>
      <c r="I273" s="1353">
        <v>1</v>
      </c>
      <c r="J273" s="1353">
        <v>10</v>
      </c>
      <c r="K273" s="1353">
        <v>6</v>
      </c>
      <c r="L273" s="1353">
        <v>13245</v>
      </c>
      <c r="M273" s="1356">
        <v>6755</v>
      </c>
      <c r="N273" s="1357">
        <v>0.80990845449649973</v>
      </c>
      <c r="O273" s="1358">
        <v>0.42218632202477113</v>
      </c>
      <c r="P273" s="1359">
        <v>5.7059773828756058E-2</v>
      </c>
      <c r="Q273" s="1359">
        <v>2.9100700053850296E-2</v>
      </c>
      <c r="R273" s="1358">
        <v>0.51439124985899387</v>
      </c>
      <c r="S273" s="1358">
        <v>0.26814011960734785</v>
      </c>
      <c r="T273" s="1143">
        <v>36.239958002033902</v>
      </c>
      <c r="U273" s="1144">
        <v>18.482515387220765</v>
      </c>
    </row>
    <row r="274" spans="1:21" s="31" customFormat="1" ht="13.5" customHeight="1">
      <c r="A274" s="1913"/>
      <c r="B274" s="1879"/>
      <c r="C274" s="1112">
        <v>2023</v>
      </c>
      <c r="D274" s="1328">
        <v>224196</v>
      </c>
      <c r="E274" s="1329">
        <v>342195422</v>
      </c>
      <c r="F274" s="1330">
        <v>191</v>
      </c>
      <c r="G274" s="1331">
        <v>113</v>
      </c>
      <c r="H274" s="1329">
        <v>2</v>
      </c>
      <c r="I274" s="1329">
        <v>1</v>
      </c>
      <c r="J274" s="1329">
        <v>7</v>
      </c>
      <c r="K274" s="1329">
        <v>4</v>
      </c>
      <c r="L274" s="1329">
        <v>14565</v>
      </c>
      <c r="M274" s="1332">
        <v>8514</v>
      </c>
      <c r="N274" s="1333">
        <v>0.85193312993987402</v>
      </c>
      <c r="O274" s="1334">
        <v>0.50402326535709829</v>
      </c>
      <c r="P274" s="1335">
        <v>6.4965476636514474E-2</v>
      </c>
      <c r="Q274" s="1335">
        <v>3.7975699834073756E-2</v>
      </c>
      <c r="R274" s="1334">
        <v>0.5581605939777885</v>
      </c>
      <c r="S274" s="1334">
        <v>0.33022066554706858</v>
      </c>
      <c r="T274" s="1121">
        <v>42.563398174274816</v>
      </c>
      <c r="U274" s="1122">
        <v>24.880519880245505</v>
      </c>
    </row>
    <row r="275" spans="1:21" s="31" customFormat="1" ht="13.5" customHeight="1" thickBot="1">
      <c r="A275" s="1914"/>
      <c r="B275" s="1880"/>
      <c r="C275" s="1257">
        <v>2022</v>
      </c>
      <c r="D275" s="1360">
        <v>210562</v>
      </c>
      <c r="E275" s="1361">
        <v>339638908</v>
      </c>
      <c r="F275" s="1360">
        <v>159</v>
      </c>
      <c r="G275" s="1362">
        <v>85</v>
      </c>
      <c r="H275" s="1362">
        <v>1</v>
      </c>
      <c r="I275" s="1362">
        <v>0</v>
      </c>
      <c r="J275" s="1362">
        <v>4</v>
      </c>
      <c r="K275" s="1362">
        <v>2</v>
      </c>
      <c r="L275" s="1362">
        <v>12277</v>
      </c>
      <c r="M275" s="1363">
        <v>6112</v>
      </c>
      <c r="N275" s="1262">
        <v>0.75512200681984398</v>
      </c>
      <c r="O275" s="1263">
        <v>0.40368157597287257</v>
      </c>
      <c r="P275" s="1264">
        <v>5.8305867155517138E-2</v>
      </c>
      <c r="Q275" s="1264">
        <v>2.9027079909955261E-2</v>
      </c>
      <c r="R275" s="1263">
        <v>0.46814424453396253</v>
      </c>
      <c r="S275" s="1263">
        <v>0.25026579110306174</v>
      </c>
      <c r="T275" s="1265">
        <v>36.147213145556336</v>
      </c>
      <c r="U275" s="1266">
        <v>17.99558253202251</v>
      </c>
    </row>
    <row r="276" spans="1:21" s="32" customFormat="1" ht="13.5" customHeight="1">
      <c r="A276" s="1911" t="s">
        <v>48</v>
      </c>
      <c r="B276" s="1901" t="s">
        <v>49</v>
      </c>
      <c r="C276" s="1157">
        <v>2024</v>
      </c>
      <c r="D276" s="1160">
        <v>170927</v>
      </c>
      <c r="E276" s="1159">
        <v>305229148</v>
      </c>
      <c r="F276" s="1160">
        <v>132</v>
      </c>
      <c r="G276" s="1161">
        <v>92</v>
      </c>
      <c r="H276" s="1161">
        <v>4</v>
      </c>
      <c r="I276" s="1161">
        <v>3</v>
      </c>
      <c r="J276" s="1161">
        <v>3</v>
      </c>
      <c r="K276" s="1161">
        <v>2</v>
      </c>
      <c r="L276" s="1161">
        <v>10273</v>
      </c>
      <c r="M276" s="1162">
        <v>7079</v>
      </c>
      <c r="N276" s="1163">
        <v>0.77225950259467491</v>
      </c>
      <c r="O276" s="1164">
        <v>0.53824147150537949</v>
      </c>
      <c r="P276" s="1165">
        <v>6.01016808345083E-2</v>
      </c>
      <c r="Q276" s="1165">
        <v>4.1415341052028057E-2</v>
      </c>
      <c r="R276" s="1164">
        <v>0.43246197443764445</v>
      </c>
      <c r="S276" s="1164">
        <v>0.30141289127472193</v>
      </c>
      <c r="T276" s="1166">
        <v>33.65668078331759</v>
      </c>
      <c r="U276" s="1167">
        <v>23.192411492758222</v>
      </c>
    </row>
    <row r="277" spans="1:21" s="32" customFormat="1" ht="13.5" customHeight="1">
      <c r="A277" s="1911"/>
      <c r="B277" s="1902"/>
      <c r="C277" s="1057">
        <v>2023</v>
      </c>
      <c r="D277" s="1340">
        <v>170155</v>
      </c>
      <c r="E277" s="1341">
        <v>299890155</v>
      </c>
      <c r="F277" s="1342">
        <v>133</v>
      </c>
      <c r="G277" s="1343">
        <v>91</v>
      </c>
      <c r="H277" s="1341">
        <v>2</v>
      </c>
      <c r="I277" s="1341">
        <v>0</v>
      </c>
      <c r="J277" s="1341">
        <v>12</v>
      </c>
      <c r="K277" s="1341">
        <v>9</v>
      </c>
      <c r="L277" s="1341">
        <v>10794</v>
      </c>
      <c r="M277" s="1344">
        <v>6108</v>
      </c>
      <c r="N277" s="1345">
        <v>0.78164026916634832</v>
      </c>
      <c r="O277" s="1346">
        <v>0.53480649995592255</v>
      </c>
      <c r="P277" s="1347">
        <v>6.3436278687079434E-2</v>
      </c>
      <c r="Q277" s="1347">
        <v>3.589668243660192E-2</v>
      </c>
      <c r="R277" s="1346">
        <v>0.44349571929095172</v>
      </c>
      <c r="S277" s="1346">
        <v>0.30344443951486172</v>
      </c>
      <c r="T277" s="1089">
        <v>35.993178902455135</v>
      </c>
      <c r="U277" s="1090">
        <v>20.367457544579949</v>
      </c>
    </row>
    <row r="278" spans="1:21" s="32" customFormat="1" ht="13.5" customHeight="1" thickBot="1">
      <c r="A278" s="1919"/>
      <c r="B278" s="1903"/>
      <c r="C278" s="1169">
        <v>2022</v>
      </c>
      <c r="D278" s="1348">
        <v>173993</v>
      </c>
      <c r="E278" s="1349">
        <v>304144367</v>
      </c>
      <c r="F278" s="1348">
        <v>112</v>
      </c>
      <c r="G278" s="1350">
        <v>85</v>
      </c>
      <c r="H278" s="1350">
        <v>2</v>
      </c>
      <c r="I278" s="1350">
        <v>1</v>
      </c>
      <c r="J278" s="1350">
        <v>4</v>
      </c>
      <c r="K278" s="1350">
        <v>2</v>
      </c>
      <c r="L278" s="1350">
        <v>10666</v>
      </c>
      <c r="M278" s="1351">
        <v>7400</v>
      </c>
      <c r="N278" s="1175">
        <v>0.64370405705976674</v>
      </c>
      <c r="O278" s="1176">
        <v>0.48852540044714443</v>
      </c>
      <c r="P278" s="1177">
        <v>6.1301316719638149E-2</v>
      </c>
      <c r="Q278" s="1177">
        <v>4.2530446627163161E-2</v>
      </c>
      <c r="R278" s="1176">
        <v>0.36824617567222606</v>
      </c>
      <c r="S278" s="1176">
        <v>0.27947254403695732</v>
      </c>
      <c r="T278" s="1178">
        <v>35.068872408213956</v>
      </c>
      <c r="U278" s="1179">
        <v>24.330550892629223</v>
      </c>
    </row>
    <row r="279" spans="1:21" s="31" customFormat="1" ht="13.5" customHeight="1">
      <c r="A279" s="1913" t="s">
        <v>214</v>
      </c>
      <c r="B279" s="1878" t="s">
        <v>215</v>
      </c>
      <c r="C279" s="1101">
        <v>2024</v>
      </c>
      <c r="D279" s="1104">
        <v>170927</v>
      </c>
      <c r="E279" s="1103">
        <v>305229148</v>
      </c>
      <c r="F279" s="1104">
        <v>132</v>
      </c>
      <c r="G279" s="1105">
        <v>92</v>
      </c>
      <c r="H279" s="1105">
        <v>4</v>
      </c>
      <c r="I279" s="1105">
        <v>3</v>
      </c>
      <c r="J279" s="1105">
        <v>3</v>
      </c>
      <c r="K279" s="1105">
        <v>2</v>
      </c>
      <c r="L279" s="1105">
        <v>10273</v>
      </c>
      <c r="M279" s="1106">
        <v>7079</v>
      </c>
      <c r="N279" s="1107">
        <v>0.77225950259467491</v>
      </c>
      <c r="O279" s="1108">
        <v>0.53824147150537949</v>
      </c>
      <c r="P279" s="1109">
        <v>6.01016808345083E-2</v>
      </c>
      <c r="Q279" s="1109">
        <v>4.1415341052028057E-2</v>
      </c>
      <c r="R279" s="1108">
        <v>0.43246197443764445</v>
      </c>
      <c r="S279" s="1108">
        <v>0.30141289127472193</v>
      </c>
      <c r="T279" s="1110">
        <v>33.65668078331759</v>
      </c>
      <c r="U279" s="1111">
        <v>23.192411492758222</v>
      </c>
    </row>
    <row r="280" spans="1:21" s="31" customFormat="1" ht="13.5" customHeight="1">
      <c r="A280" s="1913"/>
      <c r="B280" s="1879"/>
      <c r="C280" s="1112">
        <v>2023</v>
      </c>
      <c r="D280" s="1328">
        <v>170155</v>
      </c>
      <c r="E280" s="1329">
        <v>299890155</v>
      </c>
      <c r="F280" s="1330">
        <v>133</v>
      </c>
      <c r="G280" s="1331">
        <v>91</v>
      </c>
      <c r="H280" s="1329">
        <v>2</v>
      </c>
      <c r="I280" s="1329">
        <v>0</v>
      </c>
      <c r="J280" s="1329">
        <v>12</v>
      </c>
      <c r="K280" s="1329">
        <v>9</v>
      </c>
      <c r="L280" s="1329">
        <v>10794</v>
      </c>
      <c r="M280" s="1332">
        <v>6108</v>
      </c>
      <c r="N280" s="1333">
        <v>0.78164026916634832</v>
      </c>
      <c r="O280" s="1334">
        <v>0.53480649995592255</v>
      </c>
      <c r="P280" s="1335">
        <v>6.3436278687079434E-2</v>
      </c>
      <c r="Q280" s="1335">
        <v>3.589668243660192E-2</v>
      </c>
      <c r="R280" s="1334">
        <v>0.44349571929095172</v>
      </c>
      <c r="S280" s="1334">
        <v>0.30344443951486172</v>
      </c>
      <c r="T280" s="1121">
        <v>35.993178902455135</v>
      </c>
      <c r="U280" s="1122">
        <v>20.367457544579949</v>
      </c>
    </row>
    <row r="281" spans="1:21" s="31" customFormat="1" ht="13.5" customHeight="1" thickBot="1">
      <c r="A281" s="1913"/>
      <c r="B281" s="1880"/>
      <c r="C281" s="1123">
        <v>2022</v>
      </c>
      <c r="D281" s="1336">
        <v>173993</v>
      </c>
      <c r="E281" s="1337">
        <v>304144367</v>
      </c>
      <c r="F281" s="1336">
        <v>112</v>
      </c>
      <c r="G281" s="1338">
        <v>85</v>
      </c>
      <c r="H281" s="1338">
        <v>2</v>
      </c>
      <c r="I281" s="1338">
        <v>1</v>
      </c>
      <c r="J281" s="1338">
        <v>4</v>
      </c>
      <c r="K281" s="1338">
        <v>2</v>
      </c>
      <c r="L281" s="1338">
        <v>10666</v>
      </c>
      <c r="M281" s="1339">
        <v>7400</v>
      </c>
      <c r="N281" s="1129">
        <v>0.64370405705976674</v>
      </c>
      <c r="O281" s="1130">
        <v>0.48852540044714443</v>
      </c>
      <c r="P281" s="1131">
        <v>6.1301316719638149E-2</v>
      </c>
      <c r="Q281" s="1131">
        <v>4.2530446627163161E-2</v>
      </c>
      <c r="R281" s="1130">
        <v>0.36824617567222606</v>
      </c>
      <c r="S281" s="1130">
        <v>0.27947254403695732</v>
      </c>
      <c r="T281" s="1132">
        <v>35.068872408213956</v>
      </c>
      <c r="U281" s="1133">
        <v>24.330550892629223</v>
      </c>
    </row>
    <row r="282" spans="1:21" s="32" customFormat="1" ht="13.5" customHeight="1">
      <c r="A282" s="1910" t="s">
        <v>50</v>
      </c>
      <c r="B282" s="1902" t="s">
        <v>51</v>
      </c>
      <c r="C282" s="1157">
        <v>2024</v>
      </c>
      <c r="D282" s="1160">
        <v>150411</v>
      </c>
      <c r="E282" s="1159">
        <v>250412644</v>
      </c>
      <c r="F282" s="1160">
        <v>139</v>
      </c>
      <c r="G282" s="1161">
        <v>92</v>
      </c>
      <c r="H282" s="1161">
        <v>0</v>
      </c>
      <c r="I282" s="1161">
        <v>0</v>
      </c>
      <c r="J282" s="1161">
        <v>8</v>
      </c>
      <c r="K282" s="1161">
        <v>6</v>
      </c>
      <c r="L282" s="1161">
        <v>9814</v>
      </c>
      <c r="M282" s="1162">
        <v>6044</v>
      </c>
      <c r="N282" s="1163">
        <v>0.92413453803245771</v>
      </c>
      <c r="O282" s="1164">
        <v>0.6116573920790368</v>
      </c>
      <c r="P282" s="1165">
        <v>6.5247887455039857E-2</v>
      </c>
      <c r="Q282" s="1165">
        <v>4.0183231279627155E-2</v>
      </c>
      <c r="R282" s="1164">
        <v>0.5550837920149112</v>
      </c>
      <c r="S282" s="1164">
        <v>0.36739358895950958</v>
      </c>
      <c r="T282" s="1166">
        <v>39.191311761398119</v>
      </c>
      <c r="U282" s="1167">
        <v>24.136161431209519</v>
      </c>
    </row>
    <row r="283" spans="1:21" s="32" customFormat="1" ht="13.5" customHeight="1">
      <c r="A283" s="1911"/>
      <c r="B283" s="1902"/>
      <c r="C283" s="1057">
        <v>2023</v>
      </c>
      <c r="D283" s="1340">
        <v>144883</v>
      </c>
      <c r="E283" s="1341">
        <v>237843440</v>
      </c>
      <c r="F283" s="1342">
        <v>147</v>
      </c>
      <c r="G283" s="1343">
        <v>105</v>
      </c>
      <c r="H283" s="1341">
        <v>3</v>
      </c>
      <c r="I283" s="1341">
        <v>1</v>
      </c>
      <c r="J283" s="1341">
        <v>6</v>
      </c>
      <c r="K283" s="1341">
        <v>4</v>
      </c>
      <c r="L283" s="1341">
        <v>12479</v>
      </c>
      <c r="M283" s="1344">
        <v>9112</v>
      </c>
      <c r="N283" s="1345">
        <v>1.0146117902031295</v>
      </c>
      <c r="O283" s="1346">
        <v>0.72472270728794963</v>
      </c>
      <c r="P283" s="1347">
        <v>8.613156823091736E-2</v>
      </c>
      <c r="Q283" s="1347">
        <v>6.2892126750550448E-2</v>
      </c>
      <c r="R283" s="1346">
        <v>0.6180536238460056</v>
      </c>
      <c r="S283" s="1346">
        <v>0.44146687417571828</v>
      </c>
      <c r="T283" s="1089">
        <v>52.467286884178939</v>
      </c>
      <c r="U283" s="1090">
        <v>38.310915785610902</v>
      </c>
    </row>
    <row r="284" spans="1:21" s="32" customFormat="1" ht="13.5" customHeight="1" thickBot="1">
      <c r="A284" s="1919"/>
      <c r="B284" s="1902"/>
      <c r="C284" s="1169">
        <v>2022</v>
      </c>
      <c r="D284" s="1348">
        <v>143433</v>
      </c>
      <c r="E284" s="1349">
        <v>233960709</v>
      </c>
      <c r="F284" s="1348">
        <v>155</v>
      </c>
      <c r="G284" s="1350">
        <v>114</v>
      </c>
      <c r="H284" s="1350">
        <v>0</v>
      </c>
      <c r="I284" s="1350">
        <v>0</v>
      </c>
      <c r="J284" s="1350">
        <v>11</v>
      </c>
      <c r="K284" s="1350">
        <v>7</v>
      </c>
      <c r="L284" s="1350">
        <v>13670</v>
      </c>
      <c r="M284" s="1351">
        <v>9896</v>
      </c>
      <c r="N284" s="1175">
        <v>1.0806439243409816</v>
      </c>
      <c r="O284" s="1176">
        <v>0.79479617661207669</v>
      </c>
      <c r="P284" s="1177">
        <v>9.5305822230588491E-2</v>
      </c>
      <c r="Q284" s="1177">
        <v>6.8993885646957118E-2</v>
      </c>
      <c r="R284" s="1176">
        <v>0.66250440367745678</v>
      </c>
      <c r="S284" s="1176">
        <v>0.48726130334987144</v>
      </c>
      <c r="T284" s="1178">
        <v>58.428614182392479</v>
      </c>
      <c r="U284" s="1179">
        <v>42.297700508336213</v>
      </c>
    </row>
    <row r="285" spans="1:21" s="31" customFormat="1" ht="13.5" customHeight="1">
      <c r="A285" s="1912" t="s">
        <v>216</v>
      </c>
      <c r="B285" s="1878" t="s">
        <v>217</v>
      </c>
      <c r="C285" s="1101">
        <v>2024</v>
      </c>
      <c r="D285" s="1104">
        <v>117198</v>
      </c>
      <c r="E285" s="1103">
        <v>196166642</v>
      </c>
      <c r="F285" s="1104">
        <v>117</v>
      </c>
      <c r="G285" s="1105">
        <v>76</v>
      </c>
      <c r="H285" s="1105">
        <v>0</v>
      </c>
      <c r="I285" s="1105">
        <v>0</v>
      </c>
      <c r="J285" s="1105">
        <v>6</v>
      </c>
      <c r="K285" s="1105">
        <v>4</v>
      </c>
      <c r="L285" s="1105">
        <v>8102</v>
      </c>
      <c r="M285" s="1106">
        <v>5014</v>
      </c>
      <c r="N285" s="1107">
        <v>0.99831055137459679</v>
      </c>
      <c r="O285" s="1108">
        <v>0.64847522995272955</v>
      </c>
      <c r="P285" s="1109">
        <v>6.913087254048704E-2</v>
      </c>
      <c r="Q285" s="1109">
        <v>4.2782300039249814E-2</v>
      </c>
      <c r="R285" s="1108">
        <v>0.59643168077475683</v>
      </c>
      <c r="S285" s="1108">
        <v>0.38742570716992747</v>
      </c>
      <c r="T285" s="1110">
        <v>41.301619466983588</v>
      </c>
      <c r="U285" s="1111">
        <v>25.559901259868639</v>
      </c>
    </row>
    <row r="286" spans="1:21" s="31" customFormat="1" ht="13.5" customHeight="1">
      <c r="A286" s="1913"/>
      <c r="B286" s="1879"/>
      <c r="C286" s="1112">
        <v>2023</v>
      </c>
      <c r="D286" s="1328">
        <v>115275</v>
      </c>
      <c r="E286" s="1329">
        <v>189947559</v>
      </c>
      <c r="F286" s="1330">
        <v>129</v>
      </c>
      <c r="G286" s="1331">
        <v>91</v>
      </c>
      <c r="H286" s="1329">
        <v>3</v>
      </c>
      <c r="I286" s="1329">
        <v>1</v>
      </c>
      <c r="J286" s="1329">
        <v>4</v>
      </c>
      <c r="K286" s="1329">
        <v>2</v>
      </c>
      <c r="L286" s="1329">
        <v>10939</v>
      </c>
      <c r="M286" s="1332">
        <v>7741</v>
      </c>
      <c r="N286" s="1333">
        <v>1.1190631099544568</v>
      </c>
      <c r="O286" s="1334">
        <v>0.7894166124484927</v>
      </c>
      <c r="P286" s="1335">
        <v>9.4894816742572108E-2</v>
      </c>
      <c r="Q286" s="1335">
        <v>6.7152461505096503E-2</v>
      </c>
      <c r="R286" s="1334">
        <v>0.67913481320389069</v>
      </c>
      <c r="S286" s="1334">
        <v>0.47907959691127172</v>
      </c>
      <c r="T286" s="1121">
        <v>57.589579237498917</v>
      </c>
      <c r="U286" s="1122">
        <v>40.753353403188505</v>
      </c>
    </row>
    <row r="287" spans="1:21" s="31" customFormat="1" ht="13.5" customHeight="1" thickBot="1">
      <c r="A287" s="1914"/>
      <c r="B287" s="1880"/>
      <c r="C287" s="1123">
        <v>2022</v>
      </c>
      <c r="D287" s="1336">
        <v>115745</v>
      </c>
      <c r="E287" s="1337">
        <v>188892931</v>
      </c>
      <c r="F287" s="1336">
        <v>131</v>
      </c>
      <c r="G287" s="1338">
        <v>97</v>
      </c>
      <c r="H287" s="1338">
        <v>0</v>
      </c>
      <c r="I287" s="1338">
        <v>0</v>
      </c>
      <c r="J287" s="1338">
        <v>7</v>
      </c>
      <c r="K287" s="1338">
        <v>4</v>
      </c>
      <c r="L287" s="1338">
        <v>11268</v>
      </c>
      <c r="M287" s="1339">
        <v>8092</v>
      </c>
      <c r="N287" s="1129">
        <v>1.1317983498207267</v>
      </c>
      <c r="O287" s="1130">
        <v>0.83804915979091965</v>
      </c>
      <c r="P287" s="1131">
        <v>9.7351937448701895E-2</v>
      </c>
      <c r="Q287" s="1131">
        <v>6.9912307227094045E-2</v>
      </c>
      <c r="R287" s="1130">
        <v>0.69351457096083702</v>
      </c>
      <c r="S287" s="1130">
        <v>0.51351842277252824</v>
      </c>
      <c r="T287" s="1132">
        <v>59.652841111348948</v>
      </c>
      <c r="U287" s="1133">
        <v>42.839083268817511</v>
      </c>
    </row>
    <row r="288" spans="1:21" s="31" customFormat="1" ht="13.5" customHeight="1">
      <c r="A288" s="1912" t="s">
        <v>218</v>
      </c>
      <c r="B288" s="1878" t="s">
        <v>219</v>
      </c>
      <c r="C288" s="1101">
        <v>2024</v>
      </c>
      <c r="D288" s="1104">
        <v>13895</v>
      </c>
      <c r="E288" s="1103">
        <v>23159048</v>
      </c>
      <c r="F288" s="1104">
        <v>13</v>
      </c>
      <c r="G288" s="1105">
        <v>11</v>
      </c>
      <c r="H288" s="1105">
        <v>0</v>
      </c>
      <c r="I288" s="1105">
        <v>0</v>
      </c>
      <c r="J288" s="1105">
        <v>0</v>
      </c>
      <c r="K288" s="1105">
        <v>0</v>
      </c>
      <c r="L288" s="1105">
        <v>1164</v>
      </c>
      <c r="M288" s="1106">
        <v>842</v>
      </c>
      <c r="N288" s="1107">
        <v>0.93558834112990286</v>
      </c>
      <c r="O288" s="1108">
        <v>0.79165167326376396</v>
      </c>
      <c r="P288" s="1109">
        <v>8.3771140698092841E-2</v>
      </c>
      <c r="Q288" s="1109">
        <v>6.0597337171644478E-2</v>
      </c>
      <c r="R288" s="1108">
        <v>0.56133568184668037</v>
      </c>
      <c r="S288" s="1108">
        <v>0.47497634617796036</v>
      </c>
      <c r="T288" s="1110">
        <v>50.261133359195078</v>
      </c>
      <c r="U288" s="1111">
        <v>36.357280316531146</v>
      </c>
    </row>
    <row r="289" spans="1:21" s="31" customFormat="1" ht="13.5" customHeight="1">
      <c r="A289" s="1913"/>
      <c r="B289" s="1879"/>
      <c r="C289" s="1112">
        <v>2023</v>
      </c>
      <c r="D289" s="1328">
        <v>13056</v>
      </c>
      <c r="E289" s="1329">
        <v>21562249</v>
      </c>
      <c r="F289" s="1330">
        <v>12</v>
      </c>
      <c r="G289" s="1331">
        <v>10</v>
      </c>
      <c r="H289" s="1329">
        <v>0</v>
      </c>
      <c r="I289" s="1329">
        <v>0</v>
      </c>
      <c r="J289" s="1329">
        <v>1</v>
      </c>
      <c r="K289" s="1329">
        <v>1</v>
      </c>
      <c r="L289" s="1329">
        <v>1049</v>
      </c>
      <c r="M289" s="1332">
        <v>953</v>
      </c>
      <c r="N289" s="1333">
        <v>0.91911764705882348</v>
      </c>
      <c r="O289" s="1334">
        <v>0.76593137254901966</v>
      </c>
      <c r="P289" s="1335">
        <v>8.0346200980392163E-2</v>
      </c>
      <c r="Q289" s="1335">
        <v>7.2993259803921573E-2</v>
      </c>
      <c r="R289" s="1334">
        <v>0.55652821744151082</v>
      </c>
      <c r="S289" s="1334">
        <v>0.46377351453459237</v>
      </c>
      <c r="T289" s="1121">
        <v>48.64984167467874</v>
      </c>
      <c r="U289" s="1122">
        <v>44.197615935146651</v>
      </c>
    </row>
    <row r="290" spans="1:21" s="31" customFormat="1" ht="13.5" customHeight="1" thickBot="1">
      <c r="A290" s="1914"/>
      <c r="B290" s="1880"/>
      <c r="C290" s="1123">
        <v>2022</v>
      </c>
      <c r="D290" s="1336">
        <v>13267</v>
      </c>
      <c r="E290" s="1337">
        <v>21941568</v>
      </c>
      <c r="F290" s="1336">
        <v>14</v>
      </c>
      <c r="G290" s="1338">
        <v>10</v>
      </c>
      <c r="H290" s="1338">
        <v>0</v>
      </c>
      <c r="I290" s="1338">
        <v>0</v>
      </c>
      <c r="J290" s="1338">
        <v>3</v>
      </c>
      <c r="K290" s="1338">
        <v>2</v>
      </c>
      <c r="L290" s="1338">
        <v>1171</v>
      </c>
      <c r="M290" s="1339">
        <v>907</v>
      </c>
      <c r="N290" s="1129">
        <v>1.0552498680937665</v>
      </c>
      <c r="O290" s="1130">
        <v>0.75374990578126178</v>
      </c>
      <c r="P290" s="1131">
        <v>8.8264113966985761E-2</v>
      </c>
      <c r="Q290" s="1131">
        <v>6.8365116454360442E-2</v>
      </c>
      <c r="R290" s="1130">
        <v>0.63805831925958978</v>
      </c>
      <c r="S290" s="1130">
        <v>0.45575594232827843</v>
      </c>
      <c r="T290" s="1132">
        <v>53.369020846641405</v>
      </c>
      <c r="U290" s="1133">
        <v>41.337063969174856</v>
      </c>
    </row>
    <row r="291" spans="1:21" s="31" customFormat="1" ht="13.5" customHeight="1">
      <c r="A291" s="1913" t="s">
        <v>220</v>
      </c>
      <c r="B291" s="1878" t="s">
        <v>221</v>
      </c>
      <c r="C291" s="1101">
        <v>2024</v>
      </c>
      <c r="D291" s="1104">
        <v>19318</v>
      </c>
      <c r="E291" s="1105">
        <v>31086954</v>
      </c>
      <c r="F291" s="1105">
        <v>9</v>
      </c>
      <c r="G291" s="1105">
        <v>5</v>
      </c>
      <c r="H291" s="1105">
        <v>0</v>
      </c>
      <c r="I291" s="1105">
        <v>0</v>
      </c>
      <c r="J291" s="1105">
        <v>2</v>
      </c>
      <c r="K291" s="1105">
        <v>2</v>
      </c>
      <c r="L291" s="1105">
        <v>548</v>
      </c>
      <c r="M291" s="1106">
        <v>188</v>
      </c>
      <c r="N291" s="1107">
        <v>0.46588673775753181</v>
      </c>
      <c r="O291" s="1108">
        <v>0.25882596542085101</v>
      </c>
      <c r="P291" s="1109">
        <v>2.8367325810125271E-2</v>
      </c>
      <c r="Q291" s="1109">
        <v>9.7318562998239978E-3</v>
      </c>
      <c r="R291" s="1108">
        <v>0.28951051299525837</v>
      </c>
      <c r="S291" s="1108">
        <v>0.16083917388625465</v>
      </c>
      <c r="T291" s="1110">
        <v>17.627973457933511</v>
      </c>
      <c r="U291" s="1111">
        <v>6.0475529381231752</v>
      </c>
    </row>
    <row r="292" spans="1:21" s="31" customFormat="1" ht="13.5" customHeight="1">
      <c r="A292" s="1913"/>
      <c r="B292" s="1879"/>
      <c r="C292" s="1112">
        <v>2023</v>
      </c>
      <c r="D292" s="1328">
        <v>16552</v>
      </c>
      <c r="E292" s="1329">
        <v>26333632</v>
      </c>
      <c r="F292" s="1330">
        <v>6</v>
      </c>
      <c r="G292" s="1331">
        <v>4</v>
      </c>
      <c r="H292" s="1329">
        <v>0</v>
      </c>
      <c r="I292" s="1329">
        <v>0</v>
      </c>
      <c r="J292" s="1329">
        <v>1</v>
      </c>
      <c r="K292" s="1329">
        <v>1</v>
      </c>
      <c r="L292" s="1329">
        <v>491</v>
      </c>
      <c r="M292" s="1332">
        <v>418</v>
      </c>
      <c r="N292" s="1333">
        <v>0.3624939584340261</v>
      </c>
      <c r="O292" s="1334">
        <v>0.24166263895601739</v>
      </c>
      <c r="P292" s="1335">
        <v>2.9664088931851136E-2</v>
      </c>
      <c r="Q292" s="1335">
        <v>2.5253745770903818E-2</v>
      </c>
      <c r="R292" s="1334">
        <v>0.22784551709388207</v>
      </c>
      <c r="S292" s="1334">
        <v>0.15189701139592138</v>
      </c>
      <c r="T292" s="1121">
        <v>18.64535814884935</v>
      </c>
      <c r="U292" s="1122">
        <v>15.873237690873784</v>
      </c>
    </row>
    <row r="293" spans="1:21" s="31" customFormat="1" ht="13.5" customHeight="1" thickBot="1">
      <c r="A293" s="1913"/>
      <c r="B293" s="1880"/>
      <c r="C293" s="1123">
        <v>2022</v>
      </c>
      <c r="D293" s="1336">
        <v>14421</v>
      </c>
      <c r="E293" s="1337">
        <v>23126210</v>
      </c>
      <c r="F293" s="1336">
        <v>10</v>
      </c>
      <c r="G293" s="1338">
        <v>7</v>
      </c>
      <c r="H293" s="1338">
        <v>0</v>
      </c>
      <c r="I293" s="1338">
        <v>0</v>
      </c>
      <c r="J293" s="1338">
        <v>1</v>
      </c>
      <c r="K293" s="1338">
        <v>1</v>
      </c>
      <c r="L293" s="1338">
        <v>1231</v>
      </c>
      <c r="M293" s="1339">
        <v>897</v>
      </c>
      <c r="N293" s="1129">
        <v>0.69343318771236395</v>
      </c>
      <c r="O293" s="1130">
        <v>0.48540323139865477</v>
      </c>
      <c r="P293" s="1131">
        <v>8.5361625407391992E-2</v>
      </c>
      <c r="Q293" s="1131">
        <v>6.2200956937799042E-2</v>
      </c>
      <c r="R293" s="1130">
        <v>0.43240980688145614</v>
      </c>
      <c r="S293" s="1130">
        <v>0.30268686481701929</v>
      </c>
      <c r="T293" s="1132">
        <v>53.22964722710725</v>
      </c>
      <c r="U293" s="1133">
        <v>38.787159677266615</v>
      </c>
    </row>
    <row r="294" spans="1:21" s="32" customFormat="1" ht="13.5" customHeight="1">
      <c r="A294" s="1910" t="s">
        <v>52</v>
      </c>
      <c r="B294" s="1901" t="s">
        <v>53</v>
      </c>
      <c r="C294" s="1157">
        <v>2024</v>
      </c>
      <c r="D294" s="1160">
        <v>41736</v>
      </c>
      <c r="E294" s="1159">
        <v>70338616</v>
      </c>
      <c r="F294" s="1160">
        <v>27</v>
      </c>
      <c r="G294" s="1161">
        <v>23</v>
      </c>
      <c r="H294" s="1161">
        <v>0</v>
      </c>
      <c r="I294" s="1161">
        <v>0</v>
      </c>
      <c r="J294" s="1161">
        <v>1</v>
      </c>
      <c r="K294" s="1161">
        <v>1</v>
      </c>
      <c r="L294" s="1161">
        <v>1950</v>
      </c>
      <c r="M294" s="1162">
        <v>1603</v>
      </c>
      <c r="N294" s="1163">
        <v>0.64692351926394476</v>
      </c>
      <c r="O294" s="1164">
        <v>0.5510829978915085</v>
      </c>
      <c r="P294" s="1165">
        <v>4.6722254169062678E-2</v>
      </c>
      <c r="Q294" s="1165">
        <v>3.8408088940003832E-2</v>
      </c>
      <c r="R294" s="1164">
        <v>0.38385742477503398</v>
      </c>
      <c r="S294" s="1164">
        <v>0.32698965814169562</v>
      </c>
      <c r="T294" s="1166">
        <v>27.723036233752453</v>
      </c>
      <c r="U294" s="1167">
        <v>22.789757478310349</v>
      </c>
    </row>
    <row r="295" spans="1:21" s="32" customFormat="1" ht="13.5" customHeight="1">
      <c r="A295" s="1911"/>
      <c r="B295" s="1902"/>
      <c r="C295" s="1057">
        <v>2023</v>
      </c>
      <c r="D295" s="1364">
        <v>39996</v>
      </c>
      <c r="E295" s="1341">
        <v>66950872</v>
      </c>
      <c r="F295" s="1343">
        <v>35</v>
      </c>
      <c r="G295" s="1343">
        <v>31</v>
      </c>
      <c r="H295" s="1341">
        <v>2</v>
      </c>
      <c r="I295" s="1341">
        <v>1</v>
      </c>
      <c r="J295" s="1341">
        <v>0</v>
      </c>
      <c r="K295" s="1341">
        <v>0</v>
      </c>
      <c r="L295" s="1341">
        <v>2810</v>
      </c>
      <c r="M295" s="1344">
        <v>2483</v>
      </c>
      <c r="N295" s="1345">
        <v>0.87508750875087504</v>
      </c>
      <c r="O295" s="1346">
        <v>0.77507750775077511</v>
      </c>
      <c r="P295" s="1347">
        <v>7.0257025702570253E-2</v>
      </c>
      <c r="Q295" s="1347">
        <v>6.2081208120812081E-2</v>
      </c>
      <c r="R295" s="1346">
        <v>0.5227713837692809</v>
      </c>
      <c r="S295" s="1346">
        <v>0.46302608276707735</v>
      </c>
      <c r="T295" s="1089">
        <v>41.971073954047981</v>
      </c>
      <c r="U295" s="1090">
        <v>37.086895597117838</v>
      </c>
    </row>
    <row r="296" spans="1:21" s="32" customFormat="1" ht="13.5" customHeight="1" thickBot="1">
      <c r="A296" s="1911"/>
      <c r="B296" s="1903"/>
      <c r="C296" s="1169">
        <v>2022</v>
      </c>
      <c r="D296" s="1348">
        <v>38556</v>
      </c>
      <c r="E296" s="1349">
        <v>64643305</v>
      </c>
      <c r="F296" s="1348">
        <v>36</v>
      </c>
      <c r="G296" s="1350">
        <v>35</v>
      </c>
      <c r="H296" s="1350">
        <v>0</v>
      </c>
      <c r="I296" s="1350">
        <v>0</v>
      </c>
      <c r="J296" s="1350">
        <v>0</v>
      </c>
      <c r="K296" s="1350">
        <v>0</v>
      </c>
      <c r="L296" s="1350">
        <v>2306</v>
      </c>
      <c r="M296" s="1351">
        <v>2205</v>
      </c>
      <c r="N296" s="1175">
        <v>0.93370681605975725</v>
      </c>
      <c r="O296" s="1176">
        <v>0.90777051561365285</v>
      </c>
      <c r="P296" s="1177">
        <v>5.9809108828716671E-2</v>
      </c>
      <c r="Q296" s="1177">
        <v>5.7189542483660129E-2</v>
      </c>
      <c r="R296" s="1176">
        <v>0.55690221903103498</v>
      </c>
      <c r="S296" s="1176">
        <v>0.54143271294683959</v>
      </c>
      <c r="T296" s="1178">
        <v>35.672681030154628</v>
      </c>
      <c r="U296" s="1179">
        <v>34.11026091565089</v>
      </c>
    </row>
    <row r="297" spans="1:21" s="31" customFormat="1" ht="13.5" customHeight="1">
      <c r="A297" s="1912" t="s">
        <v>222</v>
      </c>
      <c r="B297" s="1879" t="s">
        <v>223</v>
      </c>
      <c r="C297" s="1101">
        <v>2024</v>
      </c>
      <c r="D297" s="1104">
        <v>8210</v>
      </c>
      <c r="E297" s="1103">
        <v>14240867</v>
      </c>
      <c r="F297" s="1104">
        <v>13</v>
      </c>
      <c r="G297" s="1105">
        <v>11</v>
      </c>
      <c r="H297" s="1105">
        <v>0</v>
      </c>
      <c r="I297" s="1105">
        <v>0</v>
      </c>
      <c r="J297" s="1105">
        <v>0</v>
      </c>
      <c r="K297" s="1105">
        <v>0</v>
      </c>
      <c r="L297" s="1105">
        <v>1008</v>
      </c>
      <c r="M297" s="1106">
        <v>709</v>
      </c>
      <c r="N297" s="1107">
        <v>1.5834348355663825</v>
      </c>
      <c r="O297" s="1108">
        <v>1.3398294762484775</v>
      </c>
      <c r="P297" s="1109">
        <v>0.12277710109622411</v>
      </c>
      <c r="Q297" s="1109">
        <v>8.6358099878197314E-2</v>
      </c>
      <c r="R297" s="1108">
        <v>0.91286576863613711</v>
      </c>
      <c r="S297" s="1108">
        <v>0.77242488115365449</v>
      </c>
      <c r="T297" s="1110">
        <v>70.782207291171247</v>
      </c>
      <c r="U297" s="1111">
        <v>49.786294612540097</v>
      </c>
    </row>
    <row r="298" spans="1:21" s="31" customFormat="1" ht="13.5" customHeight="1">
      <c r="A298" s="1913"/>
      <c r="B298" s="1879"/>
      <c r="C298" s="1112">
        <v>2023</v>
      </c>
      <c r="D298" s="1328">
        <v>7810</v>
      </c>
      <c r="E298" s="1329">
        <v>13432235</v>
      </c>
      <c r="F298" s="1330">
        <v>13</v>
      </c>
      <c r="G298" s="1331">
        <v>12</v>
      </c>
      <c r="H298" s="1329">
        <v>0</v>
      </c>
      <c r="I298" s="1329">
        <v>0</v>
      </c>
      <c r="J298" s="1329">
        <v>0</v>
      </c>
      <c r="K298" s="1329">
        <v>0</v>
      </c>
      <c r="L298" s="1329">
        <v>1202</v>
      </c>
      <c r="M298" s="1332">
        <v>1088</v>
      </c>
      <c r="N298" s="1333">
        <v>1.6645326504481435</v>
      </c>
      <c r="O298" s="1334">
        <v>1.5364916773367479</v>
      </c>
      <c r="P298" s="1335">
        <v>0.15390524967989758</v>
      </c>
      <c r="Q298" s="1335">
        <v>0.13930857874519847</v>
      </c>
      <c r="R298" s="1334">
        <v>0.96782106626335829</v>
      </c>
      <c r="S298" s="1334">
        <v>0.8933732919354076</v>
      </c>
      <c r="T298" s="1121">
        <v>89.486224742196669</v>
      </c>
      <c r="U298" s="1122">
        <v>80.999178468810285</v>
      </c>
    </row>
    <row r="299" spans="1:21" s="31" customFormat="1" ht="13.5" customHeight="1" thickBot="1">
      <c r="A299" s="1913"/>
      <c r="B299" s="1879"/>
      <c r="C299" s="1123">
        <v>2022</v>
      </c>
      <c r="D299" s="1336">
        <v>7641</v>
      </c>
      <c r="E299" s="1337">
        <v>13189790</v>
      </c>
      <c r="F299" s="1336">
        <v>17</v>
      </c>
      <c r="G299" s="1338">
        <v>17</v>
      </c>
      <c r="H299" s="1338">
        <v>0</v>
      </c>
      <c r="I299" s="1338">
        <v>0</v>
      </c>
      <c r="J299" s="1338">
        <v>0</v>
      </c>
      <c r="K299" s="1338">
        <v>0</v>
      </c>
      <c r="L299" s="1338">
        <v>761</v>
      </c>
      <c r="M299" s="1339">
        <v>761</v>
      </c>
      <c r="N299" s="1129">
        <v>2.2248396806700694</v>
      </c>
      <c r="O299" s="1130">
        <v>2.2248396806700694</v>
      </c>
      <c r="P299" s="1131">
        <v>9.9594293940583695E-2</v>
      </c>
      <c r="Q299" s="1131">
        <v>9.9594293940583695E-2</v>
      </c>
      <c r="R299" s="1130">
        <v>1.2888757137149265</v>
      </c>
      <c r="S299" s="1130">
        <v>1.2888757137149265</v>
      </c>
      <c r="T299" s="1132">
        <v>57.696142243356412</v>
      </c>
      <c r="U299" s="1133">
        <v>57.696142243356412</v>
      </c>
    </row>
    <row r="300" spans="1:21" s="31" customFormat="1" ht="13.5" customHeight="1">
      <c r="A300" s="1912" t="s">
        <v>224</v>
      </c>
      <c r="B300" s="1878" t="s">
        <v>225</v>
      </c>
      <c r="C300" s="1101">
        <v>2024</v>
      </c>
      <c r="D300" s="1104">
        <v>5224</v>
      </c>
      <c r="E300" s="1103">
        <v>9603530</v>
      </c>
      <c r="F300" s="1104">
        <v>2</v>
      </c>
      <c r="G300" s="1105">
        <v>2</v>
      </c>
      <c r="H300" s="1105">
        <v>0</v>
      </c>
      <c r="I300" s="1105">
        <v>0</v>
      </c>
      <c r="J300" s="1105">
        <v>0</v>
      </c>
      <c r="K300" s="1105">
        <v>0</v>
      </c>
      <c r="L300" s="1105">
        <v>122</v>
      </c>
      <c r="M300" s="1106">
        <v>122</v>
      </c>
      <c r="N300" s="1107">
        <v>0.38284839203675347</v>
      </c>
      <c r="O300" s="1108">
        <v>0.38284839203675347</v>
      </c>
      <c r="P300" s="1109">
        <v>2.3353751914241959E-2</v>
      </c>
      <c r="Q300" s="1109">
        <v>2.3353751914241959E-2</v>
      </c>
      <c r="R300" s="1108">
        <v>0.20825675558883036</v>
      </c>
      <c r="S300" s="1108">
        <v>0.20825675558883036</v>
      </c>
      <c r="T300" s="1110">
        <v>12.703662090918652</v>
      </c>
      <c r="U300" s="1111">
        <v>12.703662090918652</v>
      </c>
    </row>
    <row r="301" spans="1:21" s="31" customFormat="1" ht="13.5" customHeight="1">
      <c r="A301" s="1913"/>
      <c r="B301" s="1879"/>
      <c r="C301" s="1112">
        <v>2023</v>
      </c>
      <c r="D301" s="1328">
        <v>5171</v>
      </c>
      <c r="E301" s="1329">
        <v>9382306</v>
      </c>
      <c r="F301" s="1330">
        <v>4</v>
      </c>
      <c r="G301" s="1331">
        <v>3</v>
      </c>
      <c r="H301" s="1329">
        <v>0</v>
      </c>
      <c r="I301" s="1329">
        <v>0</v>
      </c>
      <c r="J301" s="1329">
        <v>0</v>
      </c>
      <c r="K301" s="1329">
        <v>0</v>
      </c>
      <c r="L301" s="1329">
        <v>412</v>
      </c>
      <c r="M301" s="1332">
        <v>233</v>
      </c>
      <c r="N301" s="1333">
        <v>0.77354476890350032</v>
      </c>
      <c r="O301" s="1334">
        <v>0.58015857667762527</v>
      </c>
      <c r="P301" s="1335">
        <v>7.9675111197060527E-2</v>
      </c>
      <c r="Q301" s="1335">
        <v>4.5058982788628889E-2</v>
      </c>
      <c r="R301" s="1334">
        <v>0.42633442140983252</v>
      </c>
      <c r="S301" s="1334">
        <v>0.31975081605737438</v>
      </c>
      <c r="T301" s="1121">
        <v>43.91244540521275</v>
      </c>
      <c r="U301" s="1122">
        <v>24.833980047122743</v>
      </c>
    </row>
    <row r="302" spans="1:21" s="31" customFormat="1" ht="13.5" customHeight="1" thickBot="1">
      <c r="A302" s="1914"/>
      <c r="B302" s="1880"/>
      <c r="C302" s="1257">
        <v>2022</v>
      </c>
      <c r="D302" s="1360">
        <v>5454</v>
      </c>
      <c r="E302" s="1361">
        <v>9762903</v>
      </c>
      <c r="F302" s="1360">
        <v>3</v>
      </c>
      <c r="G302" s="1362">
        <v>3</v>
      </c>
      <c r="H302" s="1362">
        <v>0</v>
      </c>
      <c r="I302" s="1362">
        <v>0</v>
      </c>
      <c r="J302" s="1362">
        <v>0</v>
      </c>
      <c r="K302" s="1362">
        <v>0</v>
      </c>
      <c r="L302" s="1362">
        <v>265</v>
      </c>
      <c r="M302" s="1363">
        <v>265</v>
      </c>
      <c r="N302" s="1262">
        <v>0.55005500550055009</v>
      </c>
      <c r="O302" s="1263">
        <v>0.55005500550055009</v>
      </c>
      <c r="P302" s="1264">
        <v>4.8588192152548587E-2</v>
      </c>
      <c r="Q302" s="1264">
        <v>4.8588192152548587E-2</v>
      </c>
      <c r="R302" s="1263">
        <v>0.30728565058978874</v>
      </c>
      <c r="S302" s="1263">
        <v>0.30728565058978874</v>
      </c>
      <c r="T302" s="1265">
        <v>27.143565802098003</v>
      </c>
      <c r="U302" s="1266">
        <v>27.143565802098003</v>
      </c>
    </row>
    <row r="303" spans="1:21" s="31" customFormat="1" ht="13.5" customHeight="1">
      <c r="A303" s="1913" t="s">
        <v>226</v>
      </c>
      <c r="B303" s="1878" t="s">
        <v>227</v>
      </c>
      <c r="C303" s="1101">
        <v>2024</v>
      </c>
      <c r="D303" s="1104">
        <v>14916</v>
      </c>
      <c r="E303" s="1103">
        <v>26974320</v>
      </c>
      <c r="F303" s="1104">
        <v>7</v>
      </c>
      <c r="G303" s="1105">
        <v>5</v>
      </c>
      <c r="H303" s="1105">
        <v>0</v>
      </c>
      <c r="I303" s="1105">
        <v>0</v>
      </c>
      <c r="J303" s="1105">
        <v>0</v>
      </c>
      <c r="K303" s="1105">
        <v>0</v>
      </c>
      <c r="L303" s="1105">
        <v>384</v>
      </c>
      <c r="M303" s="1106">
        <v>336</v>
      </c>
      <c r="N303" s="1107">
        <v>0.46929471708232773</v>
      </c>
      <c r="O303" s="1108">
        <v>0.33521051220166265</v>
      </c>
      <c r="P303" s="1109">
        <v>2.5744167337087689E-2</v>
      </c>
      <c r="Q303" s="1109">
        <v>2.252614641995173E-2</v>
      </c>
      <c r="R303" s="1108">
        <v>0.25950607837380146</v>
      </c>
      <c r="S303" s="1108">
        <v>0.18536148455271531</v>
      </c>
      <c r="T303" s="1110">
        <v>14.235762013648538</v>
      </c>
      <c r="U303" s="1111">
        <v>12.45629176194247</v>
      </c>
    </row>
    <row r="304" spans="1:21" s="31" customFormat="1" ht="13.5" customHeight="1">
      <c r="A304" s="1913"/>
      <c r="B304" s="1879"/>
      <c r="C304" s="1112">
        <v>2023</v>
      </c>
      <c r="D304" s="1328">
        <v>14668</v>
      </c>
      <c r="E304" s="1329">
        <v>26138829</v>
      </c>
      <c r="F304" s="1330">
        <v>6</v>
      </c>
      <c r="G304" s="1331">
        <v>5</v>
      </c>
      <c r="H304" s="1329">
        <v>1</v>
      </c>
      <c r="I304" s="1329">
        <v>0</v>
      </c>
      <c r="J304" s="1329">
        <v>0</v>
      </c>
      <c r="K304" s="1329">
        <v>0</v>
      </c>
      <c r="L304" s="1329">
        <v>353</v>
      </c>
      <c r="M304" s="1332">
        <v>353</v>
      </c>
      <c r="N304" s="1333">
        <v>0.40905372238887372</v>
      </c>
      <c r="O304" s="1334">
        <v>0.3408781019907281</v>
      </c>
      <c r="P304" s="1335">
        <v>2.4065994000545404E-2</v>
      </c>
      <c r="Q304" s="1335">
        <v>2.4065994000545404E-2</v>
      </c>
      <c r="R304" s="1334">
        <v>0.22954356524540559</v>
      </c>
      <c r="S304" s="1334">
        <v>0.19128630437117133</v>
      </c>
      <c r="T304" s="1121">
        <v>13.504813088604696</v>
      </c>
      <c r="U304" s="1122">
        <v>13.504813088604696</v>
      </c>
    </row>
    <row r="305" spans="1:21" s="31" customFormat="1" ht="13.5" customHeight="1" thickBot="1">
      <c r="A305" s="1913"/>
      <c r="B305" s="1879"/>
      <c r="C305" s="1123">
        <v>2022</v>
      </c>
      <c r="D305" s="1336">
        <v>13633</v>
      </c>
      <c r="E305" s="1337">
        <v>24131050</v>
      </c>
      <c r="F305" s="1336">
        <v>5</v>
      </c>
      <c r="G305" s="1338">
        <v>4</v>
      </c>
      <c r="H305" s="1338">
        <v>0</v>
      </c>
      <c r="I305" s="1338">
        <v>0</v>
      </c>
      <c r="J305" s="1338">
        <v>0</v>
      </c>
      <c r="K305" s="1338">
        <v>0</v>
      </c>
      <c r="L305" s="1338">
        <v>350</v>
      </c>
      <c r="M305" s="1339">
        <v>249</v>
      </c>
      <c r="N305" s="1129">
        <v>0.36675713342624516</v>
      </c>
      <c r="O305" s="1130">
        <v>0.29340570674099609</v>
      </c>
      <c r="P305" s="1131">
        <v>2.567299933983716E-2</v>
      </c>
      <c r="Q305" s="1131">
        <v>1.8264505244627006E-2</v>
      </c>
      <c r="R305" s="1130">
        <v>0.20720192449147468</v>
      </c>
      <c r="S305" s="1130">
        <v>0.16576153959317974</v>
      </c>
      <c r="T305" s="1132">
        <v>14.504134714403227</v>
      </c>
      <c r="U305" s="1133">
        <v>10.318655839675438</v>
      </c>
    </row>
    <row r="306" spans="1:21" s="31" customFormat="1" ht="13.5" customHeight="1">
      <c r="A306" s="1917" t="s">
        <v>228</v>
      </c>
      <c r="B306" s="1898" t="s">
        <v>229</v>
      </c>
      <c r="C306" s="1101">
        <v>2024</v>
      </c>
      <c r="D306" s="1104">
        <v>13386</v>
      </c>
      <c r="E306" s="1103">
        <v>19519899</v>
      </c>
      <c r="F306" s="1104">
        <v>5</v>
      </c>
      <c r="G306" s="1105">
        <v>5</v>
      </c>
      <c r="H306" s="1105">
        <v>0</v>
      </c>
      <c r="I306" s="1105">
        <v>0</v>
      </c>
      <c r="J306" s="1105">
        <v>1</v>
      </c>
      <c r="K306" s="1105">
        <v>1</v>
      </c>
      <c r="L306" s="1105">
        <v>436</v>
      </c>
      <c r="M306" s="1106">
        <v>436</v>
      </c>
      <c r="N306" s="1107">
        <v>0.37352457791722693</v>
      </c>
      <c r="O306" s="1108">
        <v>0.37352457791722693</v>
      </c>
      <c r="P306" s="1109">
        <v>3.2571343194382193E-2</v>
      </c>
      <c r="Q306" s="1109">
        <v>3.2571343194382193E-2</v>
      </c>
      <c r="R306" s="1108">
        <v>0.25614886634403178</v>
      </c>
      <c r="S306" s="1108">
        <v>0.25614886634403178</v>
      </c>
      <c r="T306" s="1110">
        <v>22.336181145199571</v>
      </c>
      <c r="U306" s="1111">
        <v>22.336181145199571</v>
      </c>
    </row>
    <row r="307" spans="1:21" s="31" customFormat="1" ht="13.5" customHeight="1">
      <c r="A307" s="1918"/>
      <c r="B307" s="1899"/>
      <c r="C307" s="1112">
        <v>2023</v>
      </c>
      <c r="D307" s="1328">
        <v>12347</v>
      </c>
      <c r="E307" s="1329">
        <v>17997502</v>
      </c>
      <c r="F307" s="1330">
        <v>12</v>
      </c>
      <c r="G307" s="1331">
        <v>11</v>
      </c>
      <c r="H307" s="1329">
        <v>1</v>
      </c>
      <c r="I307" s="1329">
        <v>1</v>
      </c>
      <c r="J307" s="1329">
        <v>0</v>
      </c>
      <c r="K307" s="1329">
        <v>0</v>
      </c>
      <c r="L307" s="1329">
        <v>843</v>
      </c>
      <c r="M307" s="1332">
        <v>809</v>
      </c>
      <c r="N307" s="1333">
        <v>0.97189600712723734</v>
      </c>
      <c r="O307" s="1334">
        <v>0.89090467319996758</v>
      </c>
      <c r="P307" s="1335">
        <v>6.8275694500688433E-2</v>
      </c>
      <c r="Q307" s="1335">
        <v>6.5521989147161258E-2</v>
      </c>
      <c r="R307" s="1334">
        <v>0.66675919802648165</v>
      </c>
      <c r="S307" s="1334">
        <v>0.61119593152427487</v>
      </c>
      <c r="T307" s="1121">
        <v>46.839833661360338</v>
      </c>
      <c r="U307" s="1122">
        <v>44.950682600285305</v>
      </c>
    </row>
    <row r="308" spans="1:21" s="31" customFormat="1" ht="13.5" customHeight="1" thickBot="1">
      <c r="A308" s="1918"/>
      <c r="B308" s="1900"/>
      <c r="C308" s="1123">
        <v>2022</v>
      </c>
      <c r="D308" s="1336">
        <v>11828</v>
      </c>
      <c r="E308" s="1337">
        <v>17559562</v>
      </c>
      <c r="F308" s="1336">
        <v>11</v>
      </c>
      <c r="G308" s="1338">
        <v>11</v>
      </c>
      <c r="H308" s="1338">
        <v>0</v>
      </c>
      <c r="I308" s="1338">
        <v>0</v>
      </c>
      <c r="J308" s="1338">
        <v>0</v>
      </c>
      <c r="K308" s="1338">
        <v>0</v>
      </c>
      <c r="L308" s="1338">
        <v>930</v>
      </c>
      <c r="M308" s="1339">
        <v>930</v>
      </c>
      <c r="N308" s="1129">
        <v>0.92999661819411561</v>
      </c>
      <c r="O308" s="1130">
        <v>0.92999661819411561</v>
      </c>
      <c r="P308" s="1131">
        <v>7.8626986810957047E-2</v>
      </c>
      <c r="Q308" s="1131">
        <v>7.8626986810957047E-2</v>
      </c>
      <c r="R308" s="1130">
        <v>0.62643931551367849</v>
      </c>
      <c r="S308" s="1130">
        <v>0.62643931551367849</v>
      </c>
      <c r="T308" s="1132">
        <v>52.962596675247369</v>
      </c>
      <c r="U308" s="1133">
        <v>52.962596675247369</v>
      </c>
    </row>
    <row r="309" spans="1:21" s="32" customFormat="1" ht="13.5" customHeight="1">
      <c r="A309" s="1910" t="s">
        <v>54</v>
      </c>
      <c r="B309" s="1901" t="s">
        <v>55</v>
      </c>
      <c r="C309" s="1157">
        <v>2024</v>
      </c>
      <c r="D309" s="1160">
        <v>48646</v>
      </c>
      <c r="E309" s="1159">
        <v>68423620</v>
      </c>
      <c r="F309" s="1160">
        <v>12</v>
      </c>
      <c r="G309" s="1161">
        <v>11</v>
      </c>
      <c r="H309" s="1161">
        <v>0</v>
      </c>
      <c r="I309" s="1161">
        <v>0</v>
      </c>
      <c r="J309" s="1161">
        <v>0</v>
      </c>
      <c r="K309" s="1161">
        <v>0</v>
      </c>
      <c r="L309" s="1161">
        <v>1247</v>
      </c>
      <c r="M309" s="1162">
        <v>1007</v>
      </c>
      <c r="N309" s="1163">
        <v>0.24668009702750482</v>
      </c>
      <c r="O309" s="1164">
        <v>0.22612342227521276</v>
      </c>
      <c r="P309" s="1165">
        <v>2.563417341610821E-2</v>
      </c>
      <c r="Q309" s="1165">
        <v>2.0700571475558115E-2</v>
      </c>
      <c r="R309" s="1164">
        <v>0.17537803466113017</v>
      </c>
      <c r="S309" s="1164">
        <v>0.16076319843936934</v>
      </c>
      <c r="T309" s="1166">
        <v>18.224700768535776</v>
      </c>
      <c r="U309" s="1167">
        <v>14.717140075313173</v>
      </c>
    </row>
    <row r="310" spans="1:21" s="32" customFormat="1" ht="13.5" customHeight="1">
      <c r="A310" s="1911"/>
      <c r="B310" s="1902"/>
      <c r="C310" s="1057">
        <v>2023</v>
      </c>
      <c r="D310" s="1365">
        <v>46241</v>
      </c>
      <c r="E310" s="1366">
        <v>65238207</v>
      </c>
      <c r="F310" s="1367">
        <v>9</v>
      </c>
      <c r="G310" s="1368">
        <v>8</v>
      </c>
      <c r="H310" s="1366">
        <v>0</v>
      </c>
      <c r="I310" s="1366">
        <v>0</v>
      </c>
      <c r="J310" s="1366">
        <v>1</v>
      </c>
      <c r="K310" s="1366">
        <v>1</v>
      </c>
      <c r="L310" s="1366">
        <v>724</v>
      </c>
      <c r="M310" s="1369">
        <v>603</v>
      </c>
      <c r="N310" s="1370">
        <v>0.19463246902099868</v>
      </c>
      <c r="O310" s="1371">
        <v>0.1730066391297766</v>
      </c>
      <c r="P310" s="1372">
        <v>1.5657100841244782E-2</v>
      </c>
      <c r="Q310" s="1372">
        <v>1.3040375424406912E-2</v>
      </c>
      <c r="R310" s="1371">
        <v>0.1379559680418562</v>
      </c>
      <c r="S310" s="1371">
        <v>0.12262752714831662</v>
      </c>
      <c r="T310" s="1066">
        <v>11.097791206922656</v>
      </c>
      <c r="U310" s="1067">
        <v>9.2430498588043655</v>
      </c>
    </row>
    <row r="311" spans="1:21" s="32" customFormat="1" ht="13.5" customHeight="1" thickBot="1">
      <c r="A311" s="1911"/>
      <c r="B311" s="1903"/>
      <c r="C311" s="1169">
        <v>2022</v>
      </c>
      <c r="D311" s="1348">
        <v>43243</v>
      </c>
      <c r="E311" s="1349">
        <v>60967105</v>
      </c>
      <c r="F311" s="1348">
        <v>17</v>
      </c>
      <c r="G311" s="1350">
        <v>14</v>
      </c>
      <c r="H311" s="1350">
        <v>1</v>
      </c>
      <c r="I311" s="1350">
        <v>1</v>
      </c>
      <c r="J311" s="1350">
        <v>0</v>
      </c>
      <c r="K311" s="1350">
        <v>0</v>
      </c>
      <c r="L311" s="1350">
        <v>1670</v>
      </c>
      <c r="M311" s="1351">
        <v>1313</v>
      </c>
      <c r="N311" s="1175">
        <v>0.39312721134056378</v>
      </c>
      <c r="O311" s="1176">
        <v>0.3237518211039937</v>
      </c>
      <c r="P311" s="1177">
        <v>3.8618967231690678E-2</v>
      </c>
      <c r="Q311" s="1177">
        <v>3.0363295793538837E-2</v>
      </c>
      <c r="R311" s="1176">
        <v>0.27883889189096317</v>
      </c>
      <c r="S311" s="1176">
        <v>0.22963202861608731</v>
      </c>
      <c r="T311" s="1178">
        <v>27.391820556347557</v>
      </c>
      <c r="U311" s="1179">
        <v>21.536203826637333</v>
      </c>
    </row>
    <row r="312" spans="1:21" s="31" customFormat="1" ht="13.5" customHeight="1">
      <c r="A312" s="1912" t="s">
        <v>230</v>
      </c>
      <c r="B312" s="1879" t="s">
        <v>231</v>
      </c>
      <c r="C312" s="1101">
        <v>2024</v>
      </c>
      <c r="D312" s="1104">
        <v>23390</v>
      </c>
      <c r="E312" s="1103">
        <v>35098906</v>
      </c>
      <c r="F312" s="1104">
        <v>9</v>
      </c>
      <c r="G312" s="1105">
        <v>8</v>
      </c>
      <c r="H312" s="1105">
        <v>0</v>
      </c>
      <c r="I312" s="1105">
        <v>0</v>
      </c>
      <c r="J312" s="1105">
        <v>0</v>
      </c>
      <c r="K312" s="1105">
        <v>0</v>
      </c>
      <c r="L312" s="1105">
        <v>852</v>
      </c>
      <c r="M312" s="1106">
        <v>612</v>
      </c>
      <c r="N312" s="1107">
        <v>0.38477982043608377</v>
      </c>
      <c r="O312" s="1108">
        <v>0.34202650705429671</v>
      </c>
      <c r="P312" s="1109">
        <v>3.6425823001282602E-2</v>
      </c>
      <c r="Q312" s="1109">
        <v>2.6165027789653697E-2</v>
      </c>
      <c r="R312" s="1108">
        <v>0.25641824847760214</v>
      </c>
      <c r="S312" s="1108">
        <v>0.22792733198009077</v>
      </c>
      <c r="T312" s="1110">
        <v>24.274260855879668</v>
      </c>
      <c r="U312" s="1111">
        <v>17.436440896476945</v>
      </c>
    </row>
    <row r="313" spans="1:21" s="31" customFormat="1" ht="13.5" customHeight="1">
      <c r="A313" s="1913"/>
      <c r="B313" s="1879"/>
      <c r="C313" s="1112">
        <v>2023</v>
      </c>
      <c r="D313" s="1328">
        <v>23221</v>
      </c>
      <c r="E313" s="1329">
        <v>34472066</v>
      </c>
      <c r="F313" s="1330">
        <v>5</v>
      </c>
      <c r="G313" s="1331">
        <v>5</v>
      </c>
      <c r="H313" s="1329">
        <v>0</v>
      </c>
      <c r="I313" s="1329">
        <v>0</v>
      </c>
      <c r="J313" s="1329">
        <v>1</v>
      </c>
      <c r="K313" s="1329">
        <v>1</v>
      </c>
      <c r="L313" s="1329">
        <v>318</v>
      </c>
      <c r="M313" s="1332">
        <v>318</v>
      </c>
      <c r="N313" s="1333">
        <v>0.21532233753929633</v>
      </c>
      <c r="O313" s="1334">
        <v>0.21532233753929633</v>
      </c>
      <c r="P313" s="1335">
        <v>1.3694500667499247E-2</v>
      </c>
      <c r="Q313" s="1335">
        <v>1.3694500667499247E-2</v>
      </c>
      <c r="R313" s="1334">
        <v>0.14504497641655711</v>
      </c>
      <c r="S313" s="1334">
        <v>0.14504497641655711</v>
      </c>
      <c r="T313" s="1121">
        <v>9.2248605000930315</v>
      </c>
      <c r="U313" s="1122">
        <v>9.2248605000930315</v>
      </c>
    </row>
    <row r="314" spans="1:21" s="31" customFormat="1" ht="13.5" customHeight="1" thickBot="1">
      <c r="A314" s="1913"/>
      <c r="B314" s="1879"/>
      <c r="C314" s="1123">
        <v>2022</v>
      </c>
      <c r="D314" s="1336">
        <v>22578</v>
      </c>
      <c r="E314" s="1337">
        <v>32868166</v>
      </c>
      <c r="F314" s="1336">
        <v>9</v>
      </c>
      <c r="G314" s="1338">
        <v>7</v>
      </c>
      <c r="H314" s="1338">
        <v>0</v>
      </c>
      <c r="I314" s="1338">
        <v>0</v>
      </c>
      <c r="J314" s="1338">
        <v>0</v>
      </c>
      <c r="K314" s="1338">
        <v>0</v>
      </c>
      <c r="L314" s="1338">
        <v>1174</v>
      </c>
      <c r="M314" s="1339">
        <v>909</v>
      </c>
      <c r="N314" s="1129">
        <v>0.39861812383736378</v>
      </c>
      <c r="O314" s="1130">
        <v>0.31003631854017183</v>
      </c>
      <c r="P314" s="1131">
        <v>5.1997519709451677E-2</v>
      </c>
      <c r="Q314" s="1131">
        <v>4.0260430507573747E-2</v>
      </c>
      <c r="R314" s="1130">
        <v>0.27382118004393674</v>
      </c>
      <c r="S314" s="1130">
        <v>0.21297202892306191</v>
      </c>
      <c r="T314" s="1132">
        <v>35.718451707953527</v>
      </c>
      <c r="U314" s="1133">
        <v>27.65593918443761</v>
      </c>
    </row>
    <row r="315" spans="1:21" s="31" customFormat="1" ht="13.5" customHeight="1">
      <c r="A315" s="1912" t="s">
        <v>232</v>
      </c>
      <c r="B315" s="1878" t="s">
        <v>233</v>
      </c>
      <c r="C315" s="1101">
        <v>2024</v>
      </c>
      <c r="D315" s="1104">
        <v>2180</v>
      </c>
      <c r="E315" s="1103">
        <v>3341016</v>
      </c>
      <c r="F315" s="1104">
        <v>1</v>
      </c>
      <c r="G315" s="1105">
        <v>1</v>
      </c>
      <c r="H315" s="1105">
        <v>0</v>
      </c>
      <c r="I315" s="1105">
        <v>0</v>
      </c>
      <c r="J315" s="1105">
        <v>0</v>
      </c>
      <c r="K315" s="1105">
        <v>0</v>
      </c>
      <c r="L315" s="1105">
        <v>240</v>
      </c>
      <c r="M315" s="1106">
        <v>240</v>
      </c>
      <c r="N315" s="1107">
        <v>0.45871559633027525</v>
      </c>
      <c r="O315" s="1108">
        <v>0.45871559633027525</v>
      </c>
      <c r="P315" s="1109">
        <v>0.11009174311926606</v>
      </c>
      <c r="Q315" s="1109">
        <v>0.11009174311926606</v>
      </c>
      <c r="R315" s="1108">
        <v>0.29931014996635752</v>
      </c>
      <c r="S315" s="1108">
        <v>0.29931014996635752</v>
      </c>
      <c r="T315" s="1110">
        <v>71.834435991925815</v>
      </c>
      <c r="U315" s="1111">
        <v>71.834435991925815</v>
      </c>
    </row>
    <row r="316" spans="1:21" s="31" customFormat="1" ht="13.5" customHeight="1">
      <c r="A316" s="1913"/>
      <c r="B316" s="1879"/>
      <c r="C316" s="1112">
        <v>2023</v>
      </c>
      <c r="D316" s="1373">
        <v>2201</v>
      </c>
      <c r="E316" s="1374">
        <v>3402801</v>
      </c>
      <c r="F316" s="1375">
        <v>1</v>
      </c>
      <c r="G316" s="1376">
        <v>1</v>
      </c>
      <c r="H316" s="1374">
        <v>0</v>
      </c>
      <c r="I316" s="1376">
        <v>0</v>
      </c>
      <c r="J316" s="1376">
        <v>0</v>
      </c>
      <c r="K316" s="1376">
        <v>0</v>
      </c>
      <c r="L316" s="1376">
        <v>20</v>
      </c>
      <c r="M316" s="1377">
        <v>20</v>
      </c>
      <c r="N316" s="1378">
        <v>0.45433893684688775</v>
      </c>
      <c r="O316" s="1379">
        <v>0.45433893684688775</v>
      </c>
      <c r="P316" s="1380">
        <v>9.0867787369377558E-3</v>
      </c>
      <c r="Q316" s="1380">
        <v>9.0867787369377558E-3</v>
      </c>
      <c r="R316" s="1379">
        <v>0.29387554546974681</v>
      </c>
      <c r="S316" s="1379">
        <v>0.29387554546974681</v>
      </c>
      <c r="T316" s="1276">
        <v>5.8775109093949371</v>
      </c>
      <c r="U316" s="1277">
        <v>5.8775109093949371</v>
      </c>
    </row>
    <row r="317" spans="1:21" s="31" customFormat="1" ht="13.5" customHeight="1" thickBot="1">
      <c r="A317" s="1913"/>
      <c r="B317" s="1880"/>
      <c r="C317" s="1123">
        <v>2022</v>
      </c>
      <c r="D317" s="1336">
        <v>2399</v>
      </c>
      <c r="E317" s="1337">
        <v>3705932</v>
      </c>
      <c r="F317" s="1336">
        <v>0</v>
      </c>
      <c r="G317" s="1338">
        <v>0</v>
      </c>
      <c r="H317" s="1338">
        <v>0</v>
      </c>
      <c r="I317" s="1338">
        <v>0</v>
      </c>
      <c r="J317" s="1338">
        <v>0</v>
      </c>
      <c r="K317" s="1338">
        <v>0</v>
      </c>
      <c r="L317" s="1338">
        <v>0</v>
      </c>
      <c r="M317" s="1339">
        <v>0</v>
      </c>
      <c r="N317" s="1129">
        <v>0</v>
      </c>
      <c r="O317" s="1130">
        <v>0</v>
      </c>
      <c r="P317" s="1131">
        <v>0</v>
      </c>
      <c r="Q317" s="1131">
        <v>0</v>
      </c>
      <c r="R317" s="1130">
        <v>0</v>
      </c>
      <c r="S317" s="1130">
        <v>0</v>
      </c>
      <c r="T317" s="1132">
        <v>0</v>
      </c>
      <c r="U317" s="1133">
        <v>0</v>
      </c>
    </row>
    <row r="318" spans="1:21" s="31" customFormat="1" ht="13.5" customHeight="1">
      <c r="A318" s="1912" t="s">
        <v>234</v>
      </c>
      <c r="B318" s="1878" t="s">
        <v>235</v>
      </c>
      <c r="C318" s="1101">
        <v>2024</v>
      </c>
      <c r="D318" s="1104">
        <v>23076</v>
      </c>
      <c r="E318" s="1103">
        <v>29983698</v>
      </c>
      <c r="F318" s="1104">
        <v>2</v>
      </c>
      <c r="G318" s="1105">
        <v>2</v>
      </c>
      <c r="H318" s="1105">
        <v>0</v>
      </c>
      <c r="I318" s="1105">
        <v>0</v>
      </c>
      <c r="J318" s="1105">
        <v>0</v>
      </c>
      <c r="K318" s="1105">
        <v>0</v>
      </c>
      <c r="L318" s="1105">
        <v>155</v>
      </c>
      <c r="M318" s="1106">
        <v>155</v>
      </c>
      <c r="N318" s="1107">
        <v>8.6670133472005542E-2</v>
      </c>
      <c r="O318" s="1108">
        <v>8.6670133472005542E-2</v>
      </c>
      <c r="P318" s="1109">
        <v>6.7169353440804302E-3</v>
      </c>
      <c r="Q318" s="1109">
        <v>6.7169353440804302E-3</v>
      </c>
      <c r="R318" s="1108">
        <v>6.6702913029606958E-2</v>
      </c>
      <c r="S318" s="1108">
        <v>6.6702913029606958E-2</v>
      </c>
      <c r="T318" s="1110">
        <v>5.1694757597945387</v>
      </c>
      <c r="U318" s="1111">
        <v>5.1694757597945387</v>
      </c>
    </row>
    <row r="319" spans="1:21" s="31" customFormat="1" ht="13.5" customHeight="1">
      <c r="A319" s="1913"/>
      <c r="B319" s="1879"/>
      <c r="C319" s="1112">
        <v>2023</v>
      </c>
      <c r="D319" s="1328">
        <v>20819</v>
      </c>
      <c r="E319" s="1329">
        <v>27363340</v>
      </c>
      <c r="F319" s="1330">
        <v>3</v>
      </c>
      <c r="G319" s="1331">
        <v>2</v>
      </c>
      <c r="H319" s="1329">
        <v>0</v>
      </c>
      <c r="I319" s="1329">
        <v>0</v>
      </c>
      <c r="J319" s="1329">
        <v>0</v>
      </c>
      <c r="K319" s="1329">
        <v>0</v>
      </c>
      <c r="L319" s="1329">
        <v>386</v>
      </c>
      <c r="M319" s="1332">
        <v>265</v>
      </c>
      <c r="N319" s="1333">
        <v>0.14409914020846343</v>
      </c>
      <c r="O319" s="1334">
        <v>9.6066093472308947E-2</v>
      </c>
      <c r="P319" s="1335">
        <v>1.8540756040155627E-2</v>
      </c>
      <c r="Q319" s="1335">
        <v>1.2728757385080936E-2</v>
      </c>
      <c r="R319" s="1334">
        <v>0.10963573891198955</v>
      </c>
      <c r="S319" s="1334">
        <v>7.3090492607993024E-2</v>
      </c>
      <c r="T319" s="1121">
        <v>14.106465073342655</v>
      </c>
      <c r="U319" s="1122">
        <v>9.6844902705590759</v>
      </c>
    </row>
    <row r="320" spans="1:21" s="31" customFormat="1" ht="13.5" customHeight="1" thickBot="1">
      <c r="A320" s="1913"/>
      <c r="B320" s="1880"/>
      <c r="C320" s="1123">
        <v>2022</v>
      </c>
      <c r="D320" s="1336">
        <v>18266</v>
      </c>
      <c r="E320" s="1337">
        <v>24393007</v>
      </c>
      <c r="F320" s="1336">
        <v>8</v>
      </c>
      <c r="G320" s="1338">
        <v>7</v>
      </c>
      <c r="H320" s="1338">
        <v>1</v>
      </c>
      <c r="I320" s="1338">
        <v>1</v>
      </c>
      <c r="J320" s="1338">
        <v>0</v>
      </c>
      <c r="K320" s="1338">
        <v>0</v>
      </c>
      <c r="L320" s="1338">
        <v>496</v>
      </c>
      <c r="M320" s="1339">
        <v>404</v>
      </c>
      <c r="N320" s="1129">
        <v>0.43797218876601335</v>
      </c>
      <c r="O320" s="1130">
        <v>0.38322566517026169</v>
      </c>
      <c r="P320" s="1131">
        <v>2.7154275703492829E-2</v>
      </c>
      <c r="Q320" s="1131">
        <v>2.2117595532683675E-2</v>
      </c>
      <c r="R320" s="1130">
        <v>0.32796284607305692</v>
      </c>
      <c r="S320" s="1130">
        <v>0.28696749031392482</v>
      </c>
      <c r="T320" s="1132">
        <v>20.33369645652953</v>
      </c>
      <c r="U320" s="1133">
        <v>16.562123726689375</v>
      </c>
    </row>
    <row r="321" spans="1:21" s="32" customFormat="1" ht="13.5" customHeight="1">
      <c r="A321" s="1910" t="s">
        <v>56</v>
      </c>
      <c r="B321" s="1901" t="s">
        <v>57</v>
      </c>
      <c r="C321" s="1157">
        <v>2024</v>
      </c>
      <c r="D321" s="1158">
        <v>30</v>
      </c>
      <c r="E321" s="1159">
        <v>42563</v>
      </c>
      <c r="F321" s="1160">
        <v>0</v>
      </c>
      <c r="G321" s="1161">
        <v>0</v>
      </c>
      <c r="H321" s="1161">
        <v>0</v>
      </c>
      <c r="I321" s="1161">
        <v>0</v>
      </c>
      <c r="J321" s="1161">
        <v>0</v>
      </c>
      <c r="K321" s="1161">
        <v>0</v>
      </c>
      <c r="L321" s="1161">
        <v>0</v>
      </c>
      <c r="M321" s="1162">
        <v>0</v>
      </c>
      <c r="N321" s="1163">
        <v>0</v>
      </c>
      <c r="O321" s="1164">
        <v>0</v>
      </c>
      <c r="P321" s="1165">
        <v>0</v>
      </c>
      <c r="Q321" s="1165">
        <v>0</v>
      </c>
      <c r="R321" s="1164">
        <v>0</v>
      </c>
      <c r="S321" s="1164">
        <v>0</v>
      </c>
      <c r="T321" s="1166">
        <v>0</v>
      </c>
      <c r="U321" s="1167">
        <v>0</v>
      </c>
    </row>
    <row r="322" spans="1:21" s="32" customFormat="1" ht="13.5" customHeight="1">
      <c r="A322" s="1911"/>
      <c r="B322" s="1902"/>
      <c r="C322" s="1057">
        <v>2023</v>
      </c>
      <c r="D322" s="1365">
        <v>9</v>
      </c>
      <c r="E322" s="1366">
        <v>8098</v>
      </c>
      <c r="F322" s="1367">
        <v>0</v>
      </c>
      <c r="G322" s="1368">
        <v>0</v>
      </c>
      <c r="H322" s="1366">
        <v>0</v>
      </c>
      <c r="I322" s="1366">
        <v>0</v>
      </c>
      <c r="J322" s="1366">
        <v>0</v>
      </c>
      <c r="K322" s="1366">
        <v>0</v>
      </c>
      <c r="L322" s="1366">
        <v>0</v>
      </c>
      <c r="M322" s="1369">
        <v>0</v>
      </c>
      <c r="N322" s="1370">
        <v>0</v>
      </c>
      <c r="O322" s="1371">
        <v>0</v>
      </c>
      <c r="P322" s="1372">
        <v>0</v>
      </c>
      <c r="Q322" s="1372">
        <v>0</v>
      </c>
      <c r="R322" s="1371">
        <v>0</v>
      </c>
      <c r="S322" s="1371">
        <v>0</v>
      </c>
      <c r="T322" s="1066">
        <v>0</v>
      </c>
      <c r="U322" s="1067">
        <v>0</v>
      </c>
    </row>
    <row r="323" spans="1:21" s="32" customFormat="1" ht="13.5" customHeight="1" thickBot="1">
      <c r="A323" s="1911"/>
      <c r="B323" s="1903"/>
      <c r="C323" s="1169">
        <v>2022</v>
      </c>
      <c r="D323" s="1381">
        <v>9</v>
      </c>
      <c r="E323" s="1349">
        <v>9716</v>
      </c>
      <c r="F323" s="1348"/>
      <c r="G323" s="1350"/>
      <c r="H323" s="1350"/>
      <c r="I323" s="1350"/>
      <c r="J323" s="1350"/>
      <c r="K323" s="1350"/>
      <c r="L323" s="1350"/>
      <c r="M323" s="1351"/>
      <c r="N323" s="1175"/>
      <c r="O323" s="1176"/>
      <c r="P323" s="1177"/>
      <c r="Q323" s="1177"/>
      <c r="R323" s="1176"/>
      <c r="S323" s="1176"/>
      <c r="T323" s="1178"/>
      <c r="U323" s="1179"/>
    </row>
    <row r="324" spans="1:21" s="31" customFormat="1" ht="13.5" customHeight="1">
      <c r="A324" s="1912" t="s">
        <v>236</v>
      </c>
      <c r="B324" s="1878" t="s">
        <v>237</v>
      </c>
      <c r="C324" s="1101">
        <v>2024</v>
      </c>
      <c r="D324" s="1102">
        <v>23</v>
      </c>
      <c r="E324" s="1103">
        <v>33104</v>
      </c>
      <c r="F324" s="1104">
        <v>0</v>
      </c>
      <c r="G324" s="1105">
        <v>0</v>
      </c>
      <c r="H324" s="1105">
        <v>0</v>
      </c>
      <c r="I324" s="1105">
        <v>0</v>
      </c>
      <c r="J324" s="1105">
        <v>0</v>
      </c>
      <c r="K324" s="1105">
        <v>0</v>
      </c>
      <c r="L324" s="1105">
        <v>0</v>
      </c>
      <c r="M324" s="1106">
        <v>0</v>
      </c>
      <c r="N324" s="1107">
        <v>0</v>
      </c>
      <c r="O324" s="1108">
        <v>0</v>
      </c>
      <c r="P324" s="1109">
        <v>0</v>
      </c>
      <c r="Q324" s="1109">
        <v>0</v>
      </c>
      <c r="R324" s="1108">
        <v>0</v>
      </c>
      <c r="S324" s="1108">
        <v>0</v>
      </c>
      <c r="T324" s="1110">
        <v>0</v>
      </c>
      <c r="U324" s="1111">
        <v>0</v>
      </c>
    </row>
    <row r="325" spans="1:21" s="31" customFormat="1" ht="13.5" customHeight="1">
      <c r="A325" s="1913"/>
      <c r="B325" s="1879"/>
      <c r="C325" s="1112">
        <v>2023</v>
      </c>
      <c r="D325" s="1373">
        <v>6</v>
      </c>
      <c r="E325" s="1374">
        <v>3307</v>
      </c>
      <c r="F325" s="1375">
        <v>0</v>
      </c>
      <c r="G325" s="1376">
        <v>0</v>
      </c>
      <c r="H325" s="1374">
        <v>0</v>
      </c>
      <c r="I325" s="1374">
        <v>0</v>
      </c>
      <c r="J325" s="1374">
        <v>0</v>
      </c>
      <c r="K325" s="1374">
        <v>0</v>
      </c>
      <c r="L325" s="1374">
        <v>0</v>
      </c>
      <c r="M325" s="1377">
        <v>0</v>
      </c>
      <c r="N325" s="1378">
        <v>0</v>
      </c>
      <c r="O325" s="1379">
        <v>0</v>
      </c>
      <c r="P325" s="1380">
        <v>0</v>
      </c>
      <c r="Q325" s="1380">
        <v>0</v>
      </c>
      <c r="R325" s="1379">
        <v>0</v>
      </c>
      <c r="S325" s="1379">
        <v>0</v>
      </c>
      <c r="T325" s="1276">
        <v>0</v>
      </c>
      <c r="U325" s="1277">
        <v>0</v>
      </c>
    </row>
    <row r="326" spans="1:21" s="31" customFormat="1" ht="13.5" customHeight="1" thickBot="1">
      <c r="A326" s="1913"/>
      <c r="B326" s="1880"/>
      <c r="C326" s="1123">
        <v>2022</v>
      </c>
      <c r="D326" s="1382">
        <v>9</v>
      </c>
      <c r="E326" s="1337">
        <v>9716</v>
      </c>
      <c r="F326" s="1336"/>
      <c r="G326" s="1338"/>
      <c r="H326" s="1338"/>
      <c r="I326" s="1338"/>
      <c r="J326" s="1338"/>
      <c r="K326" s="1338"/>
      <c r="L326" s="1338"/>
      <c r="M326" s="1339"/>
      <c r="N326" s="1129"/>
      <c r="O326" s="1130"/>
      <c r="P326" s="1131"/>
      <c r="Q326" s="1131"/>
      <c r="R326" s="1130"/>
      <c r="S326" s="1130"/>
      <c r="T326" s="1132"/>
      <c r="U326" s="1133"/>
    </row>
    <row r="327" spans="1:21" s="31" customFormat="1" ht="13.5" customHeight="1">
      <c r="A327" s="1912" t="s">
        <v>238</v>
      </c>
      <c r="B327" s="1878" t="s">
        <v>239</v>
      </c>
      <c r="C327" s="1101">
        <v>2024</v>
      </c>
      <c r="D327" s="1383">
        <v>7</v>
      </c>
      <c r="E327" s="1111">
        <v>9459</v>
      </c>
      <c r="F327" s="1104">
        <v>0</v>
      </c>
      <c r="G327" s="1105">
        <v>0</v>
      </c>
      <c r="H327" s="1105">
        <v>0</v>
      </c>
      <c r="I327" s="1105">
        <v>0</v>
      </c>
      <c r="J327" s="1105">
        <v>0</v>
      </c>
      <c r="K327" s="1105">
        <v>0</v>
      </c>
      <c r="L327" s="1105">
        <v>0</v>
      </c>
      <c r="M327" s="1106">
        <v>0</v>
      </c>
      <c r="N327" s="1107">
        <v>0</v>
      </c>
      <c r="O327" s="1108">
        <v>0</v>
      </c>
      <c r="P327" s="1109">
        <v>0</v>
      </c>
      <c r="Q327" s="1109">
        <v>0</v>
      </c>
      <c r="R327" s="1108">
        <v>0</v>
      </c>
      <c r="S327" s="1108">
        <v>0</v>
      </c>
      <c r="T327" s="1110">
        <v>0</v>
      </c>
      <c r="U327" s="1111">
        <v>0</v>
      </c>
    </row>
    <row r="328" spans="1:21" s="31" customFormat="1" ht="13.5" customHeight="1">
      <c r="A328" s="1913"/>
      <c r="B328" s="1879"/>
      <c r="C328" s="1112">
        <v>2023</v>
      </c>
      <c r="D328" s="1373">
        <v>3</v>
      </c>
      <c r="E328" s="1374">
        <v>4791</v>
      </c>
      <c r="F328" s="1375">
        <v>0</v>
      </c>
      <c r="G328" s="1376">
        <v>0</v>
      </c>
      <c r="H328" s="1374">
        <v>0</v>
      </c>
      <c r="I328" s="1374">
        <v>0</v>
      </c>
      <c r="J328" s="1374">
        <v>0</v>
      </c>
      <c r="K328" s="1374">
        <v>0</v>
      </c>
      <c r="L328" s="1374">
        <v>0</v>
      </c>
      <c r="M328" s="1377">
        <v>0</v>
      </c>
      <c r="N328" s="1378">
        <v>0</v>
      </c>
      <c r="O328" s="1379">
        <v>0</v>
      </c>
      <c r="P328" s="1380">
        <v>0</v>
      </c>
      <c r="Q328" s="1380">
        <v>0</v>
      </c>
      <c r="R328" s="1379">
        <v>0</v>
      </c>
      <c r="S328" s="1379">
        <v>0</v>
      </c>
      <c r="T328" s="1276">
        <v>0</v>
      </c>
      <c r="U328" s="1277">
        <v>0</v>
      </c>
    </row>
    <row r="329" spans="1:21" s="31" customFormat="1" ht="13.5" customHeight="1" thickBot="1">
      <c r="A329" s="1914"/>
      <c r="B329" s="1880"/>
      <c r="C329" s="1257">
        <v>2022</v>
      </c>
      <c r="D329" s="1360">
        <v>0</v>
      </c>
      <c r="E329" s="1361">
        <v>0</v>
      </c>
      <c r="F329" s="1360"/>
      <c r="G329" s="1362"/>
      <c r="H329" s="1362"/>
      <c r="I329" s="1362"/>
      <c r="J329" s="1362"/>
      <c r="K329" s="1362"/>
      <c r="L329" s="1362"/>
      <c r="M329" s="1363"/>
      <c r="N329" s="1262"/>
      <c r="O329" s="1263"/>
      <c r="P329" s="1264"/>
      <c r="Q329" s="1264"/>
      <c r="R329" s="1263"/>
      <c r="S329" s="1263"/>
      <c r="T329" s="1265"/>
      <c r="U329" s="1266"/>
    </row>
    <row r="330" spans="1:21" s="32" customFormat="1" ht="13.5" customHeight="1">
      <c r="A330" s="1911" t="s">
        <v>58</v>
      </c>
      <c r="B330" s="1901" t="s">
        <v>59</v>
      </c>
      <c r="C330" s="1157">
        <v>2024</v>
      </c>
      <c r="D330" s="1158">
        <v>775</v>
      </c>
      <c r="E330" s="1159">
        <v>1528371</v>
      </c>
      <c r="F330" s="1158">
        <v>2</v>
      </c>
      <c r="G330" s="1161">
        <v>1</v>
      </c>
      <c r="H330" s="1161">
        <v>0</v>
      </c>
      <c r="I330" s="1161">
        <v>0</v>
      </c>
      <c r="J330" s="1161">
        <v>0</v>
      </c>
      <c r="K330" s="1161">
        <v>0</v>
      </c>
      <c r="L330" s="1161">
        <v>87</v>
      </c>
      <c r="M330" s="1162">
        <v>34</v>
      </c>
      <c r="N330" s="1163">
        <v>2.5806451612903225</v>
      </c>
      <c r="O330" s="1164">
        <v>1.2903225806451613</v>
      </c>
      <c r="P330" s="1165">
        <v>0.11225806451612903</v>
      </c>
      <c r="Q330" s="1165">
        <v>4.3870967741935482E-2</v>
      </c>
      <c r="R330" s="1164">
        <v>1.3085827982865417</v>
      </c>
      <c r="S330" s="1164">
        <v>0.65429139914327084</v>
      </c>
      <c r="T330" s="1166">
        <v>56.923351725464563</v>
      </c>
      <c r="U330" s="1167">
        <v>22.245907570871207</v>
      </c>
    </row>
    <row r="331" spans="1:21" s="32" customFormat="1" ht="13.5" customHeight="1">
      <c r="A331" s="1911"/>
      <c r="B331" s="1902"/>
      <c r="C331" s="1057">
        <v>2023</v>
      </c>
      <c r="D331" s="1365">
        <v>719</v>
      </c>
      <c r="E331" s="1366">
        <v>1413009</v>
      </c>
      <c r="F331" s="1367">
        <v>1</v>
      </c>
      <c r="G331" s="1368">
        <v>0</v>
      </c>
      <c r="H331" s="1366">
        <v>0</v>
      </c>
      <c r="I331" s="1366">
        <v>0</v>
      </c>
      <c r="J331" s="1366">
        <v>0</v>
      </c>
      <c r="K331" s="1366">
        <v>0</v>
      </c>
      <c r="L331" s="1366">
        <v>44</v>
      </c>
      <c r="M331" s="1369">
        <v>0</v>
      </c>
      <c r="N331" s="1370">
        <v>1.3908205841446453</v>
      </c>
      <c r="O331" s="1371">
        <v>0</v>
      </c>
      <c r="P331" s="1372">
        <v>6.1196105702364396E-2</v>
      </c>
      <c r="Q331" s="1372">
        <v>0</v>
      </c>
      <c r="R331" s="1371">
        <v>0.70770957580595739</v>
      </c>
      <c r="S331" s="1371">
        <v>0</v>
      </c>
      <c r="T331" s="1066">
        <v>31.139221335462125</v>
      </c>
      <c r="U331" s="1067">
        <v>0</v>
      </c>
    </row>
    <row r="332" spans="1:21" s="32" customFormat="1" ht="13.5" customHeight="1" thickBot="1">
      <c r="A332" s="1911"/>
      <c r="B332" s="1903"/>
      <c r="C332" s="1169">
        <v>2022</v>
      </c>
      <c r="D332" s="1348">
        <v>774</v>
      </c>
      <c r="E332" s="1349">
        <v>1498543</v>
      </c>
      <c r="F332" s="1348">
        <v>1</v>
      </c>
      <c r="G332" s="1350">
        <v>1</v>
      </c>
      <c r="H332" s="1350">
        <v>0</v>
      </c>
      <c r="I332" s="1350">
        <v>0</v>
      </c>
      <c r="J332" s="1350">
        <v>0</v>
      </c>
      <c r="K332" s="1350">
        <v>0</v>
      </c>
      <c r="L332" s="1350">
        <v>5</v>
      </c>
      <c r="M332" s="1351">
        <v>5</v>
      </c>
      <c r="N332" s="1175">
        <v>1.2919896640826873</v>
      </c>
      <c r="O332" s="1176">
        <v>1.2919896640826873</v>
      </c>
      <c r="P332" s="1177">
        <v>6.4599483204134363E-3</v>
      </c>
      <c r="Q332" s="1177">
        <v>6.4599483204134363E-3</v>
      </c>
      <c r="R332" s="1176">
        <v>0.66731485182607375</v>
      </c>
      <c r="S332" s="1176">
        <v>0.66731485182607375</v>
      </c>
      <c r="T332" s="1178">
        <v>3.3365742591303684</v>
      </c>
      <c r="U332" s="1179">
        <v>3.3365742591303684</v>
      </c>
    </row>
    <row r="333" spans="1:21" s="31" customFormat="1" ht="13.5" customHeight="1">
      <c r="A333" s="1912" t="s">
        <v>240</v>
      </c>
      <c r="B333" s="1878" t="s">
        <v>241</v>
      </c>
      <c r="C333" s="1101">
        <v>2024</v>
      </c>
      <c r="D333" s="1104">
        <v>775</v>
      </c>
      <c r="E333" s="1103">
        <v>1528371</v>
      </c>
      <c r="F333" s="1104">
        <v>2</v>
      </c>
      <c r="G333" s="1105">
        <v>1</v>
      </c>
      <c r="H333" s="1105">
        <v>0</v>
      </c>
      <c r="I333" s="1105">
        <v>0</v>
      </c>
      <c r="J333" s="1105">
        <v>0</v>
      </c>
      <c r="K333" s="1105">
        <v>0</v>
      </c>
      <c r="L333" s="1105">
        <v>87</v>
      </c>
      <c r="M333" s="1106">
        <v>34</v>
      </c>
      <c r="N333" s="1107">
        <v>2.5806451612903225</v>
      </c>
      <c r="O333" s="1108">
        <v>1.2903225806451613</v>
      </c>
      <c r="P333" s="1109">
        <v>0.11225806451612903</v>
      </c>
      <c r="Q333" s="1109">
        <v>4.3870967741935482E-2</v>
      </c>
      <c r="R333" s="1108">
        <v>1.3085827982865417</v>
      </c>
      <c r="S333" s="1108">
        <v>0.65429139914327084</v>
      </c>
      <c r="T333" s="1110">
        <v>56.923351725464563</v>
      </c>
      <c r="U333" s="1111">
        <v>22.245907570871207</v>
      </c>
    </row>
    <row r="334" spans="1:21" s="31" customFormat="1" ht="13.5" customHeight="1">
      <c r="A334" s="1913"/>
      <c r="B334" s="1879"/>
      <c r="C334" s="1112">
        <v>2023</v>
      </c>
      <c r="D334" s="1328">
        <v>719</v>
      </c>
      <c r="E334" s="1329">
        <v>1413009</v>
      </c>
      <c r="F334" s="1330">
        <v>1</v>
      </c>
      <c r="G334" s="1331">
        <v>0</v>
      </c>
      <c r="H334" s="1329">
        <v>0</v>
      </c>
      <c r="I334" s="1329">
        <v>0</v>
      </c>
      <c r="J334" s="1329">
        <v>0</v>
      </c>
      <c r="K334" s="1329">
        <v>0</v>
      </c>
      <c r="L334" s="1329">
        <v>44</v>
      </c>
      <c r="M334" s="1332">
        <v>0</v>
      </c>
      <c r="N334" s="1333">
        <v>1.3908205841446453</v>
      </c>
      <c r="O334" s="1334">
        <v>0</v>
      </c>
      <c r="P334" s="1335">
        <v>6.1196105702364396E-2</v>
      </c>
      <c r="Q334" s="1335">
        <v>0</v>
      </c>
      <c r="R334" s="1334">
        <v>0.70770957580595739</v>
      </c>
      <c r="S334" s="1334">
        <v>0</v>
      </c>
      <c r="T334" s="1121">
        <v>31.139221335462125</v>
      </c>
      <c r="U334" s="1122">
        <v>0</v>
      </c>
    </row>
    <row r="335" spans="1:21" s="31" customFormat="1" ht="13.5" customHeight="1" thickBot="1">
      <c r="A335" s="1914"/>
      <c r="B335" s="1880"/>
      <c r="C335" s="1145">
        <v>2022</v>
      </c>
      <c r="D335" s="1384">
        <v>774</v>
      </c>
      <c r="E335" s="1385">
        <v>1498543</v>
      </c>
      <c r="F335" s="1384">
        <v>1</v>
      </c>
      <c r="G335" s="1386">
        <v>1</v>
      </c>
      <c r="H335" s="1386">
        <v>0</v>
      </c>
      <c r="I335" s="1386">
        <v>0</v>
      </c>
      <c r="J335" s="1386">
        <v>0</v>
      </c>
      <c r="K335" s="1386">
        <v>0</v>
      </c>
      <c r="L335" s="1386">
        <v>5</v>
      </c>
      <c r="M335" s="1387">
        <v>5</v>
      </c>
      <c r="N335" s="1151">
        <v>1.2919896640826873</v>
      </c>
      <c r="O335" s="1152">
        <v>1.2919896640826873</v>
      </c>
      <c r="P335" s="1153">
        <v>6.4599483204134363E-3</v>
      </c>
      <c r="Q335" s="1153">
        <v>6.4599483204134363E-3</v>
      </c>
      <c r="R335" s="1152">
        <v>0.66731485182607375</v>
      </c>
      <c r="S335" s="1152">
        <v>0.66731485182607375</v>
      </c>
      <c r="T335" s="1154">
        <v>3.3365742591303684</v>
      </c>
      <c r="U335" s="1155">
        <v>3.3365742591303684</v>
      </c>
    </row>
    <row r="336" spans="1:21" ht="39.950000000000003" customHeight="1">
      <c r="C336" s="1390"/>
      <c r="D336" s="1391"/>
      <c r="E336" s="1391"/>
      <c r="F336" s="1392"/>
      <c r="G336" s="1392"/>
      <c r="H336" s="1392"/>
      <c r="I336" s="1392"/>
      <c r="J336" s="1392"/>
      <c r="K336" s="1392"/>
      <c r="L336" s="1392"/>
      <c r="M336" s="1392"/>
      <c r="N336" s="1393"/>
      <c r="O336" s="1394"/>
      <c r="P336" s="1395"/>
      <c r="Q336" s="1395"/>
      <c r="R336" s="1394"/>
      <c r="S336" s="1393"/>
      <c r="T336" s="1396"/>
      <c r="U336" s="1397"/>
    </row>
  </sheetData>
  <mergeCells count="234">
    <mergeCell ref="N1:U1"/>
    <mergeCell ref="H3:I3"/>
    <mergeCell ref="J3:K3"/>
    <mergeCell ref="A1:A4"/>
    <mergeCell ref="A9:A11"/>
    <mergeCell ref="A12:A14"/>
    <mergeCell ref="A15:A17"/>
    <mergeCell ref="A18:A20"/>
    <mergeCell ref="A21:A23"/>
    <mergeCell ref="P2:Q3"/>
    <mergeCell ref="R2:S3"/>
    <mergeCell ref="T2:U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97:A299"/>
    <mergeCell ref="A300:A302"/>
    <mergeCell ref="A303:A305"/>
    <mergeCell ref="A306:A308"/>
    <mergeCell ref="A309:A311"/>
    <mergeCell ref="A312:A314"/>
    <mergeCell ref="A315:A317"/>
    <mergeCell ref="A318:A320"/>
    <mergeCell ref="A321:A323"/>
    <mergeCell ref="A324:A326"/>
    <mergeCell ref="A327:A329"/>
    <mergeCell ref="A330:A332"/>
    <mergeCell ref="A333:A335"/>
    <mergeCell ref="B1:B4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  <mergeCell ref="B204:B206"/>
    <mergeCell ref="B207:B209"/>
    <mergeCell ref="B210:B212"/>
    <mergeCell ref="B213:B215"/>
    <mergeCell ref="B216:B218"/>
    <mergeCell ref="B219:B221"/>
    <mergeCell ref="B222:B224"/>
    <mergeCell ref="B225:B227"/>
    <mergeCell ref="B228:B230"/>
    <mergeCell ref="B231:B233"/>
    <mergeCell ref="B234:B236"/>
    <mergeCell ref="B237:B239"/>
    <mergeCell ref="B240:B242"/>
    <mergeCell ref="B243:B245"/>
    <mergeCell ref="B246:B248"/>
    <mergeCell ref="B249:B251"/>
    <mergeCell ref="B297:B299"/>
    <mergeCell ref="B300:B302"/>
    <mergeCell ref="B303:B305"/>
    <mergeCell ref="B252:B254"/>
    <mergeCell ref="B255:B257"/>
    <mergeCell ref="B258:B260"/>
    <mergeCell ref="B261:B263"/>
    <mergeCell ref="B264:B266"/>
    <mergeCell ref="B267:B269"/>
    <mergeCell ref="B270:B272"/>
    <mergeCell ref="B273:B275"/>
    <mergeCell ref="B276:B278"/>
    <mergeCell ref="B333:B335"/>
    <mergeCell ref="C1:C4"/>
    <mergeCell ref="D1:D4"/>
    <mergeCell ref="E1:E4"/>
    <mergeCell ref="A6:B8"/>
    <mergeCell ref="F1:G3"/>
    <mergeCell ref="L1:M3"/>
    <mergeCell ref="H1:K2"/>
    <mergeCell ref="N2:O3"/>
    <mergeCell ref="B306:B308"/>
    <mergeCell ref="B309:B311"/>
    <mergeCell ref="B312:B314"/>
    <mergeCell ref="B315:B317"/>
    <mergeCell ref="B318:B320"/>
    <mergeCell ref="B321:B323"/>
    <mergeCell ref="B324:B326"/>
    <mergeCell ref="B327:B329"/>
    <mergeCell ref="B330:B332"/>
    <mergeCell ref="B279:B281"/>
    <mergeCell ref="B282:B284"/>
    <mergeCell ref="B285:B287"/>
    <mergeCell ref="B288:B290"/>
    <mergeCell ref="B291:B293"/>
    <mergeCell ref="B294:B296"/>
  </mergeCells>
  <printOptions horizontalCentered="1"/>
  <pageMargins left="0.15748031496062992" right="0" top="0.78740157480314965" bottom="0.62992125984251968" header="0.39370078740157483" footer="0.39370078740157483"/>
  <pageSetup paperSize="9" scale="98" fitToHeight="0" orientation="landscape" r:id="rId1"/>
  <headerFooter alignWithMargins="0">
    <oddHeader>&amp;C&amp;"Times New Roman,Regular"Трудови злополуки - 2024 г., 2023 г. и 2022 г. - брой и показатели - разпределение по икономически дейности, вид и последици
(раздели на Класификация на икономическите дейности - 2008 (КИД - 2008)</oddHeader>
    <oddFooter>&amp;L&amp;P&amp;C&amp;"Times New Roman CYR,Regular"&amp;8НАЦИОНАЛЕН   ОСИГУРИТЕЛЕН   ИНСТИТУТ</oddFooter>
  </headerFooter>
  <rowBreaks count="7" manualBreakCount="7">
    <brk id="32" max="16383" man="1"/>
    <brk id="86" max="16383" man="1"/>
    <brk id="140" max="16383" man="1"/>
    <brk id="248" max="16383" man="1"/>
    <brk id="275" max="16383" man="1"/>
    <brk id="302" max="16383" man="1"/>
    <brk id="32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  <pageSetUpPr fitToPage="1"/>
  </sheetPr>
  <dimension ref="A1:Y90"/>
  <sheetViews>
    <sheetView showZeros="0" workbookViewId="0">
      <pane xSplit="2" ySplit="3" topLeftCell="C4" activePane="bottomRight" state="frozen"/>
      <selection sqref="A1:A5"/>
      <selection pane="topRight" sqref="A1:A5"/>
      <selection pane="bottomLeft" sqref="A1:A5"/>
      <selection pane="bottomRight" activeCell="B1" sqref="B1:B3"/>
    </sheetView>
  </sheetViews>
  <sheetFormatPr defaultColWidth="9" defaultRowHeight="12.75"/>
  <cols>
    <col min="1" max="1" width="3.140625" style="1496" customWidth="1"/>
    <col min="2" max="2" width="22" style="1496" customWidth="1"/>
    <col min="3" max="3" width="6.42578125" style="1497" customWidth="1"/>
    <col min="4" max="4" width="8.42578125" style="1498" customWidth="1"/>
    <col min="5" max="5" width="7" style="1499" customWidth="1"/>
    <col min="6" max="6" width="7" style="1498" customWidth="1"/>
    <col min="7" max="7" width="7" style="1499" customWidth="1"/>
    <col min="8" max="8" width="7" style="1498" customWidth="1"/>
    <col min="9" max="9" width="7" style="1499" customWidth="1"/>
    <col min="10" max="10" width="7" style="1498" customWidth="1"/>
    <col min="11" max="11" width="7" style="1499" customWidth="1"/>
    <col min="12" max="12" width="7" style="1498" customWidth="1"/>
    <col min="13" max="13" width="7" style="1499" customWidth="1"/>
    <col min="14" max="14" width="7" style="1498" customWidth="1"/>
    <col min="15" max="15" width="7" style="1499" customWidth="1"/>
    <col min="16" max="16" width="7" style="1498" customWidth="1"/>
    <col min="17" max="17" width="7" style="1499" customWidth="1"/>
    <col min="18" max="18" width="7" style="1498" customWidth="1"/>
    <col min="19" max="19" width="7" style="1499" customWidth="1"/>
    <col min="20" max="256" width="9.140625" style="24"/>
    <col min="257" max="257" width="3.140625" style="24" customWidth="1"/>
    <col min="258" max="258" width="22" style="24" customWidth="1"/>
    <col min="259" max="259" width="6.42578125" style="24" customWidth="1"/>
    <col min="260" max="260" width="8.42578125" style="24" customWidth="1"/>
    <col min="261" max="275" width="7" style="24" customWidth="1"/>
    <col min="276" max="512" width="9.140625" style="24"/>
    <col min="513" max="513" width="3.140625" style="24" customWidth="1"/>
    <col min="514" max="514" width="22" style="24" customWidth="1"/>
    <col min="515" max="515" width="6.42578125" style="24" customWidth="1"/>
    <col min="516" max="516" width="8.42578125" style="24" customWidth="1"/>
    <col min="517" max="531" width="7" style="24" customWidth="1"/>
    <col min="532" max="768" width="9.140625" style="24"/>
    <col min="769" max="769" width="3.140625" style="24" customWidth="1"/>
    <col min="770" max="770" width="22" style="24" customWidth="1"/>
    <col min="771" max="771" width="6.42578125" style="24" customWidth="1"/>
    <col min="772" max="772" width="8.42578125" style="24" customWidth="1"/>
    <col min="773" max="787" width="7" style="24" customWidth="1"/>
    <col min="788" max="1024" width="9.140625" style="24"/>
    <col min="1025" max="1025" width="3.140625" style="24" customWidth="1"/>
    <col min="1026" max="1026" width="22" style="24" customWidth="1"/>
    <col min="1027" max="1027" width="6.42578125" style="24" customWidth="1"/>
    <col min="1028" max="1028" width="8.42578125" style="24" customWidth="1"/>
    <col min="1029" max="1043" width="7" style="24" customWidth="1"/>
    <col min="1044" max="1280" width="9.140625" style="24"/>
    <col min="1281" max="1281" width="3.140625" style="24" customWidth="1"/>
    <col min="1282" max="1282" width="22" style="24" customWidth="1"/>
    <col min="1283" max="1283" width="6.42578125" style="24" customWidth="1"/>
    <col min="1284" max="1284" width="8.42578125" style="24" customWidth="1"/>
    <col min="1285" max="1299" width="7" style="24" customWidth="1"/>
    <col min="1300" max="1536" width="9.140625" style="24"/>
    <col min="1537" max="1537" width="3.140625" style="24" customWidth="1"/>
    <col min="1538" max="1538" width="22" style="24" customWidth="1"/>
    <col min="1539" max="1539" width="6.42578125" style="24" customWidth="1"/>
    <col min="1540" max="1540" width="8.42578125" style="24" customWidth="1"/>
    <col min="1541" max="1555" width="7" style="24" customWidth="1"/>
    <col min="1556" max="1792" width="9.140625" style="24"/>
    <col min="1793" max="1793" width="3.140625" style="24" customWidth="1"/>
    <col min="1794" max="1794" width="22" style="24" customWidth="1"/>
    <col min="1795" max="1795" width="6.42578125" style="24" customWidth="1"/>
    <col min="1796" max="1796" width="8.42578125" style="24" customWidth="1"/>
    <col min="1797" max="1811" width="7" style="24" customWidth="1"/>
    <col min="1812" max="2048" width="9.140625" style="24"/>
    <col min="2049" max="2049" width="3.140625" style="24" customWidth="1"/>
    <col min="2050" max="2050" width="22" style="24" customWidth="1"/>
    <col min="2051" max="2051" width="6.42578125" style="24" customWidth="1"/>
    <col min="2052" max="2052" width="8.42578125" style="24" customWidth="1"/>
    <col min="2053" max="2067" width="7" style="24" customWidth="1"/>
    <col min="2068" max="2304" width="9.140625" style="24"/>
    <col min="2305" max="2305" width="3.140625" style="24" customWidth="1"/>
    <col min="2306" max="2306" width="22" style="24" customWidth="1"/>
    <col min="2307" max="2307" width="6.42578125" style="24" customWidth="1"/>
    <col min="2308" max="2308" width="8.42578125" style="24" customWidth="1"/>
    <col min="2309" max="2323" width="7" style="24" customWidth="1"/>
    <col min="2324" max="2560" width="9.140625" style="24"/>
    <col min="2561" max="2561" width="3.140625" style="24" customWidth="1"/>
    <col min="2562" max="2562" width="22" style="24" customWidth="1"/>
    <col min="2563" max="2563" width="6.42578125" style="24" customWidth="1"/>
    <col min="2564" max="2564" width="8.42578125" style="24" customWidth="1"/>
    <col min="2565" max="2579" width="7" style="24" customWidth="1"/>
    <col min="2580" max="2816" width="9.140625" style="24"/>
    <col min="2817" max="2817" width="3.140625" style="24" customWidth="1"/>
    <col min="2818" max="2818" width="22" style="24" customWidth="1"/>
    <col min="2819" max="2819" width="6.42578125" style="24" customWidth="1"/>
    <col min="2820" max="2820" width="8.42578125" style="24" customWidth="1"/>
    <col min="2821" max="2835" width="7" style="24" customWidth="1"/>
    <col min="2836" max="3072" width="9.140625" style="24"/>
    <col min="3073" max="3073" width="3.140625" style="24" customWidth="1"/>
    <col min="3074" max="3074" width="22" style="24" customWidth="1"/>
    <col min="3075" max="3075" width="6.42578125" style="24" customWidth="1"/>
    <col min="3076" max="3076" width="8.42578125" style="24" customWidth="1"/>
    <col min="3077" max="3091" width="7" style="24" customWidth="1"/>
    <col min="3092" max="3328" width="9.140625" style="24"/>
    <col min="3329" max="3329" width="3.140625" style="24" customWidth="1"/>
    <col min="3330" max="3330" width="22" style="24" customWidth="1"/>
    <col min="3331" max="3331" width="6.42578125" style="24" customWidth="1"/>
    <col min="3332" max="3332" width="8.42578125" style="24" customWidth="1"/>
    <col min="3333" max="3347" width="7" style="24" customWidth="1"/>
    <col min="3348" max="3584" width="9.140625" style="24"/>
    <col min="3585" max="3585" width="3.140625" style="24" customWidth="1"/>
    <col min="3586" max="3586" width="22" style="24" customWidth="1"/>
    <col min="3587" max="3587" width="6.42578125" style="24" customWidth="1"/>
    <col min="3588" max="3588" width="8.42578125" style="24" customWidth="1"/>
    <col min="3589" max="3603" width="7" style="24" customWidth="1"/>
    <col min="3604" max="3840" width="9.140625" style="24"/>
    <col min="3841" max="3841" width="3.140625" style="24" customWidth="1"/>
    <col min="3842" max="3842" width="22" style="24" customWidth="1"/>
    <col min="3843" max="3843" width="6.42578125" style="24" customWidth="1"/>
    <col min="3844" max="3844" width="8.42578125" style="24" customWidth="1"/>
    <col min="3845" max="3859" width="7" style="24" customWidth="1"/>
    <col min="3860" max="4096" width="9.140625" style="24"/>
    <col min="4097" max="4097" width="3.140625" style="24" customWidth="1"/>
    <col min="4098" max="4098" width="22" style="24" customWidth="1"/>
    <col min="4099" max="4099" width="6.42578125" style="24" customWidth="1"/>
    <col min="4100" max="4100" width="8.42578125" style="24" customWidth="1"/>
    <col min="4101" max="4115" width="7" style="24" customWidth="1"/>
    <col min="4116" max="4352" width="9.140625" style="24"/>
    <col min="4353" max="4353" width="3.140625" style="24" customWidth="1"/>
    <col min="4354" max="4354" width="22" style="24" customWidth="1"/>
    <col min="4355" max="4355" width="6.42578125" style="24" customWidth="1"/>
    <col min="4356" max="4356" width="8.42578125" style="24" customWidth="1"/>
    <col min="4357" max="4371" width="7" style="24" customWidth="1"/>
    <col min="4372" max="4608" width="9.140625" style="24"/>
    <col min="4609" max="4609" width="3.140625" style="24" customWidth="1"/>
    <col min="4610" max="4610" width="22" style="24" customWidth="1"/>
    <col min="4611" max="4611" width="6.42578125" style="24" customWidth="1"/>
    <col min="4612" max="4612" width="8.42578125" style="24" customWidth="1"/>
    <col min="4613" max="4627" width="7" style="24" customWidth="1"/>
    <col min="4628" max="4864" width="9.140625" style="24"/>
    <col min="4865" max="4865" width="3.140625" style="24" customWidth="1"/>
    <col min="4866" max="4866" width="22" style="24" customWidth="1"/>
    <col min="4867" max="4867" width="6.42578125" style="24" customWidth="1"/>
    <col min="4868" max="4868" width="8.42578125" style="24" customWidth="1"/>
    <col min="4869" max="4883" width="7" style="24" customWidth="1"/>
    <col min="4884" max="5120" width="9.140625" style="24"/>
    <col min="5121" max="5121" width="3.140625" style="24" customWidth="1"/>
    <col min="5122" max="5122" width="22" style="24" customWidth="1"/>
    <col min="5123" max="5123" width="6.42578125" style="24" customWidth="1"/>
    <col min="5124" max="5124" width="8.42578125" style="24" customWidth="1"/>
    <col min="5125" max="5139" width="7" style="24" customWidth="1"/>
    <col min="5140" max="5376" width="9.140625" style="24"/>
    <col min="5377" max="5377" width="3.140625" style="24" customWidth="1"/>
    <col min="5378" max="5378" width="22" style="24" customWidth="1"/>
    <col min="5379" max="5379" width="6.42578125" style="24" customWidth="1"/>
    <col min="5380" max="5380" width="8.42578125" style="24" customWidth="1"/>
    <col min="5381" max="5395" width="7" style="24" customWidth="1"/>
    <col min="5396" max="5632" width="9.140625" style="24"/>
    <col min="5633" max="5633" width="3.140625" style="24" customWidth="1"/>
    <col min="5634" max="5634" width="22" style="24" customWidth="1"/>
    <col min="5635" max="5635" width="6.42578125" style="24" customWidth="1"/>
    <col min="5636" max="5636" width="8.42578125" style="24" customWidth="1"/>
    <col min="5637" max="5651" width="7" style="24" customWidth="1"/>
    <col min="5652" max="5888" width="9.140625" style="24"/>
    <col min="5889" max="5889" width="3.140625" style="24" customWidth="1"/>
    <col min="5890" max="5890" width="22" style="24" customWidth="1"/>
    <col min="5891" max="5891" width="6.42578125" style="24" customWidth="1"/>
    <col min="5892" max="5892" width="8.42578125" style="24" customWidth="1"/>
    <col min="5893" max="5907" width="7" style="24" customWidth="1"/>
    <col min="5908" max="6144" width="9.140625" style="24"/>
    <col min="6145" max="6145" width="3.140625" style="24" customWidth="1"/>
    <col min="6146" max="6146" width="22" style="24" customWidth="1"/>
    <col min="6147" max="6147" width="6.42578125" style="24" customWidth="1"/>
    <col min="6148" max="6148" width="8.42578125" style="24" customWidth="1"/>
    <col min="6149" max="6163" width="7" style="24" customWidth="1"/>
    <col min="6164" max="6400" width="9.140625" style="24"/>
    <col min="6401" max="6401" width="3.140625" style="24" customWidth="1"/>
    <col min="6402" max="6402" width="22" style="24" customWidth="1"/>
    <col min="6403" max="6403" width="6.42578125" style="24" customWidth="1"/>
    <col min="6404" max="6404" width="8.42578125" style="24" customWidth="1"/>
    <col min="6405" max="6419" width="7" style="24" customWidth="1"/>
    <col min="6420" max="6656" width="9.140625" style="24"/>
    <col min="6657" max="6657" width="3.140625" style="24" customWidth="1"/>
    <col min="6658" max="6658" width="22" style="24" customWidth="1"/>
    <col min="6659" max="6659" width="6.42578125" style="24" customWidth="1"/>
    <col min="6660" max="6660" width="8.42578125" style="24" customWidth="1"/>
    <col min="6661" max="6675" width="7" style="24" customWidth="1"/>
    <col min="6676" max="6912" width="9.140625" style="24"/>
    <col min="6913" max="6913" width="3.140625" style="24" customWidth="1"/>
    <col min="6914" max="6914" width="22" style="24" customWidth="1"/>
    <col min="6915" max="6915" width="6.42578125" style="24" customWidth="1"/>
    <col min="6916" max="6916" width="8.42578125" style="24" customWidth="1"/>
    <col min="6917" max="6931" width="7" style="24" customWidth="1"/>
    <col min="6932" max="7168" width="9.140625" style="24"/>
    <col min="7169" max="7169" width="3.140625" style="24" customWidth="1"/>
    <col min="7170" max="7170" width="22" style="24" customWidth="1"/>
    <col min="7171" max="7171" width="6.42578125" style="24" customWidth="1"/>
    <col min="7172" max="7172" width="8.42578125" style="24" customWidth="1"/>
    <col min="7173" max="7187" width="7" style="24" customWidth="1"/>
    <col min="7188" max="7424" width="9.140625" style="24"/>
    <col min="7425" max="7425" width="3.140625" style="24" customWidth="1"/>
    <col min="7426" max="7426" width="22" style="24" customWidth="1"/>
    <col min="7427" max="7427" width="6.42578125" style="24" customWidth="1"/>
    <col min="7428" max="7428" width="8.42578125" style="24" customWidth="1"/>
    <col min="7429" max="7443" width="7" style="24" customWidth="1"/>
    <col min="7444" max="7680" width="9.140625" style="24"/>
    <col min="7681" max="7681" width="3.140625" style="24" customWidth="1"/>
    <col min="7682" max="7682" width="22" style="24" customWidth="1"/>
    <col min="7683" max="7683" width="6.42578125" style="24" customWidth="1"/>
    <col min="7684" max="7684" width="8.42578125" style="24" customWidth="1"/>
    <col min="7685" max="7699" width="7" style="24" customWidth="1"/>
    <col min="7700" max="7936" width="9.140625" style="24"/>
    <col min="7937" max="7937" width="3.140625" style="24" customWidth="1"/>
    <col min="7938" max="7938" width="22" style="24" customWidth="1"/>
    <col min="7939" max="7939" width="6.42578125" style="24" customWidth="1"/>
    <col min="7940" max="7940" width="8.42578125" style="24" customWidth="1"/>
    <col min="7941" max="7955" width="7" style="24" customWidth="1"/>
    <col min="7956" max="8192" width="9.140625" style="24"/>
    <col min="8193" max="8193" width="3.140625" style="24" customWidth="1"/>
    <col min="8194" max="8194" width="22" style="24" customWidth="1"/>
    <col min="8195" max="8195" width="6.42578125" style="24" customWidth="1"/>
    <col min="8196" max="8196" width="8.42578125" style="24" customWidth="1"/>
    <col min="8197" max="8211" width="7" style="24" customWidth="1"/>
    <col min="8212" max="8448" width="9.140625" style="24"/>
    <col min="8449" max="8449" width="3.140625" style="24" customWidth="1"/>
    <col min="8450" max="8450" width="22" style="24" customWidth="1"/>
    <col min="8451" max="8451" width="6.42578125" style="24" customWidth="1"/>
    <col min="8452" max="8452" width="8.42578125" style="24" customWidth="1"/>
    <col min="8453" max="8467" width="7" style="24" customWidth="1"/>
    <col min="8468" max="8704" width="9.140625" style="24"/>
    <col min="8705" max="8705" width="3.140625" style="24" customWidth="1"/>
    <col min="8706" max="8706" width="22" style="24" customWidth="1"/>
    <col min="8707" max="8707" width="6.42578125" style="24" customWidth="1"/>
    <col min="8708" max="8708" width="8.42578125" style="24" customWidth="1"/>
    <col min="8709" max="8723" width="7" style="24" customWidth="1"/>
    <col min="8724" max="8960" width="9.140625" style="24"/>
    <col min="8961" max="8961" width="3.140625" style="24" customWidth="1"/>
    <col min="8962" max="8962" width="22" style="24" customWidth="1"/>
    <col min="8963" max="8963" width="6.42578125" style="24" customWidth="1"/>
    <col min="8964" max="8964" width="8.42578125" style="24" customWidth="1"/>
    <col min="8965" max="8979" width="7" style="24" customWidth="1"/>
    <col min="8980" max="9216" width="9.140625" style="24"/>
    <col min="9217" max="9217" width="3.140625" style="24" customWidth="1"/>
    <col min="9218" max="9218" width="22" style="24" customWidth="1"/>
    <col min="9219" max="9219" width="6.42578125" style="24" customWidth="1"/>
    <col min="9220" max="9220" width="8.42578125" style="24" customWidth="1"/>
    <col min="9221" max="9235" width="7" style="24" customWidth="1"/>
    <col min="9236" max="9472" width="9.140625" style="24"/>
    <col min="9473" max="9473" width="3.140625" style="24" customWidth="1"/>
    <col min="9474" max="9474" width="22" style="24" customWidth="1"/>
    <col min="9475" max="9475" width="6.42578125" style="24" customWidth="1"/>
    <col min="9476" max="9476" width="8.42578125" style="24" customWidth="1"/>
    <col min="9477" max="9491" width="7" style="24" customWidth="1"/>
    <col min="9492" max="9728" width="9.140625" style="24"/>
    <col min="9729" max="9729" width="3.140625" style="24" customWidth="1"/>
    <col min="9730" max="9730" width="22" style="24" customWidth="1"/>
    <col min="9731" max="9731" width="6.42578125" style="24" customWidth="1"/>
    <col min="9732" max="9732" width="8.42578125" style="24" customWidth="1"/>
    <col min="9733" max="9747" width="7" style="24" customWidth="1"/>
    <col min="9748" max="9984" width="9.140625" style="24"/>
    <col min="9985" max="9985" width="3.140625" style="24" customWidth="1"/>
    <col min="9986" max="9986" width="22" style="24" customWidth="1"/>
    <col min="9987" max="9987" width="6.42578125" style="24" customWidth="1"/>
    <col min="9988" max="9988" width="8.42578125" style="24" customWidth="1"/>
    <col min="9989" max="10003" width="7" style="24" customWidth="1"/>
    <col min="10004" max="10240" width="9.140625" style="24"/>
    <col min="10241" max="10241" width="3.140625" style="24" customWidth="1"/>
    <col min="10242" max="10242" width="22" style="24" customWidth="1"/>
    <col min="10243" max="10243" width="6.42578125" style="24" customWidth="1"/>
    <col min="10244" max="10244" width="8.42578125" style="24" customWidth="1"/>
    <col min="10245" max="10259" width="7" style="24" customWidth="1"/>
    <col min="10260" max="10496" width="9.140625" style="24"/>
    <col min="10497" max="10497" width="3.140625" style="24" customWidth="1"/>
    <col min="10498" max="10498" width="22" style="24" customWidth="1"/>
    <col min="10499" max="10499" width="6.42578125" style="24" customWidth="1"/>
    <col min="10500" max="10500" width="8.42578125" style="24" customWidth="1"/>
    <col min="10501" max="10515" width="7" style="24" customWidth="1"/>
    <col min="10516" max="10752" width="9.140625" style="24"/>
    <col min="10753" max="10753" width="3.140625" style="24" customWidth="1"/>
    <col min="10754" max="10754" width="22" style="24" customWidth="1"/>
    <col min="10755" max="10755" width="6.42578125" style="24" customWidth="1"/>
    <col min="10756" max="10756" width="8.42578125" style="24" customWidth="1"/>
    <col min="10757" max="10771" width="7" style="24" customWidth="1"/>
    <col min="10772" max="11008" width="9.140625" style="24"/>
    <col min="11009" max="11009" width="3.140625" style="24" customWidth="1"/>
    <col min="11010" max="11010" width="22" style="24" customWidth="1"/>
    <col min="11011" max="11011" width="6.42578125" style="24" customWidth="1"/>
    <col min="11012" max="11012" width="8.42578125" style="24" customWidth="1"/>
    <col min="11013" max="11027" width="7" style="24" customWidth="1"/>
    <col min="11028" max="11264" width="9.140625" style="24"/>
    <col min="11265" max="11265" width="3.140625" style="24" customWidth="1"/>
    <col min="11266" max="11266" width="22" style="24" customWidth="1"/>
    <col min="11267" max="11267" width="6.42578125" style="24" customWidth="1"/>
    <col min="11268" max="11268" width="8.42578125" style="24" customWidth="1"/>
    <col min="11269" max="11283" width="7" style="24" customWidth="1"/>
    <col min="11284" max="11520" width="9.140625" style="24"/>
    <col min="11521" max="11521" width="3.140625" style="24" customWidth="1"/>
    <col min="11522" max="11522" width="22" style="24" customWidth="1"/>
    <col min="11523" max="11523" width="6.42578125" style="24" customWidth="1"/>
    <col min="11524" max="11524" width="8.42578125" style="24" customWidth="1"/>
    <col min="11525" max="11539" width="7" style="24" customWidth="1"/>
    <col min="11540" max="11776" width="9.140625" style="24"/>
    <col min="11777" max="11777" width="3.140625" style="24" customWidth="1"/>
    <col min="11778" max="11778" width="22" style="24" customWidth="1"/>
    <col min="11779" max="11779" width="6.42578125" style="24" customWidth="1"/>
    <col min="11780" max="11780" width="8.42578125" style="24" customWidth="1"/>
    <col min="11781" max="11795" width="7" style="24" customWidth="1"/>
    <col min="11796" max="12032" width="9.140625" style="24"/>
    <col min="12033" max="12033" width="3.140625" style="24" customWidth="1"/>
    <col min="12034" max="12034" width="22" style="24" customWidth="1"/>
    <col min="12035" max="12035" width="6.42578125" style="24" customWidth="1"/>
    <col min="12036" max="12036" width="8.42578125" style="24" customWidth="1"/>
    <col min="12037" max="12051" width="7" style="24" customWidth="1"/>
    <col min="12052" max="12288" width="9.140625" style="24"/>
    <col min="12289" max="12289" width="3.140625" style="24" customWidth="1"/>
    <col min="12290" max="12290" width="22" style="24" customWidth="1"/>
    <col min="12291" max="12291" width="6.42578125" style="24" customWidth="1"/>
    <col min="12292" max="12292" width="8.42578125" style="24" customWidth="1"/>
    <col min="12293" max="12307" width="7" style="24" customWidth="1"/>
    <col min="12308" max="12544" width="9.140625" style="24"/>
    <col min="12545" max="12545" width="3.140625" style="24" customWidth="1"/>
    <col min="12546" max="12546" width="22" style="24" customWidth="1"/>
    <col min="12547" max="12547" width="6.42578125" style="24" customWidth="1"/>
    <col min="12548" max="12548" width="8.42578125" style="24" customWidth="1"/>
    <col min="12549" max="12563" width="7" style="24" customWidth="1"/>
    <col min="12564" max="12800" width="9.140625" style="24"/>
    <col min="12801" max="12801" width="3.140625" style="24" customWidth="1"/>
    <col min="12802" max="12802" width="22" style="24" customWidth="1"/>
    <col min="12803" max="12803" width="6.42578125" style="24" customWidth="1"/>
    <col min="12804" max="12804" width="8.42578125" style="24" customWidth="1"/>
    <col min="12805" max="12819" width="7" style="24" customWidth="1"/>
    <col min="12820" max="13056" width="9.140625" style="24"/>
    <col min="13057" max="13057" width="3.140625" style="24" customWidth="1"/>
    <col min="13058" max="13058" width="22" style="24" customWidth="1"/>
    <col min="13059" max="13059" width="6.42578125" style="24" customWidth="1"/>
    <col min="13060" max="13060" width="8.42578125" style="24" customWidth="1"/>
    <col min="13061" max="13075" width="7" style="24" customWidth="1"/>
    <col min="13076" max="13312" width="9.140625" style="24"/>
    <col min="13313" max="13313" width="3.140625" style="24" customWidth="1"/>
    <col min="13314" max="13314" width="22" style="24" customWidth="1"/>
    <col min="13315" max="13315" width="6.42578125" style="24" customWidth="1"/>
    <col min="13316" max="13316" width="8.42578125" style="24" customWidth="1"/>
    <col min="13317" max="13331" width="7" style="24" customWidth="1"/>
    <col min="13332" max="13568" width="9.140625" style="24"/>
    <col min="13569" max="13569" width="3.140625" style="24" customWidth="1"/>
    <col min="13570" max="13570" width="22" style="24" customWidth="1"/>
    <col min="13571" max="13571" width="6.42578125" style="24" customWidth="1"/>
    <col min="13572" max="13572" width="8.42578125" style="24" customWidth="1"/>
    <col min="13573" max="13587" width="7" style="24" customWidth="1"/>
    <col min="13588" max="13824" width="9.140625" style="24"/>
    <col min="13825" max="13825" width="3.140625" style="24" customWidth="1"/>
    <col min="13826" max="13826" width="22" style="24" customWidth="1"/>
    <col min="13827" max="13827" width="6.42578125" style="24" customWidth="1"/>
    <col min="13828" max="13828" width="8.42578125" style="24" customWidth="1"/>
    <col min="13829" max="13843" width="7" style="24" customWidth="1"/>
    <col min="13844" max="14080" width="9.140625" style="24"/>
    <col min="14081" max="14081" width="3.140625" style="24" customWidth="1"/>
    <col min="14082" max="14082" width="22" style="24" customWidth="1"/>
    <col min="14083" max="14083" width="6.42578125" style="24" customWidth="1"/>
    <col min="14084" max="14084" width="8.42578125" style="24" customWidth="1"/>
    <col min="14085" max="14099" width="7" style="24" customWidth="1"/>
    <col min="14100" max="14336" width="9.140625" style="24"/>
    <col min="14337" max="14337" width="3.140625" style="24" customWidth="1"/>
    <col min="14338" max="14338" width="22" style="24" customWidth="1"/>
    <col min="14339" max="14339" width="6.42578125" style="24" customWidth="1"/>
    <col min="14340" max="14340" width="8.42578125" style="24" customWidth="1"/>
    <col min="14341" max="14355" width="7" style="24" customWidth="1"/>
    <col min="14356" max="14592" width="9.140625" style="24"/>
    <col min="14593" max="14593" width="3.140625" style="24" customWidth="1"/>
    <col min="14594" max="14594" width="22" style="24" customWidth="1"/>
    <col min="14595" max="14595" width="6.42578125" style="24" customWidth="1"/>
    <col min="14596" max="14596" width="8.42578125" style="24" customWidth="1"/>
    <col min="14597" max="14611" width="7" style="24" customWidth="1"/>
    <col min="14612" max="14848" width="9.140625" style="24"/>
    <col min="14849" max="14849" width="3.140625" style="24" customWidth="1"/>
    <col min="14850" max="14850" width="22" style="24" customWidth="1"/>
    <col min="14851" max="14851" width="6.42578125" style="24" customWidth="1"/>
    <col min="14852" max="14852" width="8.42578125" style="24" customWidth="1"/>
    <col min="14853" max="14867" width="7" style="24" customWidth="1"/>
    <col min="14868" max="15104" width="9.140625" style="24"/>
    <col min="15105" max="15105" width="3.140625" style="24" customWidth="1"/>
    <col min="15106" max="15106" width="22" style="24" customWidth="1"/>
    <col min="15107" max="15107" width="6.42578125" style="24" customWidth="1"/>
    <col min="15108" max="15108" width="8.42578125" style="24" customWidth="1"/>
    <col min="15109" max="15123" width="7" style="24" customWidth="1"/>
    <col min="15124" max="15360" width="9.140625" style="24"/>
    <col min="15361" max="15361" width="3.140625" style="24" customWidth="1"/>
    <col min="15362" max="15362" width="22" style="24" customWidth="1"/>
    <col min="15363" max="15363" width="6.42578125" style="24" customWidth="1"/>
    <col min="15364" max="15364" width="8.42578125" style="24" customWidth="1"/>
    <col min="15365" max="15379" width="7" style="24" customWidth="1"/>
    <col min="15380" max="15616" width="9.140625" style="24"/>
    <col min="15617" max="15617" width="3.140625" style="24" customWidth="1"/>
    <col min="15618" max="15618" width="22" style="24" customWidth="1"/>
    <col min="15619" max="15619" width="6.42578125" style="24" customWidth="1"/>
    <col min="15620" max="15620" width="8.42578125" style="24" customWidth="1"/>
    <col min="15621" max="15635" width="7" style="24" customWidth="1"/>
    <col min="15636" max="15872" width="9.140625" style="24"/>
    <col min="15873" max="15873" width="3.140625" style="24" customWidth="1"/>
    <col min="15874" max="15874" width="22" style="24" customWidth="1"/>
    <col min="15875" max="15875" width="6.42578125" style="24" customWidth="1"/>
    <col min="15876" max="15876" width="8.42578125" style="24" customWidth="1"/>
    <col min="15877" max="15891" width="7" style="24" customWidth="1"/>
    <col min="15892" max="16128" width="9.140625" style="24"/>
    <col min="16129" max="16129" width="3.140625" style="24" customWidth="1"/>
    <col min="16130" max="16130" width="22" style="24" customWidth="1"/>
    <col min="16131" max="16131" width="6.42578125" style="24" customWidth="1"/>
    <col min="16132" max="16132" width="8.42578125" style="24" customWidth="1"/>
    <col min="16133" max="16147" width="7" style="24" customWidth="1"/>
    <col min="16148" max="16384" width="9.140625" style="24"/>
  </cols>
  <sheetData>
    <row r="1" spans="1:25" s="20" customFormat="1" ht="27" customHeight="1" thickBot="1">
      <c r="A1" s="1980" t="s">
        <v>248</v>
      </c>
      <c r="B1" s="1947" t="s">
        <v>256</v>
      </c>
      <c r="C1" s="1943" t="s">
        <v>1701</v>
      </c>
      <c r="D1" s="1946" t="s">
        <v>250</v>
      </c>
      <c r="E1" s="1947"/>
      <c r="F1" s="1947"/>
      <c r="G1" s="1948"/>
      <c r="H1" s="1974" t="s">
        <v>1712</v>
      </c>
      <c r="I1" s="1975"/>
      <c r="J1" s="1975"/>
      <c r="K1" s="1975"/>
      <c r="L1" s="1975"/>
      <c r="M1" s="1975"/>
      <c r="N1" s="1975"/>
      <c r="O1" s="1976"/>
      <c r="P1" s="1952" t="s">
        <v>1713</v>
      </c>
      <c r="Q1" s="1953"/>
      <c r="R1" s="1954"/>
      <c r="S1" s="1955"/>
    </row>
    <row r="2" spans="1:25" s="20" customFormat="1" ht="15" customHeight="1" thickBot="1">
      <c r="A2" s="1981"/>
      <c r="B2" s="1970"/>
      <c r="C2" s="1944"/>
      <c r="D2" s="1949"/>
      <c r="E2" s="1950"/>
      <c r="F2" s="1950"/>
      <c r="G2" s="1951"/>
      <c r="H2" s="1977" t="s">
        <v>13</v>
      </c>
      <c r="I2" s="1978"/>
      <c r="J2" s="1978"/>
      <c r="K2" s="1978"/>
      <c r="L2" s="1977" t="s">
        <v>244</v>
      </c>
      <c r="M2" s="1978"/>
      <c r="N2" s="1978"/>
      <c r="O2" s="1979"/>
      <c r="P2" s="1956"/>
      <c r="Q2" s="1957"/>
      <c r="R2" s="1958"/>
      <c r="S2" s="1959"/>
    </row>
    <row r="3" spans="1:25" s="20" customFormat="1" ht="76.5" customHeight="1" thickBot="1">
      <c r="A3" s="1982"/>
      <c r="B3" s="1950"/>
      <c r="C3" s="1945"/>
      <c r="D3" s="1406" t="s">
        <v>15</v>
      </c>
      <c r="E3" s="1407" t="s">
        <v>249</v>
      </c>
      <c r="F3" s="1408" t="s">
        <v>1714</v>
      </c>
      <c r="G3" s="1409" t="s">
        <v>249</v>
      </c>
      <c r="H3" s="1406" t="s">
        <v>15</v>
      </c>
      <c r="I3" s="1407" t="s">
        <v>249</v>
      </c>
      <c r="J3" s="1410" t="s">
        <v>1714</v>
      </c>
      <c r="K3" s="1411" t="s">
        <v>249</v>
      </c>
      <c r="L3" s="1406" t="s">
        <v>15</v>
      </c>
      <c r="M3" s="1407" t="s">
        <v>249</v>
      </c>
      <c r="N3" s="1410" t="s">
        <v>1714</v>
      </c>
      <c r="O3" s="1412" t="s">
        <v>249</v>
      </c>
      <c r="P3" s="1413" t="s">
        <v>15</v>
      </c>
      <c r="Q3" s="1414" t="s">
        <v>249</v>
      </c>
      <c r="R3" s="1415" t="s">
        <v>1714</v>
      </c>
      <c r="S3" s="1416" t="s">
        <v>249</v>
      </c>
      <c r="Y3" s="25"/>
    </row>
    <row r="4" spans="1:25" s="21" customFormat="1" ht="14.25" customHeight="1">
      <c r="A4" s="1983"/>
      <c r="B4" s="1971" t="s">
        <v>17</v>
      </c>
      <c r="C4" s="1417">
        <v>2024</v>
      </c>
      <c r="D4" s="1418">
        <v>2823</v>
      </c>
      <c r="E4" s="1418">
        <v>1059</v>
      </c>
      <c r="F4" s="1418">
        <v>2370</v>
      </c>
      <c r="G4" s="1418">
        <v>764</v>
      </c>
      <c r="H4" s="1418">
        <v>92</v>
      </c>
      <c r="I4" s="1418">
        <v>5</v>
      </c>
      <c r="J4" s="1418">
        <v>80</v>
      </c>
      <c r="K4" s="1418">
        <v>3</v>
      </c>
      <c r="L4" s="1418">
        <v>171</v>
      </c>
      <c r="M4" s="1418">
        <v>45</v>
      </c>
      <c r="N4" s="1418">
        <v>146</v>
      </c>
      <c r="O4" s="1418">
        <v>33</v>
      </c>
      <c r="P4" s="1418">
        <v>203357</v>
      </c>
      <c r="Q4" s="1418">
        <v>77122</v>
      </c>
      <c r="R4" s="1418">
        <v>170429</v>
      </c>
      <c r="S4" s="1418">
        <v>53380</v>
      </c>
    </row>
    <row r="5" spans="1:25" s="22" customFormat="1" ht="14.25" customHeight="1">
      <c r="A5" s="1984"/>
      <c r="B5" s="1972"/>
      <c r="C5" s="1419">
        <v>2023</v>
      </c>
      <c r="D5" s="1420">
        <v>2731</v>
      </c>
      <c r="E5" s="1421">
        <v>1037</v>
      </c>
      <c r="F5" s="1422">
        <v>2310</v>
      </c>
      <c r="G5" s="1423">
        <v>746</v>
      </c>
      <c r="H5" s="1424">
        <v>109</v>
      </c>
      <c r="I5" s="1425">
        <v>9</v>
      </c>
      <c r="J5" s="1426">
        <v>90</v>
      </c>
      <c r="K5" s="1427">
        <v>2</v>
      </c>
      <c r="L5" s="1424">
        <v>172</v>
      </c>
      <c r="M5" s="1428">
        <v>64</v>
      </c>
      <c r="N5" s="1426">
        <v>152</v>
      </c>
      <c r="O5" s="1429">
        <v>49</v>
      </c>
      <c r="P5" s="1430">
        <v>208570</v>
      </c>
      <c r="Q5" s="1431">
        <v>80027</v>
      </c>
      <c r="R5" s="1432">
        <v>170833</v>
      </c>
      <c r="S5" s="1433">
        <v>53500</v>
      </c>
    </row>
    <row r="6" spans="1:25" s="21" customFormat="1" ht="14.25" customHeight="1" thickBot="1">
      <c r="A6" s="1985"/>
      <c r="B6" s="1973"/>
      <c r="C6" s="1434">
        <v>2022</v>
      </c>
      <c r="D6" s="1435">
        <v>2615</v>
      </c>
      <c r="E6" s="1436">
        <v>1022</v>
      </c>
      <c r="F6" s="1437">
        <v>2170</v>
      </c>
      <c r="G6" s="1438">
        <v>731</v>
      </c>
      <c r="H6" s="1439">
        <v>98</v>
      </c>
      <c r="I6" s="1440">
        <v>11</v>
      </c>
      <c r="J6" s="1437">
        <v>83</v>
      </c>
      <c r="K6" s="1438">
        <v>5</v>
      </c>
      <c r="L6" s="1441">
        <v>132</v>
      </c>
      <c r="M6" s="1436">
        <v>51</v>
      </c>
      <c r="N6" s="1442">
        <v>111</v>
      </c>
      <c r="O6" s="1443">
        <v>38</v>
      </c>
      <c r="P6" s="1435">
        <v>203759</v>
      </c>
      <c r="Q6" s="1436">
        <v>79108</v>
      </c>
      <c r="R6" s="1442">
        <v>166080</v>
      </c>
      <c r="S6" s="1443">
        <v>54088</v>
      </c>
    </row>
    <row r="7" spans="1:25" s="21" customFormat="1" ht="12.6" customHeight="1">
      <c r="A7" s="1967">
        <v>1</v>
      </c>
      <c r="B7" s="1940" t="s">
        <v>260</v>
      </c>
      <c r="C7" s="1444">
        <v>2024</v>
      </c>
      <c r="D7" s="1445">
        <v>63</v>
      </c>
      <c r="E7" s="1446">
        <v>23</v>
      </c>
      <c r="F7" s="1447">
        <v>56</v>
      </c>
      <c r="G7" s="1448">
        <v>17</v>
      </c>
      <c r="H7" s="1449">
        <v>3</v>
      </c>
      <c r="I7" s="1446"/>
      <c r="J7" s="1447">
        <v>3</v>
      </c>
      <c r="K7" s="1448"/>
      <c r="L7" s="1449">
        <v>7</v>
      </c>
      <c r="M7" s="1446">
        <v>3</v>
      </c>
      <c r="N7" s="1447">
        <v>6</v>
      </c>
      <c r="O7" s="1450">
        <v>2</v>
      </c>
      <c r="P7" s="1445">
        <v>6084</v>
      </c>
      <c r="Q7" s="1446">
        <v>1565</v>
      </c>
      <c r="R7" s="1447">
        <v>5304</v>
      </c>
      <c r="S7" s="1450">
        <v>1025</v>
      </c>
    </row>
    <row r="8" spans="1:25" s="23" customFormat="1" ht="12.6" customHeight="1">
      <c r="A8" s="1968"/>
      <c r="B8" s="1941"/>
      <c r="C8" s="1451">
        <v>2023</v>
      </c>
      <c r="D8" s="1430">
        <v>58</v>
      </c>
      <c r="E8" s="1431">
        <v>19</v>
      </c>
      <c r="F8" s="1432">
        <v>47</v>
      </c>
      <c r="G8" s="1452">
        <v>11</v>
      </c>
      <c r="H8" s="1453">
        <v>4</v>
      </c>
      <c r="I8" s="1454"/>
      <c r="J8" s="1432">
        <v>4</v>
      </c>
      <c r="K8" s="1455"/>
      <c r="L8" s="1453">
        <v>5</v>
      </c>
      <c r="M8" s="1431">
        <v>1</v>
      </c>
      <c r="N8" s="1432">
        <v>5</v>
      </c>
      <c r="O8" s="1456">
        <v>1</v>
      </c>
      <c r="P8" s="1430">
        <v>4246</v>
      </c>
      <c r="Q8" s="1431">
        <v>1523</v>
      </c>
      <c r="R8" s="1432">
        <v>3082</v>
      </c>
      <c r="S8" s="1433">
        <v>488</v>
      </c>
    </row>
    <row r="9" spans="1:25" s="23" customFormat="1" ht="12.6" customHeight="1" thickBot="1">
      <c r="A9" s="1969"/>
      <c r="B9" s="1942"/>
      <c r="C9" s="1457">
        <v>2022</v>
      </c>
      <c r="D9" s="1435">
        <v>53</v>
      </c>
      <c r="E9" s="1436">
        <v>19</v>
      </c>
      <c r="F9" s="1442">
        <v>50</v>
      </c>
      <c r="G9" s="1458">
        <v>18</v>
      </c>
      <c r="H9" s="1441">
        <v>7</v>
      </c>
      <c r="I9" s="1436">
        <v>0</v>
      </c>
      <c r="J9" s="1442">
        <v>7</v>
      </c>
      <c r="K9" s="1458"/>
      <c r="L9" s="1441">
        <v>5</v>
      </c>
      <c r="M9" s="1436">
        <v>1</v>
      </c>
      <c r="N9" s="1442">
        <v>5</v>
      </c>
      <c r="O9" s="1443">
        <v>1</v>
      </c>
      <c r="P9" s="1435">
        <v>3769</v>
      </c>
      <c r="Q9" s="1436">
        <v>1577</v>
      </c>
      <c r="R9" s="1442">
        <v>3430</v>
      </c>
      <c r="S9" s="1443">
        <v>1487</v>
      </c>
    </row>
    <row r="10" spans="1:25" s="23" customFormat="1" ht="12.6" customHeight="1">
      <c r="A10" s="1965">
        <v>2</v>
      </c>
      <c r="B10" s="1960" t="s">
        <v>261</v>
      </c>
      <c r="C10" s="1444">
        <v>2024</v>
      </c>
      <c r="D10" s="1418">
        <v>101</v>
      </c>
      <c r="E10" s="1459">
        <v>43</v>
      </c>
      <c r="F10" s="1460">
        <v>85</v>
      </c>
      <c r="G10" s="1461">
        <v>30</v>
      </c>
      <c r="H10" s="1462">
        <v>6</v>
      </c>
      <c r="I10" s="1459"/>
      <c r="J10" s="1460">
        <v>6</v>
      </c>
      <c r="K10" s="1461"/>
      <c r="L10" s="1462">
        <v>7</v>
      </c>
      <c r="M10" s="1459">
        <v>2</v>
      </c>
      <c r="N10" s="1460">
        <v>7</v>
      </c>
      <c r="O10" s="1463">
        <v>2</v>
      </c>
      <c r="P10" s="1418">
        <v>7657</v>
      </c>
      <c r="Q10" s="1459">
        <v>3708</v>
      </c>
      <c r="R10" s="1460">
        <v>6191</v>
      </c>
      <c r="S10" s="1463">
        <v>2471</v>
      </c>
    </row>
    <row r="11" spans="1:25" s="23" customFormat="1" ht="12.6" customHeight="1">
      <c r="A11" s="1965"/>
      <c r="B11" s="1961"/>
      <c r="C11" s="1451">
        <v>2023</v>
      </c>
      <c r="D11" s="1430">
        <v>122</v>
      </c>
      <c r="E11" s="1431">
        <v>48</v>
      </c>
      <c r="F11" s="1432">
        <v>102</v>
      </c>
      <c r="G11" s="1452">
        <v>32</v>
      </c>
      <c r="H11" s="1453">
        <v>4</v>
      </c>
      <c r="I11" s="1454">
        <v>2</v>
      </c>
      <c r="J11" s="1432">
        <v>2</v>
      </c>
      <c r="K11" s="1455"/>
      <c r="L11" s="1453">
        <v>7</v>
      </c>
      <c r="M11" s="1431">
        <v>3</v>
      </c>
      <c r="N11" s="1432">
        <v>6</v>
      </c>
      <c r="O11" s="1456">
        <v>2</v>
      </c>
      <c r="P11" s="1430">
        <v>9756</v>
      </c>
      <c r="Q11" s="1431">
        <v>3210</v>
      </c>
      <c r="R11" s="1432">
        <v>7962</v>
      </c>
      <c r="S11" s="1433">
        <v>2037</v>
      </c>
    </row>
    <row r="12" spans="1:25" s="23" customFormat="1" ht="12.6" customHeight="1" thickBot="1">
      <c r="A12" s="1966"/>
      <c r="B12" s="1962"/>
      <c r="C12" s="1457">
        <v>2022</v>
      </c>
      <c r="D12" s="1435">
        <v>114</v>
      </c>
      <c r="E12" s="1436">
        <v>58</v>
      </c>
      <c r="F12" s="1442">
        <v>85</v>
      </c>
      <c r="G12" s="1458">
        <v>37</v>
      </c>
      <c r="H12" s="1441">
        <v>4</v>
      </c>
      <c r="I12" s="1436">
        <v>0</v>
      </c>
      <c r="J12" s="1442">
        <v>3</v>
      </c>
      <c r="K12" s="1458"/>
      <c r="L12" s="1441">
        <v>6</v>
      </c>
      <c r="M12" s="1436">
        <v>4</v>
      </c>
      <c r="N12" s="1442">
        <v>4</v>
      </c>
      <c r="O12" s="1443">
        <v>2</v>
      </c>
      <c r="P12" s="1435">
        <v>6969</v>
      </c>
      <c r="Q12" s="1436">
        <v>3037</v>
      </c>
      <c r="R12" s="1442">
        <v>5960</v>
      </c>
      <c r="S12" s="1443">
        <v>2418</v>
      </c>
    </row>
    <row r="13" spans="1:25" s="23" customFormat="1" ht="12.6" customHeight="1">
      <c r="A13" s="1964">
        <v>3</v>
      </c>
      <c r="B13" s="1960" t="s">
        <v>262</v>
      </c>
      <c r="C13" s="1444">
        <v>2024</v>
      </c>
      <c r="D13" s="1418">
        <v>204</v>
      </c>
      <c r="E13" s="1459">
        <v>63</v>
      </c>
      <c r="F13" s="1460">
        <v>169</v>
      </c>
      <c r="G13" s="1461">
        <v>45</v>
      </c>
      <c r="H13" s="1462">
        <v>4</v>
      </c>
      <c r="I13" s="1459">
        <v>1</v>
      </c>
      <c r="J13" s="1460">
        <v>3</v>
      </c>
      <c r="K13" s="1461">
        <v>1</v>
      </c>
      <c r="L13" s="1462">
        <v>9</v>
      </c>
      <c r="M13" s="1459">
        <v>3</v>
      </c>
      <c r="N13" s="1460">
        <v>6</v>
      </c>
      <c r="O13" s="1463">
        <v>1</v>
      </c>
      <c r="P13" s="1418">
        <v>15012</v>
      </c>
      <c r="Q13" s="1459">
        <v>4648</v>
      </c>
      <c r="R13" s="1460">
        <v>12562</v>
      </c>
      <c r="S13" s="1463">
        <v>3236</v>
      </c>
    </row>
    <row r="14" spans="1:25" s="23" customFormat="1" ht="12.6" customHeight="1">
      <c r="A14" s="1965"/>
      <c r="B14" s="1961"/>
      <c r="C14" s="1451">
        <v>2023</v>
      </c>
      <c r="D14" s="1430">
        <v>194</v>
      </c>
      <c r="E14" s="1431">
        <v>55</v>
      </c>
      <c r="F14" s="1432">
        <v>169</v>
      </c>
      <c r="G14" s="1452">
        <v>41</v>
      </c>
      <c r="H14" s="1453">
        <v>12</v>
      </c>
      <c r="I14" s="1454"/>
      <c r="J14" s="1432">
        <v>8</v>
      </c>
      <c r="K14" s="1455"/>
      <c r="L14" s="1453">
        <v>10</v>
      </c>
      <c r="M14" s="1431">
        <v>2</v>
      </c>
      <c r="N14" s="1432">
        <v>9</v>
      </c>
      <c r="O14" s="1456">
        <v>1</v>
      </c>
      <c r="P14" s="1430">
        <v>14650</v>
      </c>
      <c r="Q14" s="1431">
        <v>4824</v>
      </c>
      <c r="R14" s="1432">
        <v>12888</v>
      </c>
      <c r="S14" s="1433">
        <v>3488</v>
      </c>
    </row>
    <row r="15" spans="1:25" s="23" customFormat="1" ht="12.6" customHeight="1" thickBot="1">
      <c r="A15" s="1966"/>
      <c r="B15" s="1962"/>
      <c r="C15" s="1457">
        <v>2022</v>
      </c>
      <c r="D15" s="1435">
        <v>197</v>
      </c>
      <c r="E15" s="1436">
        <v>77</v>
      </c>
      <c r="F15" s="1442">
        <v>148</v>
      </c>
      <c r="G15" s="1458">
        <v>46</v>
      </c>
      <c r="H15" s="1441">
        <v>5</v>
      </c>
      <c r="I15" s="1436">
        <v>0</v>
      </c>
      <c r="J15" s="1442">
        <v>4</v>
      </c>
      <c r="K15" s="1458"/>
      <c r="L15" s="1441">
        <v>7</v>
      </c>
      <c r="M15" s="1436">
        <v>3</v>
      </c>
      <c r="N15" s="1442">
        <v>7</v>
      </c>
      <c r="O15" s="1443">
        <v>3</v>
      </c>
      <c r="P15" s="1435">
        <v>14670</v>
      </c>
      <c r="Q15" s="1436">
        <v>4654</v>
      </c>
      <c r="R15" s="1442">
        <v>10159</v>
      </c>
      <c r="S15" s="1443">
        <v>2282</v>
      </c>
    </row>
    <row r="16" spans="1:25" s="23" customFormat="1" ht="12.6" customHeight="1">
      <c r="A16" s="1964">
        <v>4</v>
      </c>
      <c r="B16" s="1960" t="s">
        <v>263</v>
      </c>
      <c r="C16" s="1444">
        <v>2024</v>
      </c>
      <c r="D16" s="1418">
        <v>96</v>
      </c>
      <c r="E16" s="1459">
        <v>38</v>
      </c>
      <c r="F16" s="1460">
        <v>78</v>
      </c>
      <c r="G16" s="1461">
        <v>26</v>
      </c>
      <c r="H16" s="1462">
        <v>3</v>
      </c>
      <c r="I16" s="1459"/>
      <c r="J16" s="1460">
        <v>3</v>
      </c>
      <c r="K16" s="1461"/>
      <c r="L16" s="1462">
        <v>10</v>
      </c>
      <c r="M16" s="1459">
        <v>1</v>
      </c>
      <c r="N16" s="1460">
        <v>8</v>
      </c>
      <c r="O16" s="1463">
        <v>1</v>
      </c>
      <c r="P16" s="1418">
        <v>5956</v>
      </c>
      <c r="Q16" s="1459">
        <v>3410</v>
      </c>
      <c r="R16" s="1460">
        <v>4392</v>
      </c>
      <c r="S16" s="1463">
        <v>2285</v>
      </c>
    </row>
    <row r="17" spans="1:19" s="23" customFormat="1" ht="12.6" customHeight="1">
      <c r="A17" s="1965"/>
      <c r="B17" s="1961"/>
      <c r="C17" s="1451">
        <v>2023</v>
      </c>
      <c r="D17" s="1430">
        <v>79</v>
      </c>
      <c r="E17" s="1431">
        <v>29</v>
      </c>
      <c r="F17" s="1432">
        <v>69</v>
      </c>
      <c r="G17" s="1452">
        <v>21</v>
      </c>
      <c r="H17" s="1453">
        <v>2</v>
      </c>
      <c r="I17" s="1454">
        <v>1</v>
      </c>
      <c r="J17" s="1432">
        <v>1</v>
      </c>
      <c r="K17" s="1455"/>
      <c r="L17" s="1453">
        <v>5</v>
      </c>
      <c r="M17" s="1431"/>
      <c r="N17" s="1432">
        <v>5</v>
      </c>
      <c r="O17" s="1456"/>
      <c r="P17" s="1430">
        <v>6034</v>
      </c>
      <c r="Q17" s="1431">
        <v>2420</v>
      </c>
      <c r="R17" s="1432">
        <v>5237</v>
      </c>
      <c r="S17" s="1433">
        <v>1906</v>
      </c>
    </row>
    <row r="18" spans="1:19" s="23" customFormat="1" ht="12.6" customHeight="1" thickBot="1">
      <c r="A18" s="1966"/>
      <c r="B18" s="1962"/>
      <c r="C18" s="1464">
        <v>2022</v>
      </c>
      <c r="D18" s="1465">
        <v>84</v>
      </c>
      <c r="E18" s="1466">
        <v>29</v>
      </c>
      <c r="F18" s="1467">
        <v>74</v>
      </c>
      <c r="G18" s="1468">
        <v>22</v>
      </c>
      <c r="H18" s="1469">
        <v>6</v>
      </c>
      <c r="I18" s="1466">
        <v>1</v>
      </c>
      <c r="J18" s="1467">
        <v>5</v>
      </c>
      <c r="K18" s="1468"/>
      <c r="L18" s="1469">
        <v>7</v>
      </c>
      <c r="M18" s="1466">
        <v>3</v>
      </c>
      <c r="N18" s="1467">
        <v>7</v>
      </c>
      <c r="O18" s="1470">
        <v>3</v>
      </c>
      <c r="P18" s="1465">
        <v>6556</v>
      </c>
      <c r="Q18" s="1466">
        <v>2219</v>
      </c>
      <c r="R18" s="1467">
        <v>6009</v>
      </c>
      <c r="S18" s="1470">
        <v>1755</v>
      </c>
    </row>
    <row r="19" spans="1:19" s="23" customFormat="1" ht="12.6" customHeight="1">
      <c r="A19" s="1964">
        <v>5</v>
      </c>
      <c r="B19" s="1961" t="s">
        <v>264</v>
      </c>
      <c r="C19" s="1444">
        <v>2024</v>
      </c>
      <c r="D19" s="1418">
        <v>9</v>
      </c>
      <c r="E19" s="1459">
        <v>2</v>
      </c>
      <c r="F19" s="1460">
        <v>8</v>
      </c>
      <c r="G19" s="1461">
        <v>2</v>
      </c>
      <c r="H19" s="1462"/>
      <c r="I19" s="1459"/>
      <c r="J19" s="1460"/>
      <c r="K19" s="1461"/>
      <c r="L19" s="1462">
        <v>2</v>
      </c>
      <c r="M19" s="1459"/>
      <c r="N19" s="1460">
        <v>2</v>
      </c>
      <c r="O19" s="1463"/>
      <c r="P19" s="1418">
        <v>559</v>
      </c>
      <c r="Q19" s="1459">
        <v>33</v>
      </c>
      <c r="R19" s="1460">
        <v>452</v>
      </c>
      <c r="S19" s="1463">
        <v>33</v>
      </c>
    </row>
    <row r="20" spans="1:19" s="23" customFormat="1" ht="12.6" customHeight="1">
      <c r="A20" s="1965"/>
      <c r="B20" s="1961"/>
      <c r="C20" s="1451">
        <v>2023</v>
      </c>
      <c r="D20" s="1430">
        <v>12</v>
      </c>
      <c r="E20" s="1431">
        <v>2</v>
      </c>
      <c r="F20" s="1432">
        <v>12</v>
      </c>
      <c r="G20" s="1452">
        <v>2</v>
      </c>
      <c r="H20" s="1453">
        <v>1</v>
      </c>
      <c r="I20" s="1454"/>
      <c r="J20" s="1432">
        <v>1</v>
      </c>
      <c r="K20" s="1455"/>
      <c r="L20" s="1453"/>
      <c r="M20" s="1431"/>
      <c r="N20" s="1432"/>
      <c r="O20" s="1456"/>
      <c r="P20" s="1430">
        <v>763</v>
      </c>
      <c r="Q20" s="1431">
        <v>182</v>
      </c>
      <c r="R20" s="1432">
        <v>763</v>
      </c>
      <c r="S20" s="1433">
        <v>182</v>
      </c>
    </row>
    <row r="21" spans="1:19" s="23" customFormat="1" ht="12.6" customHeight="1" thickBot="1">
      <c r="A21" s="1966"/>
      <c r="B21" s="1962"/>
      <c r="C21" s="1457">
        <v>2022</v>
      </c>
      <c r="D21" s="1435">
        <v>16</v>
      </c>
      <c r="E21" s="1436">
        <v>10</v>
      </c>
      <c r="F21" s="1442">
        <v>12</v>
      </c>
      <c r="G21" s="1458">
        <v>6</v>
      </c>
      <c r="H21" s="1441">
        <v>4</v>
      </c>
      <c r="I21" s="1436">
        <v>1</v>
      </c>
      <c r="J21" s="1442">
        <v>3</v>
      </c>
      <c r="K21" s="1458"/>
      <c r="L21" s="1441">
        <v>2</v>
      </c>
      <c r="M21" s="1436">
        <v>2</v>
      </c>
      <c r="N21" s="1442">
        <v>1</v>
      </c>
      <c r="O21" s="1443">
        <v>1</v>
      </c>
      <c r="P21" s="1435">
        <v>1025</v>
      </c>
      <c r="Q21" s="1436">
        <v>731</v>
      </c>
      <c r="R21" s="1442">
        <v>957</v>
      </c>
      <c r="S21" s="1443">
        <v>663</v>
      </c>
    </row>
    <row r="22" spans="1:19" s="23" customFormat="1" ht="12.6" customHeight="1">
      <c r="A22" s="1964">
        <v>6</v>
      </c>
      <c r="B22" s="1960" t="s">
        <v>265</v>
      </c>
      <c r="C22" s="1444">
        <v>2024</v>
      </c>
      <c r="D22" s="1418">
        <v>29</v>
      </c>
      <c r="E22" s="1459">
        <v>10</v>
      </c>
      <c r="F22" s="1460">
        <v>25</v>
      </c>
      <c r="G22" s="1461">
        <v>8</v>
      </c>
      <c r="H22" s="1462">
        <v>5</v>
      </c>
      <c r="I22" s="1459">
        <v>1</v>
      </c>
      <c r="J22" s="1460">
        <v>4</v>
      </c>
      <c r="K22" s="1461"/>
      <c r="L22" s="1462">
        <v>2</v>
      </c>
      <c r="M22" s="1459"/>
      <c r="N22" s="1460">
        <v>2</v>
      </c>
      <c r="O22" s="1463"/>
      <c r="P22" s="1418">
        <v>2194</v>
      </c>
      <c r="Q22" s="1459">
        <v>644</v>
      </c>
      <c r="R22" s="1460">
        <v>1772</v>
      </c>
      <c r="S22" s="1463">
        <v>464</v>
      </c>
    </row>
    <row r="23" spans="1:19" s="23" customFormat="1" ht="12.6" customHeight="1">
      <c r="A23" s="1965"/>
      <c r="B23" s="1961"/>
      <c r="C23" s="1451">
        <v>2023</v>
      </c>
      <c r="D23" s="1471">
        <v>37</v>
      </c>
      <c r="E23" s="1472">
        <v>9</v>
      </c>
      <c r="F23" s="1473">
        <v>27</v>
      </c>
      <c r="G23" s="1474">
        <v>4</v>
      </c>
      <c r="H23" s="1475">
        <v>2</v>
      </c>
      <c r="I23" s="1472"/>
      <c r="J23" s="1473">
        <v>1</v>
      </c>
      <c r="K23" s="1474"/>
      <c r="L23" s="1475"/>
      <c r="M23" s="1472"/>
      <c r="N23" s="1473"/>
      <c r="O23" s="1476"/>
      <c r="P23" s="1471">
        <v>4103</v>
      </c>
      <c r="Q23" s="1472">
        <v>1348</v>
      </c>
      <c r="R23" s="1473">
        <v>3091</v>
      </c>
      <c r="S23" s="1476">
        <v>698</v>
      </c>
    </row>
    <row r="24" spans="1:19" s="23" customFormat="1" ht="12.6" customHeight="1" thickBot="1">
      <c r="A24" s="1966"/>
      <c r="B24" s="1962"/>
      <c r="C24" s="1457">
        <v>2022</v>
      </c>
      <c r="D24" s="1435">
        <v>36</v>
      </c>
      <c r="E24" s="1436">
        <v>8</v>
      </c>
      <c r="F24" s="1442">
        <v>34</v>
      </c>
      <c r="G24" s="1458">
        <v>7</v>
      </c>
      <c r="H24" s="1441">
        <v>0</v>
      </c>
      <c r="I24" s="1436">
        <v>0</v>
      </c>
      <c r="J24" s="1442">
        <v>0</v>
      </c>
      <c r="K24" s="1458"/>
      <c r="L24" s="1441">
        <v>3</v>
      </c>
      <c r="M24" s="1436">
        <v>0</v>
      </c>
      <c r="N24" s="1442">
        <v>3</v>
      </c>
      <c r="O24" s="1443"/>
      <c r="P24" s="1435">
        <v>2967</v>
      </c>
      <c r="Q24" s="1436">
        <v>614</v>
      </c>
      <c r="R24" s="1442">
        <v>2577</v>
      </c>
      <c r="S24" s="1443">
        <v>584</v>
      </c>
    </row>
    <row r="25" spans="1:19" s="23" customFormat="1" ht="12.6" customHeight="1">
      <c r="A25" s="1964">
        <v>7</v>
      </c>
      <c r="B25" s="1960" t="s">
        <v>266</v>
      </c>
      <c r="C25" s="1444">
        <v>2024</v>
      </c>
      <c r="D25" s="1418">
        <v>43</v>
      </c>
      <c r="E25" s="1459">
        <v>15</v>
      </c>
      <c r="F25" s="1460">
        <v>33</v>
      </c>
      <c r="G25" s="1461">
        <v>9</v>
      </c>
      <c r="H25" s="1462">
        <v>3</v>
      </c>
      <c r="I25" s="1459"/>
      <c r="J25" s="1460">
        <v>3</v>
      </c>
      <c r="K25" s="1461"/>
      <c r="L25" s="1462">
        <v>3</v>
      </c>
      <c r="M25" s="1459"/>
      <c r="N25" s="1460">
        <v>1</v>
      </c>
      <c r="O25" s="1463"/>
      <c r="P25" s="1418">
        <v>4177</v>
      </c>
      <c r="Q25" s="1459">
        <v>2032</v>
      </c>
      <c r="R25" s="1460">
        <v>3176</v>
      </c>
      <c r="S25" s="1463">
        <v>1098</v>
      </c>
    </row>
    <row r="26" spans="1:19" s="23" customFormat="1" ht="12.6" customHeight="1">
      <c r="A26" s="1965"/>
      <c r="B26" s="1961"/>
      <c r="C26" s="1451">
        <v>2023</v>
      </c>
      <c r="D26" s="1430">
        <v>54</v>
      </c>
      <c r="E26" s="1431">
        <v>25</v>
      </c>
      <c r="F26" s="1432">
        <v>37</v>
      </c>
      <c r="G26" s="1452">
        <v>12</v>
      </c>
      <c r="H26" s="1453">
        <v>4</v>
      </c>
      <c r="I26" s="1454"/>
      <c r="J26" s="1432">
        <v>4</v>
      </c>
      <c r="K26" s="1455"/>
      <c r="L26" s="1453">
        <v>5</v>
      </c>
      <c r="M26" s="1431">
        <v>4</v>
      </c>
      <c r="N26" s="1432">
        <v>3</v>
      </c>
      <c r="O26" s="1456">
        <v>2</v>
      </c>
      <c r="P26" s="1430">
        <v>4425</v>
      </c>
      <c r="Q26" s="1431">
        <v>2477</v>
      </c>
      <c r="R26" s="1432">
        <v>2414</v>
      </c>
      <c r="S26" s="1433">
        <v>888</v>
      </c>
    </row>
    <row r="27" spans="1:19" s="23" customFormat="1" ht="12.6" customHeight="1" thickBot="1">
      <c r="A27" s="1966"/>
      <c r="B27" s="1962"/>
      <c r="C27" s="1457">
        <v>2022</v>
      </c>
      <c r="D27" s="1435">
        <v>51</v>
      </c>
      <c r="E27" s="1436">
        <v>22</v>
      </c>
      <c r="F27" s="1442">
        <v>39</v>
      </c>
      <c r="G27" s="1458">
        <v>13</v>
      </c>
      <c r="H27" s="1441">
        <v>0</v>
      </c>
      <c r="I27" s="1436">
        <v>0</v>
      </c>
      <c r="J27" s="1442">
        <v>0</v>
      </c>
      <c r="K27" s="1458"/>
      <c r="L27" s="1441">
        <v>2</v>
      </c>
      <c r="M27" s="1436">
        <v>1</v>
      </c>
      <c r="N27" s="1442">
        <v>1</v>
      </c>
      <c r="O27" s="1443"/>
      <c r="P27" s="1435">
        <v>5013</v>
      </c>
      <c r="Q27" s="1436">
        <v>2363</v>
      </c>
      <c r="R27" s="1442">
        <v>3769</v>
      </c>
      <c r="S27" s="1443">
        <v>1468</v>
      </c>
    </row>
    <row r="28" spans="1:19" s="23" customFormat="1" ht="12.6" customHeight="1">
      <c r="A28" s="1964">
        <v>8</v>
      </c>
      <c r="B28" s="1961" t="s">
        <v>267</v>
      </c>
      <c r="C28" s="1444">
        <v>2024</v>
      </c>
      <c r="D28" s="1418">
        <v>46</v>
      </c>
      <c r="E28" s="1459">
        <v>13</v>
      </c>
      <c r="F28" s="1460">
        <v>35</v>
      </c>
      <c r="G28" s="1461">
        <v>9</v>
      </c>
      <c r="H28" s="1462">
        <v>3</v>
      </c>
      <c r="I28" s="1459"/>
      <c r="J28" s="1460">
        <v>1</v>
      </c>
      <c r="K28" s="1461"/>
      <c r="L28" s="1462">
        <v>7</v>
      </c>
      <c r="M28" s="1459"/>
      <c r="N28" s="1460">
        <v>4</v>
      </c>
      <c r="O28" s="1463"/>
      <c r="P28" s="1418">
        <v>2901</v>
      </c>
      <c r="Q28" s="1459">
        <v>1103</v>
      </c>
      <c r="R28" s="1460">
        <v>2590</v>
      </c>
      <c r="S28" s="1463">
        <v>972</v>
      </c>
    </row>
    <row r="29" spans="1:19" s="23" customFormat="1" ht="12.6" customHeight="1">
      <c r="A29" s="1965"/>
      <c r="B29" s="1961"/>
      <c r="C29" s="1451">
        <v>2023</v>
      </c>
      <c r="D29" s="1430">
        <v>43</v>
      </c>
      <c r="E29" s="1431">
        <v>17</v>
      </c>
      <c r="F29" s="1432">
        <v>31</v>
      </c>
      <c r="G29" s="1452">
        <v>13</v>
      </c>
      <c r="H29" s="1453">
        <v>4</v>
      </c>
      <c r="I29" s="1454"/>
      <c r="J29" s="1432">
        <v>3</v>
      </c>
      <c r="K29" s="1455"/>
      <c r="L29" s="1453">
        <v>1</v>
      </c>
      <c r="M29" s="1431">
        <v>1</v>
      </c>
      <c r="N29" s="1432">
        <v>1</v>
      </c>
      <c r="O29" s="1456">
        <v>1</v>
      </c>
      <c r="P29" s="1430">
        <v>3163</v>
      </c>
      <c r="Q29" s="1431">
        <v>1256</v>
      </c>
      <c r="R29" s="1432">
        <v>1978</v>
      </c>
      <c r="S29" s="1433">
        <v>843</v>
      </c>
    </row>
    <row r="30" spans="1:19" s="23" customFormat="1" ht="12.6" customHeight="1" thickBot="1">
      <c r="A30" s="1966"/>
      <c r="B30" s="1962"/>
      <c r="C30" s="1457">
        <v>2022</v>
      </c>
      <c r="D30" s="1435">
        <v>24</v>
      </c>
      <c r="E30" s="1436">
        <v>12</v>
      </c>
      <c r="F30" s="1442">
        <v>22</v>
      </c>
      <c r="G30" s="1458">
        <v>10</v>
      </c>
      <c r="H30" s="1441">
        <v>1</v>
      </c>
      <c r="I30" s="1436">
        <v>0</v>
      </c>
      <c r="J30" s="1442">
        <v>1</v>
      </c>
      <c r="K30" s="1458"/>
      <c r="L30" s="1441">
        <v>6</v>
      </c>
      <c r="M30" s="1436">
        <v>4</v>
      </c>
      <c r="N30" s="1442">
        <v>6</v>
      </c>
      <c r="O30" s="1443">
        <v>4</v>
      </c>
      <c r="P30" s="1435">
        <v>1706</v>
      </c>
      <c r="Q30" s="1436">
        <v>914</v>
      </c>
      <c r="R30" s="1442">
        <v>1402</v>
      </c>
      <c r="S30" s="1443">
        <v>610</v>
      </c>
    </row>
    <row r="31" spans="1:19" s="23" customFormat="1" ht="12.6" customHeight="1">
      <c r="A31" s="1967">
        <v>9</v>
      </c>
      <c r="B31" s="1960" t="s">
        <v>268</v>
      </c>
      <c r="C31" s="1444">
        <v>2024</v>
      </c>
      <c r="D31" s="1418">
        <v>27</v>
      </c>
      <c r="E31" s="1459">
        <v>12</v>
      </c>
      <c r="F31" s="1460">
        <v>25</v>
      </c>
      <c r="G31" s="1461">
        <v>10</v>
      </c>
      <c r="H31" s="1462">
        <v>2</v>
      </c>
      <c r="I31" s="1459"/>
      <c r="J31" s="1460">
        <v>2</v>
      </c>
      <c r="K31" s="1461"/>
      <c r="L31" s="1462"/>
      <c r="M31" s="1459"/>
      <c r="N31" s="1460"/>
      <c r="O31" s="1463"/>
      <c r="P31" s="1418">
        <v>2160</v>
      </c>
      <c r="Q31" s="1459">
        <v>713</v>
      </c>
      <c r="R31" s="1460">
        <v>1962</v>
      </c>
      <c r="S31" s="1463">
        <v>515</v>
      </c>
    </row>
    <row r="32" spans="1:19" s="23" customFormat="1" ht="12.6" customHeight="1">
      <c r="A32" s="1968"/>
      <c r="B32" s="1961"/>
      <c r="C32" s="1451">
        <v>2023</v>
      </c>
      <c r="D32" s="1471">
        <v>33</v>
      </c>
      <c r="E32" s="1472">
        <v>11</v>
      </c>
      <c r="F32" s="1473">
        <v>25</v>
      </c>
      <c r="G32" s="1474">
        <v>9</v>
      </c>
      <c r="H32" s="1475">
        <v>1</v>
      </c>
      <c r="I32" s="1472"/>
      <c r="J32" s="1473">
        <v>1</v>
      </c>
      <c r="K32" s="1474"/>
      <c r="L32" s="1475"/>
      <c r="M32" s="1472"/>
      <c r="N32" s="1473"/>
      <c r="O32" s="1476"/>
      <c r="P32" s="1471">
        <v>3858</v>
      </c>
      <c r="Q32" s="1472">
        <v>882</v>
      </c>
      <c r="R32" s="1473">
        <v>2019</v>
      </c>
      <c r="S32" s="1476">
        <v>512</v>
      </c>
    </row>
    <row r="33" spans="1:19" s="23" customFormat="1" ht="13.5" customHeight="1" thickBot="1">
      <c r="A33" s="1969"/>
      <c r="B33" s="1962"/>
      <c r="C33" s="1464">
        <v>2022</v>
      </c>
      <c r="D33" s="1477">
        <v>26</v>
      </c>
      <c r="E33" s="1478">
        <v>10</v>
      </c>
      <c r="F33" s="1479">
        <v>24</v>
      </c>
      <c r="G33" s="1480">
        <v>8</v>
      </c>
      <c r="H33" s="1481">
        <v>0</v>
      </c>
      <c r="I33" s="1478">
        <v>0</v>
      </c>
      <c r="J33" s="1479">
        <v>0</v>
      </c>
      <c r="K33" s="1480"/>
      <c r="L33" s="1481">
        <v>2</v>
      </c>
      <c r="M33" s="1478">
        <v>0</v>
      </c>
      <c r="N33" s="1479">
        <v>2</v>
      </c>
      <c r="O33" s="1482"/>
      <c r="P33" s="1477">
        <v>2701</v>
      </c>
      <c r="Q33" s="1478">
        <v>807</v>
      </c>
      <c r="R33" s="1479">
        <v>2431</v>
      </c>
      <c r="S33" s="1482">
        <v>537</v>
      </c>
    </row>
    <row r="34" spans="1:19" s="23" customFormat="1" ht="12.6" customHeight="1">
      <c r="A34" s="1965">
        <v>10</v>
      </c>
      <c r="B34" s="1961" t="s">
        <v>269</v>
      </c>
      <c r="C34" s="1483">
        <v>2024</v>
      </c>
      <c r="D34" s="1484">
        <v>25</v>
      </c>
      <c r="E34" s="1485">
        <v>9</v>
      </c>
      <c r="F34" s="1486">
        <v>23</v>
      </c>
      <c r="G34" s="1487">
        <v>7</v>
      </c>
      <c r="H34" s="1488">
        <v>1</v>
      </c>
      <c r="I34" s="1485"/>
      <c r="J34" s="1486">
        <v>1</v>
      </c>
      <c r="K34" s="1487"/>
      <c r="L34" s="1488">
        <v>1</v>
      </c>
      <c r="M34" s="1485"/>
      <c r="N34" s="1486">
        <v>1</v>
      </c>
      <c r="O34" s="1489"/>
      <c r="P34" s="1484">
        <v>4204</v>
      </c>
      <c r="Q34" s="1485">
        <v>1847</v>
      </c>
      <c r="R34" s="1486">
        <v>3925</v>
      </c>
      <c r="S34" s="1489">
        <v>1568</v>
      </c>
    </row>
    <row r="35" spans="1:19" s="23" customFormat="1" ht="12.6" customHeight="1">
      <c r="A35" s="1965"/>
      <c r="B35" s="1961"/>
      <c r="C35" s="1451">
        <v>2023</v>
      </c>
      <c r="D35" s="1471">
        <v>16</v>
      </c>
      <c r="E35" s="1472">
        <v>9</v>
      </c>
      <c r="F35" s="1473">
        <v>16</v>
      </c>
      <c r="G35" s="1474">
        <v>9</v>
      </c>
      <c r="H35" s="1475">
        <v>1</v>
      </c>
      <c r="I35" s="1472"/>
      <c r="J35" s="1473">
        <v>1</v>
      </c>
      <c r="K35" s="1474"/>
      <c r="L35" s="1475">
        <v>2</v>
      </c>
      <c r="M35" s="1472"/>
      <c r="N35" s="1473">
        <v>2</v>
      </c>
      <c r="O35" s="1476"/>
      <c r="P35" s="1471">
        <v>1834</v>
      </c>
      <c r="Q35" s="1472">
        <v>1631</v>
      </c>
      <c r="R35" s="1473">
        <v>1834</v>
      </c>
      <c r="S35" s="1476">
        <v>1631</v>
      </c>
    </row>
    <row r="36" spans="1:19" s="23" customFormat="1" ht="12.6" customHeight="1" thickBot="1">
      <c r="A36" s="1966"/>
      <c r="B36" s="1962"/>
      <c r="C36" s="1457">
        <v>2022</v>
      </c>
      <c r="D36" s="1435">
        <v>17</v>
      </c>
      <c r="E36" s="1436">
        <v>6</v>
      </c>
      <c r="F36" s="1442">
        <v>14</v>
      </c>
      <c r="G36" s="1458">
        <v>3</v>
      </c>
      <c r="H36" s="1441">
        <v>1</v>
      </c>
      <c r="I36" s="1436">
        <v>0</v>
      </c>
      <c r="J36" s="1442">
        <v>1</v>
      </c>
      <c r="K36" s="1458"/>
      <c r="L36" s="1441">
        <v>0</v>
      </c>
      <c r="M36" s="1436">
        <v>0</v>
      </c>
      <c r="N36" s="1442">
        <v>0</v>
      </c>
      <c r="O36" s="1443"/>
      <c r="P36" s="1435">
        <v>2296</v>
      </c>
      <c r="Q36" s="1436">
        <v>787</v>
      </c>
      <c r="R36" s="1442">
        <v>2015</v>
      </c>
      <c r="S36" s="1443">
        <v>506</v>
      </c>
    </row>
    <row r="37" spans="1:19" s="23" customFormat="1" ht="12.6" customHeight="1">
      <c r="A37" s="1964">
        <v>11</v>
      </c>
      <c r="B37" s="1960" t="s">
        <v>270</v>
      </c>
      <c r="C37" s="1444">
        <v>2024</v>
      </c>
      <c r="D37" s="1418">
        <v>27</v>
      </c>
      <c r="E37" s="1459">
        <v>6</v>
      </c>
      <c r="F37" s="1460">
        <v>24</v>
      </c>
      <c r="G37" s="1461">
        <v>5</v>
      </c>
      <c r="H37" s="1462">
        <v>1</v>
      </c>
      <c r="I37" s="1459"/>
      <c r="J37" s="1460">
        <v>1</v>
      </c>
      <c r="K37" s="1461"/>
      <c r="L37" s="1462">
        <v>3</v>
      </c>
      <c r="M37" s="1459"/>
      <c r="N37" s="1460">
        <v>3</v>
      </c>
      <c r="O37" s="1463"/>
      <c r="P37" s="1418">
        <v>1804</v>
      </c>
      <c r="Q37" s="1459">
        <v>759</v>
      </c>
      <c r="R37" s="1460">
        <v>1573</v>
      </c>
      <c r="S37" s="1463">
        <v>675</v>
      </c>
    </row>
    <row r="38" spans="1:19" s="23" customFormat="1" ht="12.6" customHeight="1">
      <c r="A38" s="1965"/>
      <c r="B38" s="1961"/>
      <c r="C38" s="1451">
        <v>2023</v>
      </c>
      <c r="D38" s="1471">
        <v>26</v>
      </c>
      <c r="E38" s="1472">
        <v>11</v>
      </c>
      <c r="F38" s="1473">
        <v>25</v>
      </c>
      <c r="G38" s="1474">
        <v>10</v>
      </c>
      <c r="H38" s="1475"/>
      <c r="I38" s="1472"/>
      <c r="J38" s="1473"/>
      <c r="K38" s="1474"/>
      <c r="L38" s="1475">
        <v>2</v>
      </c>
      <c r="M38" s="1472"/>
      <c r="N38" s="1473">
        <v>2</v>
      </c>
      <c r="O38" s="1476"/>
      <c r="P38" s="1471">
        <v>2607</v>
      </c>
      <c r="Q38" s="1472">
        <v>1433</v>
      </c>
      <c r="R38" s="1473">
        <v>2427</v>
      </c>
      <c r="S38" s="1476">
        <v>1253</v>
      </c>
    </row>
    <row r="39" spans="1:19" s="23" customFormat="1" ht="12.6" customHeight="1" thickBot="1">
      <c r="A39" s="1966"/>
      <c r="B39" s="1962"/>
      <c r="C39" s="1457">
        <v>2022</v>
      </c>
      <c r="D39" s="1435">
        <v>28</v>
      </c>
      <c r="E39" s="1436">
        <v>11</v>
      </c>
      <c r="F39" s="1442">
        <v>21</v>
      </c>
      <c r="G39" s="1458">
        <v>8</v>
      </c>
      <c r="H39" s="1441">
        <v>2</v>
      </c>
      <c r="I39" s="1436">
        <v>1</v>
      </c>
      <c r="J39" s="1442">
        <v>1</v>
      </c>
      <c r="K39" s="1458"/>
      <c r="L39" s="1441">
        <v>3</v>
      </c>
      <c r="M39" s="1436">
        <v>0</v>
      </c>
      <c r="N39" s="1442">
        <v>2</v>
      </c>
      <c r="O39" s="1443"/>
      <c r="P39" s="1435">
        <v>2587</v>
      </c>
      <c r="Q39" s="1436">
        <v>1184</v>
      </c>
      <c r="R39" s="1442">
        <v>1748</v>
      </c>
      <c r="S39" s="1443">
        <v>962</v>
      </c>
    </row>
    <row r="40" spans="1:19" s="23" customFormat="1" ht="12.6" customHeight="1">
      <c r="A40" s="1964">
        <v>12</v>
      </c>
      <c r="B40" s="1960" t="s">
        <v>271</v>
      </c>
      <c r="C40" s="1444">
        <v>2024</v>
      </c>
      <c r="D40" s="1418">
        <v>16</v>
      </c>
      <c r="E40" s="1459">
        <v>3</v>
      </c>
      <c r="F40" s="1460">
        <v>14</v>
      </c>
      <c r="G40" s="1463">
        <v>2</v>
      </c>
      <c r="H40" s="1418">
        <v>2</v>
      </c>
      <c r="I40" s="1459"/>
      <c r="J40" s="1460">
        <v>2</v>
      </c>
      <c r="K40" s="1463"/>
      <c r="L40" s="1418">
        <v>4</v>
      </c>
      <c r="M40" s="1459">
        <v>1</v>
      </c>
      <c r="N40" s="1460">
        <v>3</v>
      </c>
      <c r="O40" s="1463">
        <v>1</v>
      </c>
      <c r="P40" s="1418">
        <v>936</v>
      </c>
      <c r="Q40" s="1459">
        <v>123</v>
      </c>
      <c r="R40" s="1460">
        <v>832</v>
      </c>
      <c r="S40" s="1463">
        <v>19</v>
      </c>
    </row>
    <row r="41" spans="1:19" s="23" customFormat="1" ht="12.6" customHeight="1">
      <c r="A41" s="1965"/>
      <c r="B41" s="1961"/>
      <c r="C41" s="1451">
        <v>2023</v>
      </c>
      <c r="D41" s="1471">
        <v>24</v>
      </c>
      <c r="E41" s="1472">
        <v>7</v>
      </c>
      <c r="F41" s="1473">
        <v>20</v>
      </c>
      <c r="G41" s="1474">
        <v>4</v>
      </c>
      <c r="H41" s="1475">
        <v>3</v>
      </c>
      <c r="I41" s="1472"/>
      <c r="J41" s="1473">
        <v>3</v>
      </c>
      <c r="K41" s="1474"/>
      <c r="L41" s="1475">
        <v>7</v>
      </c>
      <c r="M41" s="1472">
        <v>3</v>
      </c>
      <c r="N41" s="1473">
        <v>4</v>
      </c>
      <c r="O41" s="1476"/>
      <c r="P41" s="1471">
        <v>1578</v>
      </c>
      <c r="Q41" s="1472">
        <v>390</v>
      </c>
      <c r="R41" s="1473">
        <v>1398</v>
      </c>
      <c r="S41" s="1476">
        <v>390</v>
      </c>
    </row>
    <row r="42" spans="1:19" s="23" customFormat="1" ht="12.6" customHeight="1" thickBot="1">
      <c r="A42" s="1966"/>
      <c r="B42" s="1962"/>
      <c r="C42" s="1457">
        <v>2022</v>
      </c>
      <c r="D42" s="1435">
        <v>13</v>
      </c>
      <c r="E42" s="1436">
        <v>5</v>
      </c>
      <c r="F42" s="1442">
        <v>12</v>
      </c>
      <c r="G42" s="1458">
        <v>5</v>
      </c>
      <c r="H42" s="1441">
        <v>0</v>
      </c>
      <c r="I42" s="1436">
        <v>0</v>
      </c>
      <c r="J42" s="1442">
        <v>0</v>
      </c>
      <c r="K42" s="1458"/>
      <c r="L42" s="1441">
        <v>0</v>
      </c>
      <c r="M42" s="1436">
        <v>0</v>
      </c>
      <c r="N42" s="1442">
        <v>0</v>
      </c>
      <c r="O42" s="1443"/>
      <c r="P42" s="1435">
        <v>1899</v>
      </c>
      <c r="Q42" s="1436">
        <v>725</v>
      </c>
      <c r="R42" s="1442">
        <v>1719</v>
      </c>
      <c r="S42" s="1443">
        <v>725</v>
      </c>
    </row>
    <row r="43" spans="1:19" s="23" customFormat="1" ht="12.6" customHeight="1">
      <c r="A43" s="1964">
        <v>13</v>
      </c>
      <c r="B43" s="1960" t="s">
        <v>272</v>
      </c>
      <c r="C43" s="1444">
        <v>2024</v>
      </c>
      <c r="D43" s="1418">
        <v>31</v>
      </c>
      <c r="E43" s="1459">
        <v>11</v>
      </c>
      <c r="F43" s="1460">
        <v>28</v>
      </c>
      <c r="G43" s="1461">
        <v>8</v>
      </c>
      <c r="H43" s="1462">
        <v>1</v>
      </c>
      <c r="I43" s="1459"/>
      <c r="J43" s="1460">
        <v>1</v>
      </c>
      <c r="K43" s="1461"/>
      <c r="L43" s="1462">
        <v>4</v>
      </c>
      <c r="M43" s="1459">
        <v>1</v>
      </c>
      <c r="N43" s="1460">
        <v>4</v>
      </c>
      <c r="O43" s="1463">
        <v>1</v>
      </c>
      <c r="P43" s="1418">
        <v>3340</v>
      </c>
      <c r="Q43" s="1459">
        <v>1087</v>
      </c>
      <c r="R43" s="1460">
        <v>3165</v>
      </c>
      <c r="S43" s="1463">
        <v>912</v>
      </c>
    </row>
    <row r="44" spans="1:19" s="23" customFormat="1" ht="12.6" customHeight="1">
      <c r="A44" s="1965"/>
      <c r="B44" s="1961"/>
      <c r="C44" s="1451">
        <v>2023</v>
      </c>
      <c r="D44" s="1471">
        <v>41</v>
      </c>
      <c r="E44" s="1472">
        <v>13</v>
      </c>
      <c r="F44" s="1473">
        <v>32</v>
      </c>
      <c r="G44" s="1474">
        <v>8</v>
      </c>
      <c r="H44" s="1475">
        <v>2</v>
      </c>
      <c r="I44" s="1472"/>
      <c r="J44" s="1473">
        <v>2</v>
      </c>
      <c r="K44" s="1474"/>
      <c r="L44" s="1475">
        <v>6</v>
      </c>
      <c r="M44" s="1472">
        <v>2</v>
      </c>
      <c r="N44" s="1473">
        <v>6</v>
      </c>
      <c r="O44" s="1476">
        <v>2</v>
      </c>
      <c r="P44" s="1471">
        <v>4497</v>
      </c>
      <c r="Q44" s="1472">
        <v>1492</v>
      </c>
      <c r="R44" s="1473">
        <v>3028</v>
      </c>
      <c r="S44" s="1476">
        <v>756</v>
      </c>
    </row>
    <row r="45" spans="1:19" s="23" customFormat="1" ht="12.6" customHeight="1" thickBot="1">
      <c r="A45" s="1966"/>
      <c r="B45" s="1962"/>
      <c r="C45" s="1457">
        <v>2022</v>
      </c>
      <c r="D45" s="1435">
        <v>40</v>
      </c>
      <c r="E45" s="1436">
        <v>14</v>
      </c>
      <c r="F45" s="1442">
        <v>34</v>
      </c>
      <c r="G45" s="1458">
        <v>10</v>
      </c>
      <c r="H45" s="1441">
        <v>3</v>
      </c>
      <c r="I45" s="1436">
        <v>0</v>
      </c>
      <c r="J45" s="1442">
        <v>3</v>
      </c>
      <c r="K45" s="1458"/>
      <c r="L45" s="1441">
        <v>4</v>
      </c>
      <c r="M45" s="1436">
        <v>1</v>
      </c>
      <c r="N45" s="1442">
        <v>3</v>
      </c>
      <c r="O45" s="1443"/>
      <c r="P45" s="1435">
        <v>4036</v>
      </c>
      <c r="Q45" s="1436">
        <v>1741</v>
      </c>
      <c r="R45" s="1442">
        <v>3742</v>
      </c>
      <c r="S45" s="1443">
        <v>1517</v>
      </c>
    </row>
    <row r="46" spans="1:19" s="23" customFormat="1" ht="12.6" customHeight="1">
      <c r="A46" s="1964">
        <v>14</v>
      </c>
      <c r="B46" s="1960" t="s">
        <v>273</v>
      </c>
      <c r="C46" s="1444">
        <v>2024</v>
      </c>
      <c r="D46" s="1418">
        <v>37</v>
      </c>
      <c r="E46" s="1459">
        <v>13</v>
      </c>
      <c r="F46" s="1460">
        <v>34</v>
      </c>
      <c r="G46" s="1461">
        <v>10</v>
      </c>
      <c r="H46" s="1462">
        <v>5</v>
      </c>
      <c r="I46" s="1459"/>
      <c r="J46" s="1460">
        <v>5</v>
      </c>
      <c r="K46" s="1461"/>
      <c r="L46" s="1462">
        <v>3</v>
      </c>
      <c r="M46" s="1459">
        <v>1</v>
      </c>
      <c r="N46" s="1460">
        <v>3</v>
      </c>
      <c r="O46" s="1463">
        <v>1</v>
      </c>
      <c r="P46" s="1418">
        <v>2645</v>
      </c>
      <c r="Q46" s="1459">
        <v>1032</v>
      </c>
      <c r="R46" s="1460">
        <v>2408</v>
      </c>
      <c r="S46" s="1463">
        <v>795</v>
      </c>
    </row>
    <row r="47" spans="1:19" s="23" customFormat="1" ht="12.6" customHeight="1">
      <c r="A47" s="1965"/>
      <c r="B47" s="1961"/>
      <c r="C47" s="1451">
        <v>2023</v>
      </c>
      <c r="D47" s="1430">
        <v>40</v>
      </c>
      <c r="E47" s="1431">
        <v>17</v>
      </c>
      <c r="F47" s="1432">
        <v>37</v>
      </c>
      <c r="G47" s="1452">
        <v>16</v>
      </c>
      <c r="H47" s="1453">
        <v>2</v>
      </c>
      <c r="I47" s="1454"/>
      <c r="J47" s="1432">
        <v>1</v>
      </c>
      <c r="K47" s="1455"/>
      <c r="L47" s="1453">
        <v>5</v>
      </c>
      <c r="M47" s="1431">
        <v>3</v>
      </c>
      <c r="N47" s="1432">
        <v>4</v>
      </c>
      <c r="O47" s="1456">
        <v>3</v>
      </c>
      <c r="P47" s="1430">
        <v>3834</v>
      </c>
      <c r="Q47" s="1431">
        <v>1650</v>
      </c>
      <c r="R47" s="1432">
        <v>3791</v>
      </c>
      <c r="S47" s="1433">
        <v>1607</v>
      </c>
    </row>
    <row r="48" spans="1:19" s="23" customFormat="1" ht="12.6" customHeight="1" thickBot="1">
      <c r="A48" s="1966"/>
      <c r="B48" s="1962"/>
      <c r="C48" s="1457">
        <v>2022</v>
      </c>
      <c r="D48" s="1435">
        <v>36</v>
      </c>
      <c r="E48" s="1436">
        <v>15</v>
      </c>
      <c r="F48" s="1442">
        <v>30</v>
      </c>
      <c r="G48" s="1458">
        <v>12</v>
      </c>
      <c r="H48" s="1441">
        <v>5</v>
      </c>
      <c r="I48" s="1436">
        <v>1</v>
      </c>
      <c r="J48" s="1442">
        <v>5</v>
      </c>
      <c r="K48" s="1458">
        <v>1</v>
      </c>
      <c r="L48" s="1441">
        <v>4</v>
      </c>
      <c r="M48" s="1436">
        <v>2</v>
      </c>
      <c r="N48" s="1442">
        <v>3</v>
      </c>
      <c r="O48" s="1443">
        <v>2</v>
      </c>
      <c r="P48" s="1435">
        <v>3535</v>
      </c>
      <c r="Q48" s="1436">
        <v>2033</v>
      </c>
      <c r="R48" s="1442">
        <v>3221</v>
      </c>
      <c r="S48" s="1443">
        <v>1874</v>
      </c>
    </row>
    <row r="49" spans="1:19" s="23" customFormat="1" ht="12.6" customHeight="1">
      <c r="A49" s="1967">
        <v>15</v>
      </c>
      <c r="B49" s="1963" t="s">
        <v>274</v>
      </c>
      <c r="C49" s="1444">
        <v>2024</v>
      </c>
      <c r="D49" s="1418">
        <v>63</v>
      </c>
      <c r="E49" s="1459">
        <v>24</v>
      </c>
      <c r="F49" s="1460">
        <v>50</v>
      </c>
      <c r="G49" s="1461">
        <v>15</v>
      </c>
      <c r="H49" s="1462">
        <v>4</v>
      </c>
      <c r="I49" s="1459"/>
      <c r="J49" s="1460">
        <v>4</v>
      </c>
      <c r="K49" s="1461"/>
      <c r="L49" s="1462">
        <v>5</v>
      </c>
      <c r="M49" s="1459">
        <v>3</v>
      </c>
      <c r="N49" s="1460">
        <v>2</v>
      </c>
      <c r="O49" s="1463">
        <v>1</v>
      </c>
      <c r="P49" s="1418">
        <v>3663</v>
      </c>
      <c r="Q49" s="1459">
        <v>1225</v>
      </c>
      <c r="R49" s="1460">
        <v>3035</v>
      </c>
      <c r="S49" s="1463">
        <v>754</v>
      </c>
    </row>
    <row r="50" spans="1:19" s="21" customFormat="1" ht="12.6" customHeight="1">
      <c r="A50" s="1968"/>
      <c r="B50" s="1963"/>
      <c r="C50" s="1451">
        <v>2023</v>
      </c>
      <c r="D50" s="1471">
        <v>48</v>
      </c>
      <c r="E50" s="1472">
        <v>20</v>
      </c>
      <c r="F50" s="1473">
        <v>41</v>
      </c>
      <c r="G50" s="1474">
        <v>14</v>
      </c>
      <c r="H50" s="1475">
        <v>2</v>
      </c>
      <c r="I50" s="1472"/>
      <c r="J50" s="1473">
        <v>2</v>
      </c>
      <c r="K50" s="1474"/>
      <c r="L50" s="1475">
        <v>6</v>
      </c>
      <c r="M50" s="1472">
        <v>3</v>
      </c>
      <c r="N50" s="1473">
        <v>6</v>
      </c>
      <c r="O50" s="1476">
        <v>3</v>
      </c>
      <c r="P50" s="1471">
        <v>3670</v>
      </c>
      <c r="Q50" s="1472">
        <v>1658</v>
      </c>
      <c r="R50" s="1473">
        <v>2738</v>
      </c>
      <c r="S50" s="1476">
        <v>728</v>
      </c>
    </row>
    <row r="51" spans="1:19" s="21" customFormat="1" ht="12.6" customHeight="1" thickBot="1">
      <c r="A51" s="1969"/>
      <c r="B51" s="1963"/>
      <c r="C51" s="1457">
        <v>2022</v>
      </c>
      <c r="D51" s="1435">
        <v>49</v>
      </c>
      <c r="E51" s="1436">
        <v>12</v>
      </c>
      <c r="F51" s="1442">
        <v>43</v>
      </c>
      <c r="G51" s="1458">
        <v>7</v>
      </c>
      <c r="H51" s="1441">
        <v>1</v>
      </c>
      <c r="I51" s="1436">
        <v>0</v>
      </c>
      <c r="J51" s="1442">
        <v>1</v>
      </c>
      <c r="K51" s="1458"/>
      <c r="L51" s="1441">
        <v>2</v>
      </c>
      <c r="M51" s="1436">
        <v>1</v>
      </c>
      <c r="N51" s="1442">
        <v>2</v>
      </c>
      <c r="O51" s="1443">
        <v>1</v>
      </c>
      <c r="P51" s="1435">
        <v>6284</v>
      </c>
      <c r="Q51" s="1436">
        <v>1048</v>
      </c>
      <c r="R51" s="1442">
        <v>5401</v>
      </c>
      <c r="S51" s="1443">
        <v>401</v>
      </c>
    </row>
    <row r="52" spans="1:19" s="21" customFormat="1" ht="12.6" customHeight="1">
      <c r="A52" s="1964">
        <v>16</v>
      </c>
      <c r="B52" s="1960" t="s">
        <v>275</v>
      </c>
      <c r="C52" s="1444">
        <v>2024</v>
      </c>
      <c r="D52" s="1418">
        <v>309</v>
      </c>
      <c r="E52" s="1459">
        <v>104</v>
      </c>
      <c r="F52" s="1460">
        <v>278</v>
      </c>
      <c r="G52" s="1461">
        <v>84</v>
      </c>
      <c r="H52" s="1462">
        <v>3</v>
      </c>
      <c r="I52" s="1459"/>
      <c r="J52" s="1460">
        <v>2</v>
      </c>
      <c r="K52" s="1461"/>
      <c r="L52" s="1462">
        <v>19</v>
      </c>
      <c r="M52" s="1459">
        <v>3</v>
      </c>
      <c r="N52" s="1460">
        <v>19</v>
      </c>
      <c r="O52" s="1463">
        <v>3</v>
      </c>
      <c r="P52" s="1418">
        <v>22797</v>
      </c>
      <c r="Q52" s="1459">
        <v>8281</v>
      </c>
      <c r="R52" s="1460">
        <v>19951</v>
      </c>
      <c r="S52" s="1463">
        <v>6110</v>
      </c>
    </row>
    <row r="53" spans="1:19" s="23" customFormat="1" ht="12.6" customHeight="1">
      <c r="A53" s="1965"/>
      <c r="B53" s="1961"/>
      <c r="C53" s="1451">
        <v>2023</v>
      </c>
      <c r="D53" s="1490">
        <v>279</v>
      </c>
      <c r="E53" s="1491">
        <v>82</v>
      </c>
      <c r="F53" s="1492">
        <v>249</v>
      </c>
      <c r="G53" s="1493">
        <v>64</v>
      </c>
      <c r="H53" s="1494">
        <v>14</v>
      </c>
      <c r="I53" s="1491">
        <v>2</v>
      </c>
      <c r="J53" s="1492">
        <v>13</v>
      </c>
      <c r="K53" s="1493">
        <v>1</v>
      </c>
      <c r="L53" s="1494">
        <v>18</v>
      </c>
      <c r="M53" s="1491">
        <v>8</v>
      </c>
      <c r="N53" s="1492">
        <v>14</v>
      </c>
      <c r="O53" s="1495">
        <v>6</v>
      </c>
      <c r="P53" s="1490">
        <v>20024</v>
      </c>
      <c r="Q53" s="1491">
        <v>5330</v>
      </c>
      <c r="R53" s="1492">
        <v>17517</v>
      </c>
      <c r="S53" s="1495">
        <v>3550</v>
      </c>
    </row>
    <row r="54" spans="1:19" s="23" customFormat="1" ht="12.6" customHeight="1" thickBot="1">
      <c r="A54" s="1966"/>
      <c r="B54" s="1962"/>
      <c r="C54" s="1457">
        <v>2022</v>
      </c>
      <c r="D54" s="1435">
        <v>227</v>
      </c>
      <c r="E54" s="1436">
        <v>69</v>
      </c>
      <c r="F54" s="1442">
        <v>196</v>
      </c>
      <c r="G54" s="1458">
        <v>51</v>
      </c>
      <c r="H54" s="1441">
        <v>10</v>
      </c>
      <c r="I54" s="1436">
        <v>0</v>
      </c>
      <c r="J54" s="1442">
        <v>9</v>
      </c>
      <c r="K54" s="1458"/>
      <c r="L54" s="1441">
        <v>13</v>
      </c>
      <c r="M54" s="1436">
        <v>4</v>
      </c>
      <c r="N54" s="1442">
        <v>10</v>
      </c>
      <c r="O54" s="1443">
        <v>3</v>
      </c>
      <c r="P54" s="1435">
        <v>19245</v>
      </c>
      <c r="Q54" s="1436">
        <v>6264</v>
      </c>
      <c r="R54" s="1442">
        <v>15959</v>
      </c>
      <c r="S54" s="1443">
        <v>4054</v>
      </c>
    </row>
    <row r="55" spans="1:19" s="23" customFormat="1" ht="12.6" customHeight="1">
      <c r="A55" s="1964">
        <v>17</v>
      </c>
      <c r="B55" s="1960" t="s">
        <v>276</v>
      </c>
      <c r="C55" s="1444">
        <v>2024</v>
      </c>
      <c r="D55" s="1418">
        <v>23</v>
      </c>
      <c r="E55" s="1459">
        <v>6</v>
      </c>
      <c r="F55" s="1460">
        <v>20</v>
      </c>
      <c r="G55" s="1461">
        <v>3</v>
      </c>
      <c r="H55" s="1462"/>
      <c r="I55" s="1459"/>
      <c r="J55" s="1460"/>
      <c r="K55" s="1461"/>
      <c r="L55" s="1462">
        <v>2</v>
      </c>
      <c r="M55" s="1459">
        <v>1</v>
      </c>
      <c r="N55" s="1460">
        <v>1</v>
      </c>
      <c r="O55" s="1463"/>
      <c r="P55" s="1418">
        <v>3378</v>
      </c>
      <c r="Q55" s="1459">
        <v>819</v>
      </c>
      <c r="R55" s="1460">
        <v>3191</v>
      </c>
      <c r="S55" s="1463">
        <v>632</v>
      </c>
    </row>
    <row r="56" spans="1:19" s="23" customFormat="1" ht="12.6" customHeight="1">
      <c r="A56" s="1965"/>
      <c r="B56" s="1961"/>
      <c r="C56" s="1451">
        <v>2023</v>
      </c>
      <c r="D56" s="1471">
        <v>23</v>
      </c>
      <c r="E56" s="1472">
        <v>8</v>
      </c>
      <c r="F56" s="1473">
        <v>17</v>
      </c>
      <c r="G56" s="1474">
        <v>4</v>
      </c>
      <c r="H56" s="1475"/>
      <c r="I56" s="1472"/>
      <c r="J56" s="1473"/>
      <c r="K56" s="1474"/>
      <c r="L56" s="1475">
        <v>3</v>
      </c>
      <c r="M56" s="1472">
        <v>1</v>
      </c>
      <c r="N56" s="1473">
        <v>3</v>
      </c>
      <c r="O56" s="1476">
        <v>1</v>
      </c>
      <c r="P56" s="1471">
        <v>2057</v>
      </c>
      <c r="Q56" s="1472">
        <v>808</v>
      </c>
      <c r="R56" s="1473">
        <v>1303</v>
      </c>
      <c r="S56" s="1476">
        <v>81</v>
      </c>
    </row>
    <row r="57" spans="1:19" s="23" customFormat="1" ht="12.6" customHeight="1" thickBot="1">
      <c r="A57" s="1966"/>
      <c r="B57" s="1962"/>
      <c r="C57" s="1457">
        <v>2022</v>
      </c>
      <c r="D57" s="1435">
        <v>25</v>
      </c>
      <c r="E57" s="1436">
        <v>10</v>
      </c>
      <c r="F57" s="1442">
        <v>22</v>
      </c>
      <c r="G57" s="1458">
        <v>7</v>
      </c>
      <c r="H57" s="1441">
        <v>1</v>
      </c>
      <c r="I57" s="1436">
        <v>0</v>
      </c>
      <c r="J57" s="1442">
        <v>1</v>
      </c>
      <c r="K57" s="1458"/>
      <c r="L57" s="1441">
        <v>2</v>
      </c>
      <c r="M57" s="1436">
        <v>1</v>
      </c>
      <c r="N57" s="1442">
        <v>2</v>
      </c>
      <c r="O57" s="1443">
        <v>1</v>
      </c>
      <c r="P57" s="1435">
        <v>2315</v>
      </c>
      <c r="Q57" s="1436">
        <v>893</v>
      </c>
      <c r="R57" s="1442">
        <v>1928</v>
      </c>
      <c r="S57" s="1443">
        <v>506</v>
      </c>
    </row>
    <row r="58" spans="1:19" s="23" customFormat="1" ht="12.6" customHeight="1">
      <c r="A58" s="1967">
        <v>18</v>
      </c>
      <c r="B58" s="1963" t="s">
        <v>277</v>
      </c>
      <c r="C58" s="1444">
        <v>2024</v>
      </c>
      <c r="D58" s="1418">
        <v>108</v>
      </c>
      <c r="E58" s="1459">
        <v>43</v>
      </c>
      <c r="F58" s="1460">
        <v>85</v>
      </c>
      <c r="G58" s="1461">
        <v>28</v>
      </c>
      <c r="H58" s="1462">
        <v>1</v>
      </c>
      <c r="I58" s="1459"/>
      <c r="J58" s="1460">
        <v>1</v>
      </c>
      <c r="K58" s="1461"/>
      <c r="L58" s="1462">
        <v>5</v>
      </c>
      <c r="M58" s="1459">
        <v>2</v>
      </c>
      <c r="N58" s="1460">
        <v>4</v>
      </c>
      <c r="O58" s="1463">
        <v>1</v>
      </c>
      <c r="P58" s="1418">
        <v>8035</v>
      </c>
      <c r="Q58" s="1459">
        <v>3228</v>
      </c>
      <c r="R58" s="1460">
        <v>6390</v>
      </c>
      <c r="S58" s="1463">
        <v>2140</v>
      </c>
    </row>
    <row r="59" spans="1:19" s="23" customFormat="1" ht="12.6" customHeight="1">
      <c r="A59" s="1968"/>
      <c r="B59" s="1963"/>
      <c r="C59" s="1451">
        <v>2023</v>
      </c>
      <c r="D59" s="1471">
        <v>101</v>
      </c>
      <c r="E59" s="1472">
        <v>36</v>
      </c>
      <c r="F59" s="1473">
        <v>83</v>
      </c>
      <c r="G59" s="1474">
        <v>25</v>
      </c>
      <c r="H59" s="1475">
        <v>9</v>
      </c>
      <c r="I59" s="1472"/>
      <c r="J59" s="1473">
        <v>8</v>
      </c>
      <c r="K59" s="1474"/>
      <c r="L59" s="1475">
        <v>4</v>
      </c>
      <c r="M59" s="1472"/>
      <c r="N59" s="1473">
        <v>3</v>
      </c>
      <c r="O59" s="1476"/>
      <c r="P59" s="1471">
        <v>6177</v>
      </c>
      <c r="Q59" s="1472">
        <v>2391</v>
      </c>
      <c r="R59" s="1473">
        <v>4956</v>
      </c>
      <c r="S59" s="1476">
        <v>1681</v>
      </c>
    </row>
    <row r="60" spans="1:19" s="23" customFormat="1" ht="12.6" customHeight="1" thickBot="1">
      <c r="A60" s="1969"/>
      <c r="B60" s="1963"/>
      <c r="C60" s="1457">
        <v>2022</v>
      </c>
      <c r="D60" s="1435">
        <v>118</v>
      </c>
      <c r="E60" s="1436">
        <v>53</v>
      </c>
      <c r="F60" s="1442">
        <v>103</v>
      </c>
      <c r="G60" s="1458">
        <v>39</v>
      </c>
      <c r="H60" s="1441">
        <v>2</v>
      </c>
      <c r="I60" s="1436">
        <v>0</v>
      </c>
      <c r="J60" s="1442">
        <v>2</v>
      </c>
      <c r="K60" s="1458"/>
      <c r="L60" s="1441">
        <v>1</v>
      </c>
      <c r="M60" s="1436">
        <v>0</v>
      </c>
      <c r="N60" s="1442">
        <v>1</v>
      </c>
      <c r="O60" s="1443"/>
      <c r="P60" s="1435">
        <v>11669</v>
      </c>
      <c r="Q60" s="1436">
        <v>4806</v>
      </c>
      <c r="R60" s="1442">
        <v>9938</v>
      </c>
      <c r="S60" s="1443">
        <v>3407</v>
      </c>
    </row>
    <row r="61" spans="1:19" s="23" customFormat="1" ht="12.6" customHeight="1">
      <c r="A61" s="1967">
        <v>19</v>
      </c>
      <c r="B61" s="1960" t="s">
        <v>278</v>
      </c>
      <c r="C61" s="1444">
        <v>2024</v>
      </c>
      <c r="D61" s="1418">
        <v>14</v>
      </c>
      <c r="E61" s="1459">
        <v>3</v>
      </c>
      <c r="F61" s="1460">
        <v>14</v>
      </c>
      <c r="G61" s="1461">
        <v>3</v>
      </c>
      <c r="H61" s="1462">
        <v>3</v>
      </c>
      <c r="I61" s="1459"/>
      <c r="J61" s="1460">
        <v>3</v>
      </c>
      <c r="K61" s="1461"/>
      <c r="L61" s="1462">
        <v>2</v>
      </c>
      <c r="M61" s="1459"/>
      <c r="N61" s="1460">
        <v>2</v>
      </c>
      <c r="O61" s="1463"/>
      <c r="P61" s="1418">
        <v>653</v>
      </c>
      <c r="Q61" s="1459">
        <v>94</v>
      </c>
      <c r="R61" s="1460">
        <v>653</v>
      </c>
      <c r="S61" s="1463">
        <v>94</v>
      </c>
    </row>
    <row r="62" spans="1:19" s="23" customFormat="1" ht="12.6" customHeight="1">
      <c r="A62" s="1968"/>
      <c r="B62" s="1961"/>
      <c r="C62" s="1451">
        <v>2023</v>
      </c>
      <c r="D62" s="1471">
        <v>10</v>
      </c>
      <c r="E62" s="1472">
        <v>4</v>
      </c>
      <c r="F62" s="1473">
        <v>8</v>
      </c>
      <c r="G62" s="1474">
        <v>2</v>
      </c>
      <c r="H62" s="1475">
        <v>2</v>
      </c>
      <c r="I62" s="1472"/>
      <c r="J62" s="1473">
        <v>2</v>
      </c>
      <c r="K62" s="1474"/>
      <c r="L62" s="1475">
        <v>2</v>
      </c>
      <c r="M62" s="1472"/>
      <c r="N62" s="1473">
        <v>2</v>
      </c>
      <c r="O62" s="1476"/>
      <c r="P62" s="1471">
        <v>696</v>
      </c>
      <c r="Q62" s="1472">
        <v>523</v>
      </c>
      <c r="R62" s="1473">
        <v>538</v>
      </c>
      <c r="S62" s="1476">
        <v>365</v>
      </c>
    </row>
    <row r="63" spans="1:19" s="23" customFormat="1" ht="12.6" customHeight="1" thickBot="1">
      <c r="A63" s="1969"/>
      <c r="B63" s="1962"/>
      <c r="C63" s="1464">
        <v>2022</v>
      </c>
      <c r="D63" s="1477">
        <v>15</v>
      </c>
      <c r="E63" s="1478">
        <v>4</v>
      </c>
      <c r="F63" s="1479">
        <v>14</v>
      </c>
      <c r="G63" s="1480">
        <v>3</v>
      </c>
      <c r="H63" s="1481">
        <v>1</v>
      </c>
      <c r="I63" s="1478">
        <v>0</v>
      </c>
      <c r="J63" s="1479">
        <v>1</v>
      </c>
      <c r="K63" s="1480"/>
      <c r="L63" s="1481">
        <v>1</v>
      </c>
      <c r="M63" s="1478">
        <v>0</v>
      </c>
      <c r="N63" s="1479">
        <v>1</v>
      </c>
      <c r="O63" s="1482"/>
      <c r="P63" s="1477">
        <v>2144</v>
      </c>
      <c r="Q63" s="1478">
        <v>846</v>
      </c>
      <c r="R63" s="1479">
        <v>1905</v>
      </c>
      <c r="S63" s="1482">
        <v>607</v>
      </c>
    </row>
    <row r="64" spans="1:19" s="23" customFormat="1" ht="12.6" customHeight="1">
      <c r="A64" s="1965">
        <v>20</v>
      </c>
      <c r="B64" s="1941" t="s">
        <v>279</v>
      </c>
      <c r="C64" s="1483">
        <v>2024</v>
      </c>
      <c r="D64" s="1484">
        <v>43</v>
      </c>
      <c r="E64" s="1485">
        <v>17</v>
      </c>
      <c r="F64" s="1486">
        <v>36</v>
      </c>
      <c r="G64" s="1487">
        <v>13</v>
      </c>
      <c r="H64" s="1488">
        <v>2</v>
      </c>
      <c r="I64" s="1485">
        <v>1</v>
      </c>
      <c r="J64" s="1486">
        <v>1</v>
      </c>
      <c r="K64" s="1487"/>
      <c r="L64" s="1488">
        <v>4</v>
      </c>
      <c r="M64" s="1485">
        <v>1</v>
      </c>
      <c r="N64" s="1486">
        <v>4</v>
      </c>
      <c r="O64" s="1489">
        <v>1</v>
      </c>
      <c r="P64" s="1484">
        <v>3343</v>
      </c>
      <c r="Q64" s="1485">
        <v>1105</v>
      </c>
      <c r="R64" s="1486">
        <v>2482</v>
      </c>
      <c r="S64" s="1489">
        <v>603</v>
      </c>
    </row>
    <row r="65" spans="1:19" s="23" customFormat="1" ht="12.6" customHeight="1">
      <c r="A65" s="1965"/>
      <c r="B65" s="1941"/>
      <c r="C65" s="1451">
        <v>2023</v>
      </c>
      <c r="D65" s="1471">
        <v>47</v>
      </c>
      <c r="E65" s="1472">
        <v>16</v>
      </c>
      <c r="F65" s="1473">
        <v>43</v>
      </c>
      <c r="G65" s="1474">
        <v>12</v>
      </c>
      <c r="H65" s="1475"/>
      <c r="I65" s="1472"/>
      <c r="J65" s="1473"/>
      <c r="K65" s="1474"/>
      <c r="L65" s="1475">
        <v>2</v>
      </c>
      <c r="M65" s="1472"/>
      <c r="N65" s="1473">
        <v>2</v>
      </c>
      <c r="O65" s="1476"/>
      <c r="P65" s="1471">
        <v>4417</v>
      </c>
      <c r="Q65" s="1472">
        <v>1189</v>
      </c>
      <c r="R65" s="1473">
        <v>3984</v>
      </c>
      <c r="S65" s="1476">
        <v>756</v>
      </c>
    </row>
    <row r="66" spans="1:19" s="23" customFormat="1" ht="12.6" customHeight="1" thickBot="1">
      <c r="A66" s="1966"/>
      <c r="B66" s="1942"/>
      <c r="C66" s="1457">
        <v>2022</v>
      </c>
      <c r="D66" s="1435">
        <v>43</v>
      </c>
      <c r="E66" s="1436">
        <v>18</v>
      </c>
      <c r="F66" s="1442">
        <v>30</v>
      </c>
      <c r="G66" s="1458">
        <v>14</v>
      </c>
      <c r="H66" s="1441">
        <v>3</v>
      </c>
      <c r="I66" s="1436">
        <v>0</v>
      </c>
      <c r="J66" s="1442">
        <v>0</v>
      </c>
      <c r="K66" s="1458"/>
      <c r="L66" s="1441">
        <v>3</v>
      </c>
      <c r="M66" s="1436">
        <v>2</v>
      </c>
      <c r="N66" s="1442">
        <v>3</v>
      </c>
      <c r="O66" s="1443">
        <v>2</v>
      </c>
      <c r="P66" s="1435">
        <v>4101</v>
      </c>
      <c r="Q66" s="1436">
        <v>1208</v>
      </c>
      <c r="R66" s="1442">
        <v>2060</v>
      </c>
      <c r="S66" s="1443">
        <v>584</v>
      </c>
    </row>
    <row r="67" spans="1:19" s="23" customFormat="1" ht="12.6" customHeight="1">
      <c r="A67" s="1964">
        <v>21</v>
      </c>
      <c r="B67" s="1940" t="s">
        <v>280</v>
      </c>
      <c r="C67" s="1444">
        <v>2024</v>
      </c>
      <c r="D67" s="1418">
        <v>76</v>
      </c>
      <c r="E67" s="1459">
        <v>16</v>
      </c>
      <c r="F67" s="1460">
        <v>70</v>
      </c>
      <c r="G67" s="1461">
        <v>13</v>
      </c>
      <c r="H67" s="1462">
        <v>1</v>
      </c>
      <c r="I67" s="1459"/>
      <c r="J67" s="1460">
        <v>1</v>
      </c>
      <c r="K67" s="1461"/>
      <c r="L67" s="1462">
        <v>2</v>
      </c>
      <c r="M67" s="1459"/>
      <c r="N67" s="1460">
        <v>2</v>
      </c>
      <c r="O67" s="1463"/>
      <c r="P67" s="1418">
        <v>4642</v>
      </c>
      <c r="Q67" s="1459">
        <v>1132</v>
      </c>
      <c r="R67" s="1418">
        <v>4371</v>
      </c>
      <c r="S67" s="1459">
        <v>902</v>
      </c>
    </row>
    <row r="68" spans="1:19" s="23" customFormat="1" ht="12.6" customHeight="1">
      <c r="A68" s="1965"/>
      <c r="B68" s="1941"/>
      <c r="C68" s="1451">
        <v>2023</v>
      </c>
      <c r="D68" s="1471">
        <v>68</v>
      </c>
      <c r="E68" s="1472">
        <v>9</v>
      </c>
      <c r="F68" s="1473">
        <v>68</v>
      </c>
      <c r="G68" s="1474">
        <v>9</v>
      </c>
      <c r="H68" s="1475"/>
      <c r="I68" s="1472"/>
      <c r="J68" s="1473"/>
      <c r="K68" s="1474"/>
      <c r="L68" s="1475">
        <v>2</v>
      </c>
      <c r="M68" s="1472"/>
      <c r="N68" s="1473">
        <v>2</v>
      </c>
      <c r="O68" s="1476"/>
      <c r="P68" s="1471">
        <v>5096</v>
      </c>
      <c r="Q68" s="1472">
        <v>547</v>
      </c>
      <c r="R68" s="1473">
        <v>5096</v>
      </c>
      <c r="S68" s="1476">
        <v>547</v>
      </c>
    </row>
    <row r="69" spans="1:19" s="23" customFormat="1" ht="12.6" customHeight="1" thickBot="1">
      <c r="A69" s="1966"/>
      <c r="B69" s="1942"/>
      <c r="C69" s="1457">
        <v>2022</v>
      </c>
      <c r="D69" s="1435">
        <v>76</v>
      </c>
      <c r="E69" s="1436">
        <v>8</v>
      </c>
      <c r="F69" s="1442">
        <v>72</v>
      </c>
      <c r="G69" s="1458">
        <v>7</v>
      </c>
      <c r="H69" s="1441">
        <v>3</v>
      </c>
      <c r="I69" s="1436">
        <v>0</v>
      </c>
      <c r="J69" s="1442">
        <v>3</v>
      </c>
      <c r="K69" s="1458"/>
      <c r="L69" s="1441">
        <v>1</v>
      </c>
      <c r="M69" s="1436">
        <v>1</v>
      </c>
      <c r="N69" s="1442">
        <v>1</v>
      </c>
      <c r="O69" s="1443">
        <v>1</v>
      </c>
      <c r="P69" s="1435">
        <v>4575</v>
      </c>
      <c r="Q69" s="1436">
        <v>507</v>
      </c>
      <c r="R69" s="1442">
        <v>4206</v>
      </c>
      <c r="S69" s="1443">
        <v>472</v>
      </c>
    </row>
    <row r="70" spans="1:19" s="23" customFormat="1" ht="12.6" customHeight="1">
      <c r="A70" s="1964">
        <v>22</v>
      </c>
      <c r="B70" s="1940" t="s">
        <v>288</v>
      </c>
      <c r="C70" s="1444">
        <v>2024</v>
      </c>
      <c r="D70" s="1418">
        <v>1071</v>
      </c>
      <c r="E70" s="1459">
        <v>458</v>
      </c>
      <c r="F70" s="1460">
        <v>851</v>
      </c>
      <c r="G70" s="1461">
        <v>305</v>
      </c>
      <c r="H70" s="1462">
        <v>31</v>
      </c>
      <c r="I70" s="1459">
        <v>2</v>
      </c>
      <c r="J70" s="1460">
        <v>26</v>
      </c>
      <c r="K70" s="1461">
        <v>2</v>
      </c>
      <c r="L70" s="1462">
        <v>50</v>
      </c>
      <c r="M70" s="1459">
        <v>18</v>
      </c>
      <c r="N70" s="1460">
        <v>42</v>
      </c>
      <c r="O70" s="1463">
        <v>13</v>
      </c>
      <c r="P70" s="1418">
        <v>72704</v>
      </c>
      <c r="Q70" s="1459">
        <v>30106</v>
      </c>
      <c r="R70" s="1460">
        <v>58366</v>
      </c>
      <c r="S70" s="1463">
        <v>19196</v>
      </c>
    </row>
    <row r="71" spans="1:19" s="23" customFormat="1" ht="12.6" customHeight="1">
      <c r="A71" s="1965"/>
      <c r="B71" s="1941"/>
      <c r="C71" s="1451">
        <v>2023</v>
      </c>
      <c r="D71" s="1471">
        <v>969</v>
      </c>
      <c r="E71" s="1472">
        <v>431</v>
      </c>
      <c r="F71" s="1473">
        <v>786</v>
      </c>
      <c r="G71" s="1474">
        <v>295</v>
      </c>
      <c r="H71" s="1475">
        <v>25</v>
      </c>
      <c r="I71" s="1472">
        <v>2</v>
      </c>
      <c r="J71" s="1473">
        <v>20</v>
      </c>
      <c r="K71" s="1474"/>
      <c r="L71" s="1475">
        <v>50</v>
      </c>
      <c r="M71" s="1472">
        <v>21</v>
      </c>
      <c r="N71" s="1473">
        <v>43</v>
      </c>
      <c r="O71" s="1476">
        <v>15</v>
      </c>
      <c r="P71" s="1471">
        <v>69343</v>
      </c>
      <c r="Q71" s="1472">
        <v>29626</v>
      </c>
      <c r="R71" s="1473">
        <v>55972</v>
      </c>
      <c r="S71" s="1476">
        <v>19664</v>
      </c>
    </row>
    <row r="72" spans="1:19" s="23" customFormat="1" ht="12.6" customHeight="1" thickBot="1">
      <c r="A72" s="1966"/>
      <c r="B72" s="1942"/>
      <c r="C72" s="1457">
        <v>2022</v>
      </c>
      <c r="D72" s="1435">
        <v>936</v>
      </c>
      <c r="E72" s="1436">
        <v>418</v>
      </c>
      <c r="F72" s="1442">
        <v>742</v>
      </c>
      <c r="G72" s="1458">
        <v>288</v>
      </c>
      <c r="H72" s="1441">
        <v>26</v>
      </c>
      <c r="I72" s="1436">
        <v>4</v>
      </c>
      <c r="J72" s="1442">
        <v>22</v>
      </c>
      <c r="K72" s="1458">
        <v>2</v>
      </c>
      <c r="L72" s="1441">
        <v>36</v>
      </c>
      <c r="M72" s="1436">
        <v>14</v>
      </c>
      <c r="N72" s="1442">
        <v>27</v>
      </c>
      <c r="O72" s="1443">
        <v>8</v>
      </c>
      <c r="P72" s="1435">
        <v>67547</v>
      </c>
      <c r="Q72" s="1436">
        <v>31152</v>
      </c>
      <c r="R72" s="1442">
        <v>52279</v>
      </c>
      <c r="S72" s="1443">
        <v>20065</v>
      </c>
    </row>
    <row r="73" spans="1:19" s="23" customFormat="1" ht="12.6" customHeight="1">
      <c r="A73" s="1964">
        <v>23</v>
      </c>
      <c r="B73" s="1940" t="s">
        <v>289</v>
      </c>
      <c r="C73" s="1444">
        <v>2024</v>
      </c>
      <c r="D73" s="1418">
        <v>130</v>
      </c>
      <c r="E73" s="1459">
        <v>69</v>
      </c>
      <c r="F73" s="1460">
        <v>116</v>
      </c>
      <c r="G73" s="1461">
        <v>62</v>
      </c>
      <c r="H73" s="1462">
        <v>2</v>
      </c>
      <c r="I73" s="1459"/>
      <c r="J73" s="1460">
        <v>1</v>
      </c>
      <c r="K73" s="1461"/>
      <c r="L73" s="1462">
        <v>5</v>
      </c>
      <c r="M73" s="1459">
        <v>3</v>
      </c>
      <c r="N73" s="1460">
        <v>5</v>
      </c>
      <c r="O73" s="1463">
        <v>3</v>
      </c>
      <c r="P73" s="1418">
        <v>5911</v>
      </c>
      <c r="Q73" s="1459">
        <v>3004</v>
      </c>
      <c r="R73" s="1460">
        <v>4967</v>
      </c>
      <c r="S73" s="1463">
        <v>2482</v>
      </c>
    </row>
    <row r="74" spans="1:19" s="23" customFormat="1" ht="12.6" customHeight="1">
      <c r="A74" s="1965"/>
      <c r="B74" s="1941"/>
      <c r="C74" s="1451">
        <v>2023</v>
      </c>
      <c r="D74" s="1471">
        <v>127</v>
      </c>
      <c r="E74" s="1472">
        <v>64</v>
      </c>
      <c r="F74" s="1473">
        <v>116</v>
      </c>
      <c r="G74" s="1474">
        <v>58</v>
      </c>
      <c r="H74" s="1475">
        <v>2</v>
      </c>
      <c r="I74" s="1472"/>
      <c r="J74" s="1473">
        <v>1</v>
      </c>
      <c r="K74" s="1474"/>
      <c r="L74" s="1475">
        <v>7</v>
      </c>
      <c r="M74" s="1472">
        <v>3</v>
      </c>
      <c r="N74" s="1473">
        <v>7</v>
      </c>
      <c r="O74" s="1476">
        <v>3</v>
      </c>
      <c r="P74" s="1471">
        <v>7389</v>
      </c>
      <c r="Q74" s="1472">
        <v>3810</v>
      </c>
      <c r="R74" s="1473">
        <v>6542</v>
      </c>
      <c r="S74" s="1476">
        <v>3308</v>
      </c>
    </row>
    <row r="75" spans="1:19" s="23" customFormat="1" ht="12.6" customHeight="1" thickBot="1">
      <c r="A75" s="1966"/>
      <c r="B75" s="1942"/>
      <c r="C75" s="1457">
        <v>2022</v>
      </c>
      <c r="D75" s="1435">
        <v>105</v>
      </c>
      <c r="E75" s="1436">
        <v>42</v>
      </c>
      <c r="F75" s="1442">
        <v>100</v>
      </c>
      <c r="G75" s="1458">
        <v>39</v>
      </c>
      <c r="H75" s="1441">
        <v>5</v>
      </c>
      <c r="I75" s="1436">
        <v>0</v>
      </c>
      <c r="J75" s="1442">
        <v>4</v>
      </c>
      <c r="K75" s="1458"/>
      <c r="L75" s="1441">
        <v>8</v>
      </c>
      <c r="M75" s="1436">
        <v>2</v>
      </c>
      <c r="N75" s="1442">
        <v>8</v>
      </c>
      <c r="O75" s="1443">
        <v>2</v>
      </c>
      <c r="P75" s="1435">
        <v>4438</v>
      </c>
      <c r="Q75" s="1436">
        <v>1667</v>
      </c>
      <c r="R75" s="1442">
        <v>4281</v>
      </c>
      <c r="S75" s="1443">
        <v>1516</v>
      </c>
    </row>
    <row r="76" spans="1:19" s="23" customFormat="1" ht="12.6" customHeight="1">
      <c r="A76" s="1964">
        <v>24</v>
      </c>
      <c r="B76" s="1940" t="s">
        <v>283</v>
      </c>
      <c r="C76" s="1444">
        <v>2024</v>
      </c>
      <c r="D76" s="1418">
        <v>106</v>
      </c>
      <c r="E76" s="1459">
        <v>26</v>
      </c>
      <c r="F76" s="1460">
        <v>99</v>
      </c>
      <c r="G76" s="1461">
        <v>22</v>
      </c>
      <c r="H76" s="1462">
        <v>2</v>
      </c>
      <c r="I76" s="1459"/>
      <c r="J76" s="1460">
        <v>2</v>
      </c>
      <c r="K76" s="1461"/>
      <c r="L76" s="1462">
        <v>9</v>
      </c>
      <c r="M76" s="1459">
        <v>1</v>
      </c>
      <c r="N76" s="1460">
        <v>9</v>
      </c>
      <c r="O76" s="1463">
        <v>1</v>
      </c>
      <c r="P76" s="1418">
        <v>9563</v>
      </c>
      <c r="Q76" s="1459">
        <v>2415</v>
      </c>
      <c r="R76" s="1460">
        <v>8526</v>
      </c>
      <c r="S76" s="1463">
        <v>1783</v>
      </c>
    </row>
    <row r="77" spans="1:19" s="23" customFormat="1" ht="12.6" customHeight="1">
      <c r="A77" s="1965"/>
      <c r="B77" s="1941"/>
      <c r="C77" s="1451">
        <v>2023</v>
      </c>
      <c r="D77" s="1471">
        <v>109</v>
      </c>
      <c r="E77" s="1472">
        <v>38</v>
      </c>
      <c r="F77" s="1473">
        <v>96</v>
      </c>
      <c r="G77" s="1474">
        <v>27</v>
      </c>
      <c r="H77" s="1475">
        <v>4</v>
      </c>
      <c r="I77" s="1472">
        <v>2</v>
      </c>
      <c r="J77" s="1473">
        <v>3</v>
      </c>
      <c r="K77" s="1474">
        <v>1</v>
      </c>
      <c r="L77" s="1475">
        <v>9</v>
      </c>
      <c r="M77" s="1472">
        <v>3</v>
      </c>
      <c r="N77" s="1473">
        <v>9</v>
      </c>
      <c r="O77" s="1476">
        <v>3</v>
      </c>
      <c r="P77" s="1471">
        <v>9136</v>
      </c>
      <c r="Q77" s="1472">
        <v>4123</v>
      </c>
      <c r="R77" s="1473">
        <v>7435</v>
      </c>
      <c r="S77" s="1476">
        <v>2636</v>
      </c>
    </row>
    <row r="78" spans="1:19" s="23" customFormat="1" ht="12.6" customHeight="1" thickBot="1">
      <c r="A78" s="1966"/>
      <c r="B78" s="1942"/>
      <c r="C78" s="1457">
        <v>2022</v>
      </c>
      <c r="D78" s="1435">
        <v>112</v>
      </c>
      <c r="E78" s="1436">
        <v>39</v>
      </c>
      <c r="F78" s="1442">
        <v>99</v>
      </c>
      <c r="G78" s="1458">
        <v>32</v>
      </c>
      <c r="H78" s="1441">
        <v>7</v>
      </c>
      <c r="I78" s="1436">
        <v>3</v>
      </c>
      <c r="J78" s="1442">
        <v>6</v>
      </c>
      <c r="K78" s="1458">
        <v>2</v>
      </c>
      <c r="L78" s="1441">
        <v>6</v>
      </c>
      <c r="M78" s="1436">
        <v>3</v>
      </c>
      <c r="N78" s="1442">
        <v>6</v>
      </c>
      <c r="O78" s="1443">
        <v>3</v>
      </c>
      <c r="P78" s="1435">
        <v>8385</v>
      </c>
      <c r="Q78" s="1436">
        <v>2807</v>
      </c>
      <c r="R78" s="1442">
        <v>7743</v>
      </c>
      <c r="S78" s="1443">
        <v>2304</v>
      </c>
    </row>
    <row r="79" spans="1:19" s="23" customFormat="1" ht="12.6" customHeight="1">
      <c r="A79" s="1964">
        <v>25</v>
      </c>
      <c r="B79" s="1940" t="s">
        <v>284</v>
      </c>
      <c r="C79" s="1444">
        <v>2024</v>
      </c>
      <c r="D79" s="1418">
        <v>18</v>
      </c>
      <c r="E79" s="1459">
        <v>7</v>
      </c>
      <c r="F79" s="1460">
        <v>16</v>
      </c>
      <c r="G79" s="1461">
        <v>6</v>
      </c>
      <c r="H79" s="1462">
        <v>2</v>
      </c>
      <c r="I79" s="1459"/>
      <c r="J79" s="1460">
        <v>2</v>
      </c>
      <c r="K79" s="1461"/>
      <c r="L79" s="1462"/>
      <c r="M79" s="1459"/>
      <c r="N79" s="1460"/>
      <c r="O79" s="1463"/>
      <c r="P79" s="1418">
        <v>2015</v>
      </c>
      <c r="Q79" s="1459">
        <v>995</v>
      </c>
      <c r="R79" s="1460">
        <v>1727</v>
      </c>
      <c r="S79" s="1463">
        <v>844</v>
      </c>
    </row>
    <row r="80" spans="1:19" s="23" customFormat="1" ht="12.6" customHeight="1">
      <c r="A80" s="1965"/>
      <c r="B80" s="1941"/>
      <c r="C80" s="1451">
        <v>2023</v>
      </c>
      <c r="D80" s="1471">
        <v>33</v>
      </c>
      <c r="E80" s="1472">
        <v>9</v>
      </c>
      <c r="F80" s="1473">
        <v>31</v>
      </c>
      <c r="G80" s="1474">
        <v>8</v>
      </c>
      <c r="H80" s="1475">
        <v>1</v>
      </c>
      <c r="I80" s="1472"/>
      <c r="J80" s="1473">
        <v>1</v>
      </c>
      <c r="K80" s="1474"/>
      <c r="L80" s="1475">
        <v>1</v>
      </c>
      <c r="M80" s="1472"/>
      <c r="N80" s="1473">
        <v>1</v>
      </c>
      <c r="O80" s="1476"/>
      <c r="P80" s="1471">
        <v>2724</v>
      </c>
      <c r="Q80" s="1472">
        <v>1069</v>
      </c>
      <c r="R80" s="1473">
        <v>2355</v>
      </c>
      <c r="S80" s="1476">
        <v>792</v>
      </c>
    </row>
    <row r="81" spans="1:19" s="23" customFormat="1" ht="12.6" customHeight="1" thickBot="1">
      <c r="A81" s="1966"/>
      <c r="B81" s="1942"/>
      <c r="C81" s="1457">
        <v>2022</v>
      </c>
      <c r="D81" s="1435">
        <v>44</v>
      </c>
      <c r="E81" s="1436">
        <v>15</v>
      </c>
      <c r="F81" s="1442">
        <v>41</v>
      </c>
      <c r="G81" s="1458">
        <v>12</v>
      </c>
      <c r="H81" s="1441">
        <v>0</v>
      </c>
      <c r="I81" s="1436">
        <v>0</v>
      </c>
      <c r="J81" s="1442">
        <v>0</v>
      </c>
      <c r="K81" s="1458"/>
      <c r="L81" s="1441">
        <v>4</v>
      </c>
      <c r="M81" s="1436">
        <v>1</v>
      </c>
      <c r="N81" s="1442">
        <v>4</v>
      </c>
      <c r="O81" s="1443">
        <v>1</v>
      </c>
      <c r="P81" s="1435">
        <v>3378</v>
      </c>
      <c r="Q81" s="1436">
        <v>1439</v>
      </c>
      <c r="R81" s="1442">
        <v>2766</v>
      </c>
      <c r="S81" s="1443">
        <v>827</v>
      </c>
    </row>
    <row r="82" spans="1:19" s="23" customFormat="1" ht="12.6" customHeight="1">
      <c r="A82" s="1964">
        <v>26</v>
      </c>
      <c r="B82" s="1940" t="s">
        <v>285</v>
      </c>
      <c r="C82" s="1444">
        <v>2024</v>
      </c>
      <c r="D82" s="1418">
        <v>34</v>
      </c>
      <c r="E82" s="1459">
        <v>8</v>
      </c>
      <c r="F82" s="1460">
        <v>32</v>
      </c>
      <c r="G82" s="1461">
        <v>6</v>
      </c>
      <c r="H82" s="1462">
        <v>2</v>
      </c>
      <c r="I82" s="1459"/>
      <c r="J82" s="1460">
        <v>2</v>
      </c>
      <c r="K82" s="1461"/>
      <c r="L82" s="1462">
        <v>4</v>
      </c>
      <c r="M82" s="1459">
        <v>1</v>
      </c>
      <c r="N82" s="1460">
        <v>4</v>
      </c>
      <c r="O82" s="1463">
        <v>1</v>
      </c>
      <c r="P82" s="1418">
        <v>2346</v>
      </c>
      <c r="Q82" s="1459">
        <v>529</v>
      </c>
      <c r="R82" s="1460">
        <v>2117</v>
      </c>
      <c r="S82" s="1463">
        <v>300</v>
      </c>
    </row>
    <row r="83" spans="1:19" s="23" customFormat="1" ht="12.6" customHeight="1">
      <c r="A83" s="1965"/>
      <c r="B83" s="1941"/>
      <c r="C83" s="1451">
        <v>2023</v>
      </c>
      <c r="D83" s="1471">
        <v>30</v>
      </c>
      <c r="E83" s="1472">
        <v>9</v>
      </c>
      <c r="F83" s="1473">
        <v>28</v>
      </c>
      <c r="G83" s="1474">
        <v>8</v>
      </c>
      <c r="H83" s="1475">
        <v>5</v>
      </c>
      <c r="I83" s="1472"/>
      <c r="J83" s="1473">
        <v>5</v>
      </c>
      <c r="K83" s="1474"/>
      <c r="L83" s="1475">
        <v>1</v>
      </c>
      <c r="M83" s="1472">
        <v>1</v>
      </c>
      <c r="N83" s="1473">
        <v>1</v>
      </c>
      <c r="O83" s="1476">
        <v>1</v>
      </c>
      <c r="P83" s="1471">
        <v>2242</v>
      </c>
      <c r="Q83" s="1472">
        <v>745</v>
      </c>
      <c r="R83" s="1473">
        <v>1883</v>
      </c>
      <c r="S83" s="1476">
        <v>566</v>
      </c>
    </row>
    <row r="84" spans="1:19" s="23" customFormat="1" ht="12.6" customHeight="1" thickBot="1">
      <c r="A84" s="1966"/>
      <c r="B84" s="1942"/>
      <c r="C84" s="1464">
        <v>2022</v>
      </c>
      <c r="D84" s="1465">
        <v>31</v>
      </c>
      <c r="E84" s="1466">
        <v>7</v>
      </c>
      <c r="F84" s="1467">
        <v>27</v>
      </c>
      <c r="G84" s="1468">
        <v>6</v>
      </c>
      <c r="H84" s="1469">
        <v>1</v>
      </c>
      <c r="I84" s="1466">
        <v>0</v>
      </c>
      <c r="J84" s="1467">
        <v>1</v>
      </c>
      <c r="K84" s="1468"/>
      <c r="L84" s="1469">
        <v>2</v>
      </c>
      <c r="M84" s="1466">
        <v>0</v>
      </c>
      <c r="N84" s="1467">
        <v>1</v>
      </c>
      <c r="O84" s="1470"/>
      <c r="P84" s="1465">
        <v>2709</v>
      </c>
      <c r="Q84" s="1466">
        <v>753</v>
      </c>
      <c r="R84" s="1467">
        <v>2296</v>
      </c>
      <c r="S84" s="1470">
        <v>523</v>
      </c>
    </row>
    <row r="85" spans="1:19" s="23" customFormat="1" ht="12.6" customHeight="1">
      <c r="A85" s="1967">
        <v>27</v>
      </c>
      <c r="B85" s="1939" t="s">
        <v>286</v>
      </c>
      <c r="C85" s="1444">
        <v>2024</v>
      </c>
      <c r="D85" s="1418">
        <v>59</v>
      </c>
      <c r="E85" s="1459">
        <v>11</v>
      </c>
      <c r="F85" s="1460">
        <v>51</v>
      </c>
      <c r="G85" s="1461">
        <v>10</v>
      </c>
      <c r="H85" s="1462"/>
      <c r="I85" s="1459"/>
      <c r="J85" s="1460"/>
      <c r="K85" s="1461"/>
      <c r="L85" s="1462">
        <v>2</v>
      </c>
      <c r="M85" s="1459"/>
      <c r="N85" s="1460">
        <v>2</v>
      </c>
      <c r="O85" s="1463"/>
      <c r="P85" s="1418">
        <v>3118</v>
      </c>
      <c r="Q85" s="1459">
        <v>840</v>
      </c>
      <c r="R85" s="1460">
        <v>2789</v>
      </c>
      <c r="S85" s="1463">
        <v>827</v>
      </c>
    </row>
    <row r="86" spans="1:19" s="23" customFormat="1" ht="12.6" customHeight="1">
      <c r="A86" s="1968"/>
      <c r="B86" s="1939"/>
      <c r="C86" s="1451">
        <v>2023</v>
      </c>
      <c r="D86" s="1471">
        <v>79</v>
      </c>
      <c r="E86" s="1472">
        <v>29</v>
      </c>
      <c r="F86" s="1473">
        <v>68</v>
      </c>
      <c r="G86" s="1474">
        <v>20</v>
      </c>
      <c r="H86" s="1475">
        <v>1</v>
      </c>
      <c r="I86" s="1472"/>
      <c r="J86" s="1473">
        <v>1</v>
      </c>
      <c r="K86" s="1474"/>
      <c r="L86" s="1475">
        <v>8</v>
      </c>
      <c r="M86" s="1472">
        <v>2</v>
      </c>
      <c r="N86" s="1473">
        <v>8</v>
      </c>
      <c r="O86" s="1476">
        <v>2</v>
      </c>
      <c r="P86" s="1471">
        <v>6607</v>
      </c>
      <c r="Q86" s="1472">
        <v>2514</v>
      </c>
      <c r="R86" s="1473">
        <v>5317</v>
      </c>
      <c r="S86" s="1476">
        <v>1530</v>
      </c>
    </row>
    <row r="87" spans="1:19" s="23" customFormat="1" ht="12.6" customHeight="1" thickBot="1">
      <c r="A87" s="1969"/>
      <c r="B87" s="1939"/>
      <c r="C87" s="1457">
        <v>2022</v>
      </c>
      <c r="D87" s="1435">
        <v>72</v>
      </c>
      <c r="E87" s="1436">
        <v>25</v>
      </c>
      <c r="F87" s="1442">
        <v>61</v>
      </c>
      <c r="G87" s="1458">
        <v>15</v>
      </c>
      <c r="H87" s="1441">
        <v>0</v>
      </c>
      <c r="I87" s="1436">
        <v>0</v>
      </c>
      <c r="J87" s="1442">
        <v>0</v>
      </c>
      <c r="K87" s="1458"/>
      <c r="L87" s="1441">
        <v>2</v>
      </c>
      <c r="M87" s="1436">
        <v>1</v>
      </c>
      <c r="N87" s="1442">
        <v>1</v>
      </c>
      <c r="O87" s="1443"/>
      <c r="P87" s="1435">
        <v>5472</v>
      </c>
      <c r="Q87" s="1436">
        <v>1963</v>
      </c>
      <c r="R87" s="1442">
        <v>4531</v>
      </c>
      <c r="S87" s="1443">
        <v>1065</v>
      </c>
    </row>
    <row r="88" spans="1:19" s="23" customFormat="1" ht="12.6" customHeight="1">
      <c r="A88" s="1964">
        <v>28</v>
      </c>
      <c r="B88" s="1940" t="s">
        <v>287</v>
      </c>
      <c r="C88" s="1444">
        <v>2024</v>
      </c>
      <c r="D88" s="1418">
        <v>15</v>
      </c>
      <c r="E88" s="1459">
        <v>6</v>
      </c>
      <c r="F88" s="1460">
        <v>15</v>
      </c>
      <c r="G88" s="1461">
        <v>6</v>
      </c>
      <c r="H88" s="1462"/>
      <c r="I88" s="1459"/>
      <c r="J88" s="1460"/>
      <c r="K88" s="1461"/>
      <c r="L88" s="1462"/>
      <c r="M88" s="1459"/>
      <c r="N88" s="1460"/>
      <c r="O88" s="1463"/>
      <c r="P88" s="1418">
        <v>1560</v>
      </c>
      <c r="Q88" s="1459">
        <v>645</v>
      </c>
      <c r="R88" s="1460">
        <v>1560</v>
      </c>
      <c r="S88" s="1463">
        <v>645</v>
      </c>
    </row>
    <row r="89" spans="1:19" s="23" customFormat="1" ht="12.6" customHeight="1">
      <c r="A89" s="1965"/>
      <c r="B89" s="1941"/>
      <c r="C89" s="1451">
        <v>2023</v>
      </c>
      <c r="D89" s="1471">
        <v>29</v>
      </c>
      <c r="E89" s="1472">
        <v>10</v>
      </c>
      <c r="F89" s="1473">
        <v>27</v>
      </c>
      <c r="G89" s="1474">
        <v>8</v>
      </c>
      <c r="H89" s="1475">
        <v>2</v>
      </c>
      <c r="I89" s="1472"/>
      <c r="J89" s="1473">
        <v>2</v>
      </c>
      <c r="K89" s="1474"/>
      <c r="L89" s="1475">
        <v>4</v>
      </c>
      <c r="M89" s="1472">
        <v>3</v>
      </c>
      <c r="N89" s="1473">
        <v>4</v>
      </c>
      <c r="O89" s="1476">
        <v>3</v>
      </c>
      <c r="P89" s="1471">
        <v>3644</v>
      </c>
      <c r="Q89" s="1472">
        <v>976</v>
      </c>
      <c r="R89" s="1473">
        <v>3285</v>
      </c>
      <c r="S89" s="1476">
        <v>617</v>
      </c>
    </row>
    <row r="90" spans="1:19" s="23" customFormat="1" ht="12.6" customHeight="1" thickBot="1">
      <c r="A90" s="1966"/>
      <c r="B90" s="1942"/>
      <c r="C90" s="1464">
        <v>2022</v>
      </c>
      <c r="D90" s="1465">
        <v>27</v>
      </c>
      <c r="E90" s="1466">
        <v>6</v>
      </c>
      <c r="F90" s="1467">
        <v>21</v>
      </c>
      <c r="G90" s="1468">
        <v>6</v>
      </c>
      <c r="H90" s="1469">
        <v>0</v>
      </c>
      <c r="I90" s="1466">
        <v>0</v>
      </c>
      <c r="J90" s="1467">
        <v>0</v>
      </c>
      <c r="K90" s="1468"/>
      <c r="L90" s="1469">
        <v>0</v>
      </c>
      <c r="M90" s="1466">
        <v>0</v>
      </c>
      <c r="N90" s="1467">
        <v>0</v>
      </c>
      <c r="O90" s="1470"/>
      <c r="P90" s="1465">
        <v>1768</v>
      </c>
      <c r="Q90" s="1466">
        <v>369</v>
      </c>
      <c r="R90" s="1467">
        <v>1648</v>
      </c>
      <c r="S90" s="1470">
        <v>369</v>
      </c>
    </row>
  </sheetData>
  <mergeCells count="66">
    <mergeCell ref="H1:O1"/>
    <mergeCell ref="H2:K2"/>
    <mergeCell ref="L2:O2"/>
    <mergeCell ref="A1:A3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85:A87"/>
    <mergeCell ref="A88:A90"/>
    <mergeCell ref="B1:B3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A67:A69"/>
    <mergeCell ref="B43:B45"/>
    <mergeCell ref="B46:B48"/>
    <mergeCell ref="B49:B51"/>
    <mergeCell ref="B52:B54"/>
    <mergeCell ref="A82:A84"/>
    <mergeCell ref="A70:A72"/>
    <mergeCell ref="A73:A75"/>
    <mergeCell ref="A76:A78"/>
    <mergeCell ref="A79:A81"/>
    <mergeCell ref="A52:A54"/>
    <mergeCell ref="A55:A57"/>
    <mergeCell ref="A58:A60"/>
    <mergeCell ref="A61:A63"/>
    <mergeCell ref="A64:A66"/>
    <mergeCell ref="B85:B87"/>
    <mergeCell ref="B88:B90"/>
    <mergeCell ref="C1:C3"/>
    <mergeCell ref="D1:G2"/>
    <mergeCell ref="P1:S2"/>
    <mergeCell ref="B70:B72"/>
    <mergeCell ref="B73:B75"/>
    <mergeCell ref="B76:B78"/>
    <mergeCell ref="B79:B81"/>
    <mergeCell ref="B82:B84"/>
    <mergeCell ref="B55:B57"/>
    <mergeCell ref="B58:B60"/>
    <mergeCell ref="B61:B63"/>
    <mergeCell ref="B64:B66"/>
    <mergeCell ref="B67:B69"/>
    <mergeCell ref="B40:B42"/>
  </mergeCells>
  <printOptions horizontalCentered="1"/>
  <pageMargins left="0.23622047244094491" right="0.23622047244094491" top="0.78740157480314965" bottom="0.82677165354330717" header="0.47244094488188981" footer="0.47244094488188981"/>
  <pageSetup paperSize="9" scale="98" fitToHeight="0" orientation="landscape" r:id="rId1"/>
  <headerFooter alignWithMargins="0">
    <oddHeader>&amp;C&amp;"Times New Roman CYR,Regular"Трудови злополуки - 2024 година, 2023 година и 2022 година - брой - разпределение по териториални  поделения  на  НОИ, пол, вид и последици</oddHeader>
    <oddFooter>&amp;L115&amp;C&amp;"Times New Roman CYR,Regular"&amp;8НАЦИОНАЛЕН  ОСИГУРИТЕЛЕН  ИНСТИТУТ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  <pageSetUpPr fitToPage="1"/>
  </sheetPr>
  <dimension ref="A1:S35"/>
  <sheetViews>
    <sheetView showZeros="0" workbookViewId="0">
      <selection sqref="A1:A4"/>
    </sheetView>
  </sheetViews>
  <sheetFormatPr defaultColWidth="9" defaultRowHeight="12"/>
  <cols>
    <col min="1" max="1" width="11.140625" style="1622" customWidth="1"/>
    <col min="2" max="2" width="10.28515625" style="1623" customWidth="1"/>
    <col min="3" max="3" width="13.42578125" style="1623" customWidth="1"/>
    <col min="4" max="7" width="6.7109375" style="1622" customWidth="1"/>
    <col min="8" max="9" width="7.85546875" style="1622" customWidth="1"/>
    <col min="10" max="10" width="7" style="1622" bestFit="1" customWidth="1"/>
    <col min="11" max="19" width="6.7109375" style="1622" customWidth="1"/>
    <col min="20" max="20" width="16.7109375" style="14" customWidth="1"/>
    <col min="21" max="256" width="9.140625" style="14"/>
    <col min="257" max="257" width="11.140625" style="14" customWidth="1"/>
    <col min="258" max="258" width="10.28515625" style="14" customWidth="1"/>
    <col min="259" max="259" width="13.42578125" style="14" customWidth="1"/>
    <col min="260" max="263" width="6.7109375" style="14" customWidth="1"/>
    <col min="264" max="265" width="7.85546875" style="14" customWidth="1"/>
    <col min="266" max="266" width="7" style="14" customWidth="1"/>
    <col min="267" max="275" width="6.7109375" style="14" customWidth="1"/>
    <col min="276" max="276" width="16.7109375" style="14" customWidth="1"/>
    <col min="277" max="512" width="9.140625" style="14"/>
    <col min="513" max="513" width="11.140625" style="14" customWidth="1"/>
    <col min="514" max="514" width="10.28515625" style="14" customWidth="1"/>
    <col min="515" max="515" width="13.42578125" style="14" customWidth="1"/>
    <col min="516" max="519" width="6.7109375" style="14" customWidth="1"/>
    <col min="520" max="521" width="7.85546875" style="14" customWidth="1"/>
    <col min="522" max="522" width="7" style="14" customWidth="1"/>
    <col min="523" max="531" width="6.7109375" style="14" customWidth="1"/>
    <col min="532" max="532" width="16.7109375" style="14" customWidth="1"/>
    <col min="533" max="768" width="9.140625" style="14"/>
    <col min="769" max="769" width="11.140625" style="14" customWidth="1"/>
    <col min="770" max="770" width="10.28515625" style="14" customWidth="1"/>
    <col min="771" max="771" width="13.42578125" style="14" customWidth="1"/>
    <col min="772" max="775" width="6.7109375" style="14" customWidth="1"/>
    <col min="776" max="777" width="7.85546875" style="14" customWidth="1"/>
    <col min="778" max="778" width="7" style="14" customWidth="1"/>
    <col min="779" max="787" width="6.7109375" style="14" customWidth="1"/>
    <col min="788" max="788" width="16.7109375" style="14" customWidth="1"/>
    <col min="789" max="1024" width="9.140625" style="14"/>
    <col min="1025" max="1025" width="11.140625" style="14" customWidth="1"/>
    <col min="1026" max="1026" width="10.28515625" style="14" customWidth="1"/>
    <col min="1027" max="1027" width="13.42578125" style="14" customWidth="1"/>
    <col min="1028" max="1031" width="6.7109375" style="14" customWidth="1"/>
    <col min="1032" max="1033" width="7.85546875" style="14" customWidth="1"/>
    <col min="1034" max="1034" width="7" style="14" customWidth="1"/>
    <col min="1035" max="1043" width="6.7109375" style="14" customWidth="1"/>
    <col min="1044" max="1044" width="16.7109375" style="14" customWidth="1"/>
    <col min="1045" max="1280" width="9.140625" style="14"/>
    <col min="1281" max="1281" width="11.140625" style="14" customWidth="1"/>
    <col min="1282" max="1282" width="10.28515625" style="14" customWidth="1"/>
    <col min="1283" max="1283" width="13.42578125" style="14" customWidth="1"/>
    <col min="1284" max="1287" width="6.7109375" style="14" customWidth="1"/>
    <col min="1288" max="1289" width="7.85546875" style="14" customWidth="1"/>
    <col min="1290" max="1290" width="7" style="14" customWidth="1"/>
    <col min="1291" max="1299" width="6.7109375" style="14" customWidth="1"/>
    <col min="1300" max="1300" width="16.7109375" style="14" customWidth="1"/>
    <col min="1301" max="1536" width="9.140625" style="14"/>
    <col min="1537" max="1537" width="11.140625" style="14" customWidth="1"/>
    <col min="1538" max="1538" width="10.28515625" style="14" customWidth="1"/>
    <col min="1539" max="1539" width="13.42578125" style="14" customWidth="1"/>
    <col min="1540" max="1543" width="6.7109375" style="14" customWidth="1"/>
    <col min="1544" max="1545" width="7.85546875" style="14" customWidth="1"/>
    <col min="1546" max="1546" width="7" style="14" customWidth="1"/>
    <col min="1547" max="1555" width="6.7109375" style="14" customWidth="1"/>
    <col min="1556" max="1556" width="16.7109375" style="14" customWidth="1"/>
    <col min="1557" max="1792" width="9.140625" style="14"/>
    <col min="1793" max="1793" width="11.140625" style="14" customWidth="1"/>
    <col min="1794" max="1794" width="10.28515625" style="14" customWidth="1"/>
    <col min="1795" max="1795" width="13.42578125" style="14" customWidth="1"/>
    <col min="1796" max="1799" width="6.7109375" style="14" customWidth="1"/>
    <col min="1800" max="1801" width="7.85546875" style="14" customWidth="1"/>
    <col min="1802" max="1802" width="7" style="14" customWidth="1"/>
    <col min="1803" max="1811" width="6.7109375" style="14" customWidth="1"/>
    <col min="1812" max="1812" width="16.7109375" style="14" customWidth="1"/>
    <col min="1813" max="2048" width="9.140625" style="14"/>
    <col min="2049" max="2049" width="11.140625" style="14" customWidth="1"/>
    <col min="2050" max="2050" width="10.28515625" style="14" customWidth="1"/>
    <col min="2051" max="2051" width="13.42578125" style="14" customWidth="1"/>
    <col min="2052" max="2055" width="6.7109375" style="14" customWidth="1"/>
    <col min="2056" max="2057" width="7.85546875" style="14" customWidth="1"/>
    <col min="2058" max="2058" width="7" style="14" customWidth="1"/>
    <col min="2059" max="2067" width="6.7109375" style="14" customWidth="1"/>
    <col min="2068" max="2068" width="16.7109375" style="14" customWidth="1"/>
    <col min="2069" max="2304" width="9.140625" style="14"/>
    <col min="2305" max="2305" width="11.140625" style="14" customWidth="1"/>
    <col min="2306" max="2306" width="10.28515625" style="14" customWidth="1"/>
    <col min="2307" max="2307" width="13.42578125" style="14" customWidth="1"/>
    <col min="2308" max="2311" width="6.7109375" style="14" customWidth="1"/>
    <col min="2312" max="2313" width="7.85546875" style="14" customWidth="1"/>
    <col min="2314" max="2314" width="7" style="14" customWidth="1"/>
    <col min="2315" max="2323" width="6.7109375" style="14" customWidth="1"/>
    <col min="2324" max="2324" width="16.7109375" style="14" customWidth="1"/>
    <col min="2325" max="2560" width="9.140625" style="14"/>
    <col min="2561" max="2561" width="11.140625" style="14" customWidth="1"/>
    <col min="2562" max="2562" width="10.28515625" style="14" customWidth="1"/>
    <col min="2563" max="2563" width="13.42578125" style="14" customWidth="1"/>
    <col min="2564" max="2567" width="6.7109375" style="14" customWidth="1"/>
    <col min="2568" max="2569" width="7.85546875" style="14" customWidth="1"/>
    <col min="2570" max="2570" width="7" style="14" customWidth="1"/>
    <col min="2571" max="2579" width="6.7109375" style="14" customWidth="1"/>
    <col min="2580" max="2580" width="16.7109375" style="14" customWidth="1"/>
    <col min="2581" max="2816" width="9.140625" style="14"/>
    <col min="2817" max="2817" width="11.140625" style="14" customWidth="1"/>
    <col min="2818" max="2818" width="10.28515625" style="14" customWidth="1"/>
    <col min="2819" max="2819" width="13.42578125" style="14" customWidth="1"/>
    <col min="2820" max="2823" width="6.7109375" style="14" customWidth="1"/>
    <col min="2824" max="2825" width="7.85546875" style="14" customWidth="1"/>
    <col min="2826" max="2826" width="7" style="14" customWidth="1"/>
    <col min="2827" max="2835" width="6.7109375" style="14" customWidth="1"/>
    <col min="2836" max="2836" width="16.7109375" style="14" customWidth="1"/>
    <col min="2837" max="3072" width="9.140625" style="14"/>
    <col min="3073" max="3073" width="11.140625" style="14" customWidth="1"/>
    <col min="3074" max="3074" width="10.28515625" style="14" customWidth="1"/>
    <col min="3075" max="3075" width="13.42578125" style="14" customWidth="1"/>
    <col min="3076" max="3079" width="6.7109375" style="14" customWidth="1"/>
    <col min="3080" max="3081" width="7.85546875" style="14" customWidth="1"/>
    <col min="3082" max="3082" width="7" style="14" customWidth="1"/>
    <col min="3083" max="3091" width="6.7109375" style="14" customWidth="1"/>
    <col min="3092" max="3092" width="16.7109375" style="14" customWidth="1"/>
    <col min="3093" max="3328" width="9.140625" style="14"/>
    <col min="3329" max="3329" width="11.140625" style="14" customWidth="1"/>
    <col min="3330" max="3330" width="10.28515625" style="14" customWidth="1"/>
    <col min="3331" max="3331" width="13.42578125" style="14" customWidth="1"/>
    <col min="3332" max="3335" width="6.7109375" style="14" customWidth="1"/>
    <col min="3336" max="3337" width="7.85546875" style="14" customWidth="1"/>
    <col min="3338" max="3338" width="7" style="14" customWidth="1"/>
    <col min="3339" max="3347" width="6.7109375" style="14" customWidth="1"/>
    <col min="3348" max="3348" width="16.7109375" style="14" customWidth="1"/>
    <col min="3349" max="3584" width="9.140625" style="14"/>
    <col min="3585" max="3585" width="11.140625" style="14" customWidth="1"/>
    <col min="3586" max="3586" width="10.28515625" style="14" customWidth="1"/>
    <col min="3587" max="3587" width="13.42578125" style="14" customWidth="1"/>
    <col min="3588" max="3591" width="6.7109375" style="14" customWidth="1"/>
    <col min="3592" max="3593" width="7.85546875" style="14" customWidth="1"/>
    <col min="3594" max="3594" width="7" style="14" customWidth="1"/>
    <col min="3595" max="3603" width="6.7109375" style="14" customWidth="1"/>
    <col min="3604" max="3604" width="16.7109375" style="14" customWidth="1"/>
    <col min="3605" max="3840" width="9.140625" style="14"/>
    <col min="3841" max="3841" width="11.140625" style="14" customWidth="1"/>
    <col min="3842" max="3842" width="10.28515625" style="14" customWidth="1"/>
    <col min="3843" max="3843" width="13.42578125" style="14" customWidth="1"/>
    <col min="3844" max="3847" width="6.7109375" style="14" customWidth="1"/>
    <col min="3848" max="3849" width="7.85546875" style="14" customWidth="1"/>
    <col min="3850" max="3850" width="7" style="14" customWidth="1"/>
    <col min="3851" max="3859" width="6.7109375" style="14" customWidth="1"/>
    <col min="3860" max="3860" width="16.7109375" style="14" customWidth="1"/>
    <col min="3861" max="4096" width="9.140625" style="14"/>
    <col min="4097" max="4097" width="11.140625" style="14" customWidth="1"/>
    <col min="4098" max="4098" width="10.28515625" style="14" customWidth="1"/>
    <col min="4099" max="4099" width="13.42578125" style="14" customWidth="1"/>
    <col min="4100" max="4103" width="6.7109375" style="14" customWidth="1"/>
    <col min="4104" max="4105" width="7.85546875" style="14" customWidth="1"/>
    <col min="4106" max="4106" width="7" style="14" customWidth="1"/>
    <col min="4107" max="4115" width="6.7109375" style="14" customWidth="1"/>
    <col min="4116" max="4116" width="16.7109375" style="14" customWidth="1"/>
    <col min="4117" max="4352" width="9.140625" style="14"/>
    <col min="4353" max="4353" width="11.140625" style="14" customWidth="1"/>
    <col min="4354" max="4354" width="10.28515625" style="14" customWidth="1"/>
    <col min="4355" max="4355" width="13.42578125" style="14" customWidth="1"/>
    <col min="4356" max="4359" width="6.7109375" style="14" customWidth="1"/>
    <col min="4360" max="4361" width="7.85546875" style="14" customWidth="1"/>
    <col min="4362" max="4362" width="7" style="14" customWidth="1"/>
    <col min="4363" max="4371" width="6.7109375" style="14" customWidth="1"/>
    <col min="4372" max="4372" width="16.7109375" style="14" customWidth="1"/>
    <col min="4373" max="4608" width="9.140625" style="14"/>
    <col min="4609" max="4609" width="11.140625" style="14" customWidth="1"/>
    <col min="4610" max="4610" width="10.28515625" style="14" customWidth="1"/>
    <col min="4611" max="4611" width="13.42578125" style="14" customWidth="1"/>
    <col min="4612" max="4615" width="6.7109375" style="14" customWidth="1"/>
    <col min="4616" max="4617" width="7.85546875" style="14" customWidth="1"/>
    <col min="4618" max="4618" width="7" style="14" customWidth="1"/>
    <col min="4619" max="4627" width="6.7109375" style="14" customWidth="1"/>
    <col min="4628" max="4628" width="16.7109375" style="14" customWidth="1"/>
    <col min="4629" max="4864" width="9.140625" style="14"/>
    <col min="4865" max="4865" width="11.140625" style="14" customWidth="1"/>
    <col min="4866" max="4866" width="10.28515625" style="14" customWidth="1"/>
    <col min="4867" max="4867" width="13.42578125" style="14" customWidth="1"/>
    <col min="4868" max="4871" width="6.7109375" style="14" customWidth="1"/>
    <col min="4872" max="4873" width="7.85546875" style="14" customWidth="1"/>
    <col min="4874" max="4874" width="7" style="14" customWidth="1"/>
    <col min="4875" max="4883" width="6.7109375" style="14" customWidth="1"/>
    <col min="4884" max="4884" width="16.7109375" style="14" customWidth="1"/>
    <col min="4885" max="5120" width="9.140625" style="14"/>
    <col min="5121" max="5121" width="11.140625" style="14" customWidth="1"/>
    <col min="5122" max="5122" width="10.28515625" style="14" customWidth="1"/>
    <col min="5123" max="5123" width="13.42578125" style="14" customWidth="1"/>
    <col min="5124" max="5127" width="6.7109375" style="14" customWidth="1"/>
    <col min="5128" max="5129" width="7.85546875" style="14" customWidth="1"/>
    <col min="5130" max="5130" width="7" style="14" customWidth="1"/>
    <col min="5131" max="5139" width="6.7109375" style="14" customWidth="1"/>
    <col min="5140" max="5140" width="16.7109375" style="14" customWidth="1"/>
    <col min="5141" max="5376" width="9.140625" style="14"/>
    <col min="5377" max="5377" width="11.140625" style="14" customWidth="1"/>
    <col min="5378" max="5378" width="10.28515625" style="14" customWidth="1"/>
    <col min="5379" max="5379" width="13.42578125" style="14" customWidth="1"/>
    <col min="5380" max="5383" width="6.7109375" style="14" customWidth="1"/>
    <col min="5384" max="5385" width="7.85546875" style="14" customWidth="1"/>
    <col min="5386" max="5386" width="7" style="14" customWidth="1"/>
    <col min="5387" max="5395" width="6.7109375" style="14" customWidth="1"/>
    <col min="5396" max="5396" width="16.7109375" style="14" customWidth="1"/>
    <col min="5397" max="5632" width="9.140625" style="14"/>
    <col min="5633" max="5633" width="11.140625" style="14" customWidth="1"/>
    <col min="5634" max="5634" width="10.28515625" style="14" customWidth="1"/>
    <col min="5635" max="5635" width="13.42578125" style="14" customWidth="1"/>
    <col min="5636" max="5639" width="6.7109375" style="14" customWidth="1"/>
    <col min="5640" max="5641" width="7.85546875" style="14" customWidth="1"/>
    <col min="5642" max="5642" width="7" style="14" customWidth="1"/>
    <col min="5643" max="5651" width="6.7109375" style="14" customWidth="1"/>
    <col min="5652" max="5652" width="16.7109375" style="14" customWidth="1"/>
    <col min="5653" max="5888" width="9.140625" style="14"/>
    <col min="5889" max="5889" width="11.140625" style="14" customWidth="1"/>
    <col min="5890" max="5890" width="10.28515625" style="14" customWidth="1"/>
    <col min="5891" max="5891" width="13.42578125" style="14" customWidth="1"/>
    <col min="5892" max="5895" width="6.7109375" style="14" customWidth="1"/>
    <col min="5896" max="5897" width="7.85546875" style="14" customWidth="1"/>
    <col min="5898" max="5898" width="7" style="14" customWidth="1"/>
    <col min="5899" max="5907" width="6.7109375" style="14" customWidth="1"/>
    <col min="5908" max="5908" width="16.7109375" style="14" customWidth="1"/>
    <col min="5909" max="6144" width="9.140625" style="14"/>
    <col min="6145" max="6145" width="11.140625" style="14" customWidth="1"/>
    <col min="6146" max="6146" width="10.28515625" style="14" customWidth="1"/>
    <col min="6147" max="6147" width="13.42578125" style="14" customWidth="1"/>
    <col min="6148" max="6151" width="6.7109375" style="14" customWidth="1"/>
    <col min="6152" max="6153" width="7.85546875" style="14" customWidth="1"/>
    <col min="6154" max="6154" width="7" style="14" customWidth="1"/>
    <col min="6155" max="6163" width="6.7109375" style="14" customWidth="1"/>
    <col min="6164" max="6164" width="16.7109375" style="14" customWidth="1"/>
    <col min="6165" max="6400" width="9.140625" style="14"/>
    <col min="6401" max="6401" width="11.140625" style="14" customWidth="1"/>
    <col min="6402" max="6402" width="10.28515625" style="14" customWidth="1"/>
    <col min="6403" max="6403" width="13.42578125" style="14" customWidth="1"/>
    <col min="6404" max="6407" width="6.7109375" style="14" customWidth="1"/>
    <col min="6408" max="6409" width="7.85546875" style="14" customWidth="1"/>
    <col min="6410" max="6410" width="7" style="14" customWidth="1"/>
    <col min="6411" max="6419" width="6.7109375" style="14" customWidth="1"/>
    <col min="6420" max="6420" width="16.7109375" style="14" customWidth="1"/>
    <col min="6421" max="6656" width="9.140625" style="14"/>
    <col min="6657" max="6657" width="11.140625" style="14" customWidth="1"/>
    <col min="6658" max="6658" width="10.28515625" style="14" customWidth="1"/>
    <col min="6659" max="6659" width="13.42578125" style="14" customWidth="1"/>
    <col min="6660" max="6663" width="6.7109375" style="14" customWidth="1"/>
    <col min="6664" max="6665" width="7.85546875" style="14" customWidth="1"/>
    <col min="6666" max="6666" width="7" style="14" customWidth="1"/>
    <col min="6667" max="6675" width="6.7109375" style="14" customWidth="1"/>
    <col min="6676" max="6676" width="16.7109375" style="14" customWidth="1"/>
    <col min="6677" max="6912" width="9.140625" style="14"/>
    <col min="6913" max="6913" width="11.140625" style="14" customWidth="1"/>
    <col min="6914" max="6914" width="10.28515625" style="14" customWidth="1"/>
    <col min="6915" max="6915" width="13.42578125" style="14" customWidth="1"/>
    <col min="6916" max="6919" width="6.7109375" style="14" customWidth="1"/>
    <col min="6920" max="6921" width="7.85546875" style="14" customWidth="1"/>
    <col min="6922" max="6922" width="7" style="14" customWidth="1"/>
    <col min="6923" max="6931" width="6.7109375" style="14" customWidth="1"/>
    <col min="6932" max="6932" width="16.7109375" style="14" customWidth="1"/>
    <col min="6933" max="7168" width="9.140625" style="14"/>
    <col min="7169" max="7169" width="11.140625" style="14" customWidth="1"/>
    <col min="7170" max="7170" width="10.28515625" style="14" customWidth="1"/>
    <col min="7171" max="7171" width="13.42578125" style="14" customWidth="1"/>
    <col min="7172" max="7175" width="6.7109375" style="14" customWidth="1"/>
    <col min="7176" max="7177" width="7.85546875" style="14" customWidth="1"/>
    <col min="7178" max="7178" width="7" style="14" customWidth="1"/>
    <col min="7179" max="7187" width="6.7109375" style="14" customWidth="1"/>
    <col min="7188" max="7188" width="16.7109375" style="14" customWidth="1"/>
    <col min="7189" max="7424" width="9.140625" style="14"/>
    <col min="7425" max="7425" width="11.140625" style="14" customWidth="1"/>
    <col min="7426" max="7426" width="10.28515625" style="14" customWidth="1"/>
    <col min="7427" max="7427" width="13.42578125" style="14" customWidth="1"/>
    <col min="7428" max="7431" width="6.7109375" style="14" customWidth="1"/>
    <col min="7432" max="7433" width="7.85546875" style="14" customWidth="1"/>
    <col min="7434" max="7434" width="7" style="14" customWidth="1"/>
    <col min="7435" max="7443" width="6.7109375" style="14" customWidth="1"/>
    <col min="7444" max="7444" width="16.7109375" style="14" customWidth="1"/>
    <col min="7445" max="7680" width="9.140625" style="14"/>
    <col min="7681" max="7681" width="11.140625" style="14" customWidth="1"/>
    <col min="7682" max="7682" width="10.28515625" style="14" customWidth="1"/>
    <col min="7683" max="7683" width="13.42578125" style="14" customWidth="1"/>
    <col min="7684" max="7687" width="6.7109375" style="14" customWidth="1"/>
    <col min="7688" max="7689" width="7.85546875" style="14" customWidth="1"/>
    <col min="7690" max="7690" width="7" style="14" customWidth="1"/>
    <col min="7691" max="7699" width="6.7109375" style="14" customWidth="1"/>
    <col min="7700" max="7700" width="16.7109375" style="14" customWidth="1"/>
    <col min="7701" max="7936" width="9.140625" style="14"/>
    <col min="7937" max="7937" width="11.140625" style="14" customWidth="1"/>
    <col min="7938" max="7938" width="10.28515625" style="14" customWidth="1"/>
    <col min="7939" max="7939" width="13.42578125" style="14" customWidth="1"/>
    <col min="7940" max="7943" width="6.7109375" style="14" customWidth="1"/>
    <col min="7944" max="7945" width="7.85546875" style="14" customWidth="1"/>
    <col min="7946" max="7946" width="7" style="14" customWidth="1"/>
    <col min="7947" max="7955" width="6.7109375" style="14" customWidth="1"/>
    <col min="7956" max="7956" width="16.7109375" style="14" customWidth="1"/>
    <col min="7957" max="8192" width="9.140625" style="14"/>
    <col min="8193" max="8193" width="11.140625" style="14" customWidth="1"/>
    <col min="8194" max="8194" width="10.28515625" style="14" customWidth="1"/>
    <col min="8195" max="8195" width="13.42578125" style="14" customWidth="1"/>
    <col min="8196" max="8199" width="6.7109375" style="14" customWidth="1"/>
    <col min="8200" max="8201" width="7.85546875" style="14" customWidth="1"/>
    <col min="8202" max="8202" width="7" style="14" customWidth="1"/>
    <col min="8203" max="8211" width="6.7109375" style="14" customWidth="1"/>
    <col min="8212" max="8212" width="16.7109375" style="14" customWidth="1"/>
    <col min="8213" max="8448" width="9.140625" style="14"/>
    <col min="8449" max="8449" width="11.140625" style="14" customWidth="1"/>
    <col min="8450" max="8450" width="10.28515625" style="14" customWidth="1"/>
    <col min="8451" max="8451" width="13.42578125" style="14" customWidth="1"/>
    <col min="8452" max="8455" width="6.7109375" style="14" customWidth="1"/>
    <col min="8456" max="8457" width="7.85546875" style="14" customWidth="1"/>
    <col min="8458" max="8458" width="7" style="14" customWidth="1"/>
    <col min="8459" max="8467" width="6.7109375" style="14" customWidth="1"/>
    <col min="8468" max="8468" width="16.7109375" style="14" customWidth="1"/>
    <col min="8469" max="8704" width="9.140625" style="14"/>
    <col min="8705" max="8705" width="11.140625" style="14" customWidth="1"/>
    <col min="8706" max="8706" width="10.28515625" style="14" customWidth="1"/>
    <col min="8707" max="8707" width="13.42578125" style="14" customWidth="1"/>
    <col min="8708" max="8711" width="6.7109375" style="14" customWidth="1"/>
    <col min="8712" max="8713" width="7.85546875" style="14" customWidth="1"/>
    <col min="8714" max="8714" width="7" style="14" customWidth="1"/>
    <col min="8715" max="8723" width="6.7109375" style="14" customWidth="1"/>
    <col min="8724" max="8724" width="16.7109375" style="14" customWidth="1"/>
    <col min="8725" max="8960" width="9.140625" style="14"/>
    <col min="8961" max="8961" width="11.140625" style="14" customWidth="1"/>
    <col min="8962" max="8962" width="10.28515625" style="14" customWidth="1"/>
    <col min="8963" max="8963" width="13.42578125" style="14" customWidth="1"/>
    <col min="8964" max="8967" width="6.7109375" style="14" customWidth="1"/>
    <col min="8968" max="8969" width="7.85546875" style="14" customWidth="1"/>
    <col min="8970" max="8970" width="7" style="14" customWidth="1"/>
    <col min="8971" max="8979" width="6.7109375" style="14" customWidth="1"/>
    <col min="8980" max="8980" width="16.7109375" style="14" customWidth="1"/>
    <col min="8981" max="9216" width="9.140625" style="14"/>
    <col min="9217" max="9217" width="11.140625" style="14" customWidth="1"/>
    <col min="9218" max="9218" width="10.28515625" style="14" customWidth="1"/>
    <col min="9219" max="9219" width="13.42578125" style="14" customWidth="1"/>
    <col min="9220" max="9223" width="6.7109375" style="14" customWidth="1"/>
    <col min="9224" max="9225" width="7.85546875" style="14" customWidth="1"/>
    <col min="9226" max="9226" width="7" style="14" customWidth="1"/>
    <col min="9227" max="9235" width="6.7109375" style="14" customWidth="1"/>
    <col min="9236" max="9236" width="16.7109375" style="14" customWidth="1"/>
    <col min="9237" max="9472" width="9.140625" style="14"/>
    <col min="9473" max="9473" width="11.140625" style="14" customWidth="1"/>
    <col min="9474" max="9474" width="10.28515625" style="14" customWidth="1"/>
    <col min="9475" max="9475" width="13.42578125" style="14" customWidth="1"/>
    <col min="9476" max="9479" width="6.7109375" style="14" customWidth="1"/>
    <col min="9480" max="9481" width="7.85546875" style="14" customWidth="1"/>
    <col min="9482" max="9482" width="7" style="14" customWidth="1"/>
    <col min="9483" max="9491" width="6.7109375" style="14" customWidth="1"/>
    <col min="9492" max="9492" width="16.7109375" style="14" customWidth="1"/>
    <col min="9493" max="9728" width="9.140625" style="14"/>
    <col min="9729" max="9729" width="11.140625" style="14" customWidth="1"/>
    <col min="9730" max="9730" width="10.28515625" style="14" customWidth="1"/>
    <col min="9731" max="9731" width="13.42578125" style="14" customWidth="1"/>
    <col min="9732" max="9735" width="6.7109375" style="14" customWidth="1"/>
    <col min="9736" max="9737" width="7.85546875" style="14" customWidth="1"/>
    <col min="9738" max="9738" width="7" style="14" customWidth="1"/>
    <col min="9739" max="9747" width="6.7109375" style="14" customWidth="1"/>
    <col min="9748" max="9748" width="16.7109375" style="14" customWidth="1"/>
    <col min="9749" max="9984" width="9.140625" style="14"/>
    <col min="9985" max="9985" width="11.140625" style="14" customWidth="1"/>
    <col min="9986" max="9986" width="10.28515625" style="14" customWidth="1"/>
    <col min="9987" max="9987" width="13.42578125" style="14" customWidth="1"/>
    <col min="9988" max="9991" width="6.7109375" style="14" customWidth="1"/>
    <col min="9992" max="9993" width="7.85546875" style="14" customWidth="1"/>
    <col min="9994" max="9994" width="7" style="14" customWidth="1"/>
    <col min="9995" max="10003" width="6.7109375" style="14" customWidth="1"/>
    <col min="10004" max="10004" width="16.7109375" style="14" customWidth="1"/>
    <col min="10005" max="10240" width="9.140625" style="14"/>
    <col min="10241" max="10241" width="11.140625" style="14" customWidth="1"/>
    <col min="10242" max="10242" width="10.28515625" style="14" customWidth="1"/>
    <col min="10243" max="10243" width="13.42578125" style="14" customWidth="1"/>
    <col min="10244" max="10247" width="6.7109375" style="14" customWidth="1"/>
    <col min="10248" max="10249" width="7.85546875" style="14" customWidth="1"/>
    <col min="10250" max="10250" width="7" style="14" customWidth="1"/>
    <col min="10251" max="10259" width="6.7109375" style="14" customWidth="1"/>
    <col min="10260" max="10260" width="16.7109375" style="14" customWidth="1"/>
    <col min="10261" max="10496" width="9.140625" style="14"/>
    <col min="10497" max="10497" width="11.140625" style="14" customWidth="1"/>
    <col min="10498" max="10498" width="10.28515625" style="14" customWidth="1"/>
    <col min="10499" max="10499" width="13.42578125" style="14" customWidth="1"/>
    <col min="10500" max="10503" width="6.7109375" style="14" customWidth="1"/>
    <col min="10504" max="10505" width="7.85546875" style="14" customWidth="1"/>
    <col min="10506" max="10506" width="7" style="14" customWidth="1"/>
    <col min="10507" max="10515" width="6.7109375" style="14" customWidth="1"/>
    <col min="10516" max="10516" width="16.7109375" style="14" customWidth="1"/>
    <col min="10517" max="10752" width="9.140625" style="14"/>
    <col min="10753" max="10753" width="11.140625" style="14" customWidth="1"/>
    <col min="10754" max="10754" width="10.28515625" style="14" customWidth="1"/>
    <col min="10755" max="10755" width="13.42578125" style="14" customWidth="1"/>
    <col min="10756" max="10759" width="6.7109375" style="14" customWidth="1"/>
    <col min="10760" max="10761" width="7.85546875" style="14" customWidth="1"/>
    <col min="10762" max="10762" width="7" style="14" customWidth="1"/>
    <col min="10763" max="10771" width="6.7109375" style="14" customWidth="1"/>
    <col min="10772" max="10772" width="16.7109375" style="14" customWidth="1"/>
    <col min="10773" max="11008" width="9.140625" style="14"/>
    <col min="11009" max="11009" width="11.140625" style="14" customWidth="1"/>
    <col min="11010" max="11010" width="10.28515625" style="14" customWidth="1"/>
    <col min="11011" max="11011" width="13.42578125" style="14" customWidth="1"/>
    <col min="11012" max="11015" width="6.7109375" style="14" customWidth="1"/>
    <col min="11016" max="11017" width="7.85546875" style="14" customWidth="1"/>
    <col min="11018" max="11018" width="7" style="14" customWidth="1"/>
    <col min="11019" max="11027" width="6.7109375" style="14" customWidth="1"/>
    <col min="11028" max="11028" width="16.7109375" style="14" customWidth="1"/>
    <col min="11029" max="11264" width="9.140625" style="14"/>
    <col min="11265" max="11265" width="11.140625" style="14" customWidth="1"/>
    <col min="11266" max="11266" width="10.28515625" style="14" customWidth="1"/>
    <col min="11267" max="11267" width="13.42578125" style="14" customWidth="1"/>
    <col min="11268" max="11271" width="6.7109375" style="14" customWidth="1"/>
    <col min="11272" max="11273" width="7.85546875" style="14" customWidth="1"/>
    <col min="11274" max="11274" width="7" style="14" customWidth="1"/>
    <col min="11275" max="11283" width="6.7109375" style="14" customWidth="1"/>
    <col min="11284" max="11284" width="16.7109375" style="14" customWidth="1"/>
    <col min="11285" max="11520" width="9.140625" style="14"/>
    <col min="11521" max="11521" width="11.140625" style="14" customWidth="1"/>
    <col min="11522" max="11522" width="10.28515625" style="14" customWidth="1"/>
    <col min="11523" max="11523" width="13.42578125" style="14" customWidth="1"/>
    <col min="11524" max="11527" width="6.7109375" style="14" customWidth="1"/>
    <col min="11528" max="11529" width="7.85546875" style="14" customWidth="1"/>
    <col min="11530" max="11530" width="7" style="14" customWidth="1"/>
    <col min="11531" max="11539" width="6.7109375" style="14" customWidth="1"/>
    <col min="11540" max="11540" width="16.7109375" style="14" customWidth="1"/>
    <col min="11541" max="11776" width="9.140625" style="14"/>
    <col min="11777" max="11777" width="11.140625" style="14" customWidth="1"/>
    <col min="11778" max="11778" width="10.28515625" style="14" customWidth="1"/>
    <col min="11779" max="11779" width="13.42578125" style="14" customWidth="1"/>
    <col min="11780" max="11783" width="6.7109375" style="14" customWidth="1"/>
    <col min="11784" max="11785" width="7.85546875" style="14" customWidth="1"/>
    <col min="11786" max="11786" width="7" style="14" customWidth="1"/>
    <col min="11787" max="11795" width="6.7109375" style="14" customWidth="1"/>
    <col min="11796" max="11796" width="16.7109375" style="14" customWidth="1"/>
    <col min="11797" max="12032" width="9.140625" style="14"/>
    <col min="12033" max="12033" width="11.140625" style="14" customWidth="1"/>
    <col min="12034" max="12034" width="10.28515625" style="14" customWidth="1"/>
    <col min="12035" max="12035" width="13.42578125" style="14" customWidth="1"/>
    <col min="12036" max="12039" width="6.7109375" style="14" customWidth="1"/>
    <col min="12040" max="12041" width="7.85546875" style="14" customWidth="1"/>
    <col min="12042" max="12042" width="7" style="14" customWidth="1"/>
    <col min="12043" max="12051" width="6.7109375" style="14" customWidth="1"/>
    <col min="12052" max="12052" width="16.7109375" style="14" customWidth="1"/>
    <col min="12053" max="12288" width="9.140625" style="14"/>
    <col min="12289" max="12289" width="11.140625" style="14" customWidth="1"/>
    <col min="12290" max="12290" width="10.28515625" style="14" customWidth="1"/>
    <col min="12291" max="12291" width="13.42578125" style="14" customWidth="1"/>
    <col min="12292" max="12295" width="6.7109375" style="14" customWidth="1"/>
    <col min="12296" max="12297" width="7.85546875" style="14" customWidth="1"/>
    <col min="12298" max="12298" width="7" style="14" customWidth="1"/>
    <col min="12299" max="12307" width="6.7109375" style="14" customWidth="1"/>
    <col min="12308" max="12308" width="16.7109375" style="14" customWidth="1"/>
    <col min="12309" max="12544" width="9.140625" style="14"/>
    <col min="12545" max="12545" width="11.140625" style="14" customWidth="1"/>
    <col min="12546" max="12546" width="10.28515625" style="14" customWidth="1"/>
    <col min="12547" max="12547" width="13.42578125" style="14" customWidth="1"/>
    <col min="12548" max="12551" width="6.7109375" style="14" customWidth="1"/>
    <col min="12552" max="12553" width="7.85546875" style="14" customWidth="1"/>
    <col min="12554" max="12554" width="7" style="14" customWidth="1"/>
    <col min="12555" max="12563" width="6.7109375" style="14" customWidth="1"/>
    <col min="12564" max="12564" width="16.7109375" style="14" customWidth="1"/>
    <col min="12565" max="12800" width="9.140625" style="14"/>
    <col min="12801" max="12801" width="11.140625" style="14" customWidth="1"/>
    <col min="12802" max="12802" width="10.28515625" style="14" customWidth="1"/>
    <col min="12803" max="12803" width="13.42578125" style="14" customWidth="1"/>
    <col min="12804" max="12807" width="6.7109375" style="14" customWidth="1"/>
    <col min="12808" max="12809" width="7.85546875" style="14" customWidth="1"/>
    <col min="12810" max="12810" width="7" style="14" customWidth="1"/>
    <col min="12811" max="12819" width="6.7109375" style="14" customWidth="1"/>
    <col min="12820" max="12820" width="16.7109375" style="14" customWidth="1"/>
    <col min="12821" max="13056" width="9.140625" style="14"/>
    <col min="13057" max="13057" width="11.140625" style="14" customWidth="1"/>
    <col min="13058" max="13058" width="10.28515625" style="14" customWidth="1"/>
    <col min="13059" max="13059" width="13.42578125" style="14" customWidth="1"/>
    <col min="13060" max="13063" width="6.7109375" style="14" customWidth="1"/>
    <col min="13064" max="13065" width="7.85546875" style="14" customWidth="1"/>
    <col min="13066" max="13066" width="7" style="14" customWidth="1"/>
    <col min="13067" max="13075" width="6.7109375" style="14" customWidth="1"/>
    <col min="13076" max="13076" width="16.7109375" style="14" customWidth="1"/>
    <col min="13077" max="13312" width="9.140625" style="14"/>
    <col min="13313" max="13313" width="11.140625" style="14" customWidth="1"/>
    <col min="13314" max="13314" width="10.28515625" style="14" customWidth="1"/>
    <col min="13315" max="13315" width="13.42578125" style="14" customWidth="1"/>
    <col min="13316" max="13319" width="6.7109375" style="14" customWidth="1"/>
    <col min="13320" max="13321" width="7.85546875" style="14" customWidth="1"/>
    <col min="13322" max="13322" width="7" style="14" customWidth="1"/>
    <col min="13323" max="13331" width="6.7109375" style="14" customWidth="1"/>
    <col min="13332" max="13332" width="16.7109375" style="14" customWidth="1"/>
    <col min="13333" max="13568" width="9.140625" style="14"/>
    <col min="13569" max="13569" width="11.140625" style="14" customWidth="1"/>
    <col min="13570" max="13570" width="10.28515625" style="14" customWidth="1"/>
    <col min="13571" max="13571" width="13.42578125" style="14" customWidth="1"/>
    <col min="13572" max="13575" width="6.7109375" style="14" customWidth="1"/>
    <col min="13576" max="13577" width="7.85546875" style="14" customWidth="1"/>
    <col min="13578" max="13578" width="7" style="14" customWidth="1"/>
    <col min="13579" max="13587" width="6.7109375" style="14" customWidth="1"/>
    <col min="13588" max="13588" width="16.7109375" style="14" customWidth="1"/>
    <col min="13589" max="13824" width="9.140625" style="14"/>
    <col min="13825" max="13825" width="11.140625" style="14" customWidth="1"/>
    <col min="13826" max="13826" width="10.28515625" style="14" customWidth="1"/>
    <col min="13827" max="13827" width="13.42578125" style="14" customWidth="1"/>
    <col min="13828" max="13831" width="6.7109375" style="14" customWidth="1"/>
    <col min="13832" max="13833" width="7.85546875" style="14" customWidth="1"/>
    <col min="13834" max="13834" width="7" style="14" customWidth="1"/>
    <col min="13835" max="13843" width="6.7109375" style="14" customWidth="1"/>
    <col min="13844" max="13844" width="16.7109375" style="14" customWidth="1"/>
    <col min="13845" max="14080" width="9.140625" style="14"/>
    <col min="14081" max="14081" width="11.140625" style="14" customWidth="1"/>
    <col min="14082" max="14082" width="10.28515625" style="14" customWidth="1"/>
    <col min="14083" max="14083" width="13.42578125" style="14" customWidth="1"/>
    <col min="14084" max="14087" width="6.7109375" style="14" customWidth="1"/>
    <col min="14088" max="14089" width="7.85546875" style="14" customWidth="1"/>
    <col min="14090" max="14090" width="7" style="14" customWidth="1"/>
    <col min="14091" max="14099" width="6.7109375" style="14" customWidth="1"/>
    <col min="14100" max="14100" width="16.7109375" style="14" customWidth="1"/>
    <col min="14101" max="14336" width="9.140625" style="14"/>
    <col min="14337" max="14337" width="11.140625" style="14" customWidth="1"/>
    <col min="14338" max="14338" width="10.28515625" style="14" customWidth="1"/>
    <col min="14339" max="14339" width="13.42578125" style="14" customWidth="1"/>
    <col min="14340" max="14343" width="6.7109375" style="14" customWidth="1"/>
    <col min="14344" max="14345" width="7.85546875" style="14" customWidth="1"/>
    <col min="14346" max="14346" width="7" style="14" customWidth="1"/>
    <col min="14347" max="14355" width="6.7109375" style="14" customWidth="1"/>
    <col min="14356" max="14356" width="16.7109375" style="14" customWidth="1"/>
    <col min="14357" max="14592" width="9.140625" style="14"/>
    <col min="14593" max="14593" width="11.140625" style="14" customWidth="1"/>
    <col min="14594" max="14594" width="10.28515625" style="14" customWidth="1"/>
    <col min="14595" max="14595" width="13.42578125" style="14" customWidth="1"/>
    <col min="14596" max="14599" width="6.7109375" style="14" customWidth="1"/>
    <col min="14600" max="14601" width="7.85546875" style="14" customWidth="1"/>
    <col min="14602" max="14602" width="7" style="14" customWidth="1"/>
    <col min="14603" max="14611" width="6.7109375" style="14" customWidth="1"/>
    <col min="14612" max="14612" width="16.7109375" style="14" customWidth="1"/>
    <col min="14613" max="14848" width="9.140625" style="14"/>
    <col min="14849" max="14849" width="11.140625" style="14" customWidth="1"/>
    <col min="14850" max="14850" width="10.28515625" style="14" customWidth="1"/>
    <col min="14851" max="14851" width="13.42578125" style="14" customWidth="1"/>
    <col min="14852" max="14855" width="6.7109375" style="14" customWidth="1"/>
    <col min="14856" max="14857" width="7.85546875" style="14" customWidth="1"/>
    <col min="14858" max="14858" width="7" style="14" customWidth="1"/>
    <col min="14859" max="14867" width="6.7109375" style="14" customWidth="1"/>
    <col min="14868" max="14868" width="16.7109375" style="14" customWidth="1"/>
    <col min="14869" max="15104" width="9.140625" style="14"/>
    <col min="15105" max="15105" width="11.140625" style="14" customWidth="1"/>
    <col min="15106" max="15106" width="10.28515625" style="14" customWidth="1"/>
    <col min="15107" max="15107" width="13.42578125" style="14" customWidth="1"/>
    <col min="15108" max="15111" width="6.7109375" style="14" customWidth="1"/>
    <col min="15112" max="15113" width="7.85546875" style="14" customWidth="1"/>
    <col min="15114" max="15114" width="7" style="14" customWidth="1"/>
    <col min="15115" max="15123" width="6.7109375" style="14" customWidth="1"/>
    <col min="15124" max="15124" width="16.7109375" style="14" customWidth="1"/>
    <col min="15125" max="15360" width="9.140625" style="14"/>
    <col min="15361" max="15361" width="11.140625" style="14" customWidth="1"/>
    <col min="15362" max="15362" width="10.28515625" style="14" customWidth="1"/>
    <col min="15363" max="15363" width="13.42578125" style="14" customWidth="1"/>
    <col min="15364" max="15367" width="6.7109375" style="14" customWidth="1"/>
    <col min="15368" max="15369" width="7.85546875" style="14" customWidth="1"/>
    <col min="15370" max="15370" width="7" style="14" customWidth="1"/>
    <col min="15371" max="15379" width="6.7109375" style="14" customWidth="1"/>
    <col min="15380" max="15380" width="16.7109375" style="14" customWidth="1"/>
    <col min="15381" max="15616" width="9.140625" style="14"/>
    <col min="15617" max="15617" width="11.140625" style="14" customWidth="1"/>
    <col min="15618" max="15618" width="10.28515625" style="14" customWidth="1"/>
    <col min="15619" max="15619" width="13.42578125" style="14" customWidth="1"/>
    <col min="15620" max="15623" width="6.7109375" style="14" customWidth="1"/>
    <col min="15624" max="15625" width="7.85546875" style="14" customWidth="1"/>
    <col min="15626" max="15626" width="7" style="14" customWidth="1"/>
    <col min="15627" max="15635" width="6.7109375" style="14" customWidth="1"/>
    <col min="15636" max="15636" width="16.7109375" style="14" customWidth="1"/>
    <col min="15637" max="15872" width="9.140625" style="14"/>
    <col min="15873" max="15873" width="11.140625" style="14" customWidth="1"/>
    <col min="15874" max="15874" width="10.28515625" style="14" customWidth="1"/>
    <col min="15875" max="15875" width="13.42578125" style="14" customWidth="1"/>
    <col min="15876" max="15879" width="6.7109375" style="14" customWidth="1"/>
    <col min="15880" max="15881" width="7.85546875" style="14" customWidth="1"/>
    <col min="15882" max="15882" width="7" style="14" customWidth="1"/>
    <col min="15883" max="15891" width="6.7109375" style="14" customWidth="1"/>
    <col min="15892" max="15892" width="16.7109375" style="14" customWidth="1"/>
    <col min="15893" max="16128" width="9.140625" style="14"/>
    <col min="16129" max="16129" width="11.140625" style="14" customWidth="1"/>
    <col min="16130" max="16130" width="10.28515625" style="14" customWidth="1"/>
    <col min="16131" max="16131" width="13.42578125" style="14" customWidth="1"/>
    <col min="16132" max="16135" width="6.7109375" style="14" customWidth="1"/>
    <col min="16136" max="16137" width="7.85546875" style="14" customWidth="1"/>
    <col min="16138" max="16138" width="7" style="14" customWidth="1"/>
    <col min="16139" max="16147" width="6.7109375" style="14" customWidth="1"/>
    <col min="16148" max="16148" width="16.7109375" style="14" customWidth="1"/>
    <col min="16149" max="16384" width="9.140625" style="14"/>
  </cols>
  <sheetData>
    <row r="1" spans="1:19" s="7" customFormat="1" ht="11.25" customHeight="1">
      <c r="A1" s="1992" t="s">
        <v>1701</v>
      </c>
      <c r="B1" s="1994" t="s">
        <v>2</v>
      </c>
      <c r="C1" s="1996" t="s">
        <v>1715</v>
      </c>
      <c r="D1" s="2001" t="s">
        <v>1716</v>
      </c>
      <c r="E1" s="2002"/>
      <c r="F1" s="2002" t="s">
        <v>1717</v>
      </c>
      <c r="G1" s="2002"/>
      <c r="H1" s="2002"/>
      <c r="I1" s="2002"/>
      <c r="J1" s="2002" t="s">
        <v>1718</v>
      </c>
      <c r="K1" s="2003"/>
      <c r="L1" s="1986" t="s">
        <v>1719</v>
      </c>
      <c r="M1" s="1987"/>
      <c r="N1" s="1987"/>
      <c r="O1" s="1987"/>
      <c r="P1" s="1987"/>
      <c r="Q1" s="1987"/>
      <c r="R1" s="1987"/>
      <c r="S1" s="1988"/>
    </row>
    <row r="2" spans="1:19" s="7" customFormat="1" ht="23.25" customHeight="1">
      <c r="A2" s="1993"/>
      <c r="B2" s="1995"/>
      <c r="C2" s="1997"/>
      <c r="D2" s="1998"/>
      <c r="E2" s="1999"/>
      <c r="F2" s="1999"/>
      <c r="G2" s="1999"/>
      <c r="H2" s="1999"/>
      <c r="I2" s="1999"/>
      <c r="J2" s="1999"/>
      <c r="K2" s="2000"/>
      <c r="L2" s="1998" t="s">
        <v>1805</v>
      </c>
      <c r="M2" s="1999"/>
      <c r="N2" s="1999" t="s">
        <v>1806</v>
      </c>
      <c r="O2" s="1999"/>
      <c r="P2" s="1999" t="s">
        <v>1807</v>
      </c>
      <c r="Q2" s="1999"/>
      <c r="R2" s="1999" t="s">
        <v>1808</v>
      </c>
      <c r="S2" s="2000"/>
    </row>
    <row r="3" spans="1:19" s="8" customFormat="1" ht="10.5" customHeight="1">
      <c r="A3" s="1993"/>
      <c r="B3" s="1995"/>
      <c r="C3" s="1997"/>
      <c r="D3" s="1998"/>
      <c r="E3" s="1999"/>
      <c r="F3" s="1989" t="s">
        <v>1720</v>
      </c>
      <c r="G3" s="1989"/>
      <c r="H3" s="1990" t="s">
        <v>14</v>
      </c>
      <c r="I3" s="1991"/>
      <c r="J3" s="1999" t="s">
        <v>1721</v>
      </c>
      <c r="K3" s="2000" t="s">
        <v>1721</v>
      </c>
      <c r="L3" s="1998"/>
      <c r="M3" s="1999"/>
      <c r="N3" s="1999"/>
      <c r="O3" s="1999"/>
      <c r="P3" s="1999"/>
      <c r="Q3" s="1999"/>
      <c r="R3" s="1999"/>
      <c r="S3" s="2000"/>
    </row>
    <row r="4" spans="1:19" s="9" customFormat="1" ht="58.5" customHeight="1">
      <c r="A4" s="1993"/>
      <c r="B4" s="1995"/>
      <c r="C4" s="1997"/>
      <c r="D4" s="1500" t="s">
        <v>15</v>
      </c>
      <c r="E4" s="1501" t="s">
        <v>1714</v>
      </c>
      <c r="F4" s="1501" t="s">
        <v>15</v>
      </c>
      <c r="G4" s="1501" t="s">
        <v>1714</v>
      </c>
      <c r="H4" s="1501" t="s">
        <v>15</v>
      </c>
      <c r="I4" s="1501" t="s">
        <v>1714</v>
      </c>
      <c r="J4" s="1501" t="s">
        <v>15</v>
      </c>
      <c r="K4" s="1502" t="s">
        <v>1714</v>
      </c>
      <c r="L4" s="1500" t="s">
        <v>15</v>
      </c>
      <c r="M4" s="1501" t="s">
        <v>1714</v>
      </c>
      <c r="N4" s="1501" t="s">
        <v>15</v>
      </c>
      <c r="O4" s="1501" t="s">
        <v>1714</v>
      </c>
      <c r="P4" s="1501" t="s">
        <v>15</v>
      </c>
      <c r="Q4" s="1501" t="s">
        <v>1714</v>
      </c>
      <c r="R4" s="1501" t="s">
        <v>15</v>
      </c>
      <c r="S4" s="1502" t="s">
        <v>1714</v>
      </c>
    </row>
    <row r="5" spans="1:19" s="10" customFormat="1" ht="11.25" thickBot="1">
      <c r="A5" s="1503">
        <v>1</v>
      </c>
      <c r="B5" s="1504">
        <v>2</v>
      </c>
      <c r="C5" s="1505">
        <v>3</v>
      </c>
      <c r="D5" s="1506">
        <v>4</v>
      </c>
      <c r="E5" s="1507">
        <v>5</v>
      </c>
      <c r="F5" s="1508">
        <v>6</v>
      </c>
      <c r="G5" s="1507">
        <v>7</v>
      </c>
      <c r="H5" s="1507">
        <v>8</v>
      </c>
      <c r="I5" s="1507">
        <v>9</v>
      </c>
      <c r="J5" s="1507">
        <v>10</v>
      </c>
      <c r="K5" s="1509">
        <v>11</v>
      </c>
      <c r="L5" s="1506">
        <v>12</v>
      </c>
      <c r="M5" s="1507">
        <v>13</v>
      </c>
      <c r="N5" s="1508">
        <v>14</v>
      </c>
      <c r="O5" s="1507">
        <v>15</v>
      </c>
      <c r="P5" s="1508">
        <v>16</v>
      </c>
      <c r="Q5" s="1507">
        <v>17</v>
      </c>
      <c r="R5" s="1508">
        <v>18</v>
      </c>
      <c r="S5" s="1509">
        <v>19</v>
      </c>
    </row>
    <row r="6" spans="1:19" s="11" customFormat="1" ht="16.5" customHeight="1">
      <c r="A6" s="1510">
        <v>2000</v>
      </c>
      <c r="B6" s="1511">
        <v>1900940</v>
      </c>
      <c r="C6" s="1512">
        <v>3233846066</v>
      </c>
      <c r="D6" s="1511">
        <v>6391</v>
      </c>
      <c r="E6" s="1513">
        <v>5464</v>
      </c>
      <c r="F6" s="1513">
        <v>133</v>
      </c>
      <c r="G6" s="1513">
        <v>115</v>
      </c>
      <c r="H6" s="1513">
        <v>88</v>
      </c>
      <c r="I6" s="1513">
        <v>82</v>
      </c>
      <c r="J6" s="1513">
        <v>302758</v>
      </c>
      <c r="K6" s="1512">
        <v>256704</v>
      </c>
      <c r="L6" s="1514">
        <v>3.3620208949256685</v>
      </c>
      <c r="M6" s="1515">
        <v>2.8743674182246677</v>
      </c>
      <c r="N6" s="1516">
        <v>0.15926752027944069</v>
      </c>
      <c r="O6" s="1516">
        <v>0.13504055888139552</v>
      </c>
      <c r="P6" s="1515">
        <v>1.9762845446459789</v>
      </c>
      <c r="Q6" s="1515">
        <v>1.6896289707315957</v>
      </c>
      <c r="R6" s="1517">
        <v>93.621648594574751</v>
      </c>
      <c r="S6" s="1518">
        <v>79.380401775747359</v>
      </c>
    </row>
    <row r="7" spans="1:19" s="11" customFormat="1" ht="16.5" customHeight="1">
      <c r="A7" s="1519">
        <v>2001</v>
      </c>
      <c r="B7" s="1520">
        <v>1899874</v>
      </c>
      <c r="C7" s="1521">
        <v>3253589648</v>
      </c>
      <c r="D7" s="1520">
        <v>5778</v>
      </c>
      <c r="E7" s="1522">
        <v>5145</v>
      </c>
      <c r="F7" s="1522">
        <v>138</v>
      </c>
      <c r="G7" s="1522">
        <v>115</v>
      </c>
      <c r="H7" s="1522">
        <v>95</v>
      </c>
      <c r="I7" s="1522">
        <v>86</v>
      </c>
      <c r="J7" s="1522">
        <v>268750</v>
      </c>
      <c r="K7" s="1521">
        <v>232093</v>
      </c>
      <c r="L7" s="1523">
        <v>3.0412543147598208</v>
      </c>
      <c r="M7" s="1524">
        <v>2.7080743249289165</v>
      </c>
      <c r="N7" s="1525">
        <v>0.14145674923705467</v>
      </c>
      <c r="O7" s="1525">
        <v>0.12216231181646783</v>
      </c>
      <c r="P7" s="1524">
        <v>1.7758846766529914</v>
      </c>
      <c r="Q7" s="1524">
        <v>1.5813303325336865</v>
      </c>
      <c r="R7" s="1526">
        <v>82.601074221268846</v>
      </c>
      <c r="S7" s="1527">
        <v>71.334441373904937</v>
      </c>
    </row>
    <row r="8" spans="1:19" s="11" customFormat="1" ht="16.5" customHeight="1">
      <c r="A8" s="1528">
        <v>2002</v>
      </c>
      <c r="B8" s="1529">
        <v>1927690</v>
      </c>
      <c r="C8" s="1530">
        <v>3302185462</v>
      </c>
      <c r="D8" s="1529">
        <v>5436</v>
      </c>
      <c r="E8" s="1531">
        <v>4682</v>
      </c>
      <c r="F8" s="1531">
        <v>115</v>
      </c>
      <c r="G8" s="1531">
        <v>96</v>
      </c>
      <c r="H8" s="1531">
        <v>152</v>
      </c>
      <c r="I8" s="1531">
        <v>140</v>
      </c>
      <c r="J8" s="1531">
        <v>293250</v>
      </c>
      <c r="K8" s="1530">
        <v>247919</v>
      </c>
      <c r="L8" s="1532">
        <v>2.8199554907687441</v>
      </c>
      <c r="M8" s="1533">
        <v>2.4288137615487968</v>
      </c>
      <c r="N8" s="1534">
        <v>0.15212508235245292</v>
      </c>
      <c r="O8" s="1534">
        <v>0.128609371838833</v>
      </c>
      <c r="P8" s="1533">
        <v>1.6461825244387198</v>
      </c>
      <c r="Q8" s="1533">
        <v>1.4178488924617523</v>
      </c>
      <c r="R8" s="1535">
        <v>88.804824373004891</v>
      </c>
      <c r="S8" s="1536">
        <v>75.077248947079283</v>
      </c>
    </row>
    <row r="9" spans="1:19" s="11" customFormat="1" ht="16.5" customHeight="1">
      <c r="A9" s="1537">
        <v>2003</v>
      </c>
      <c r="B9" s="1538">
        <v>2187608.0000008</v>
      </c>
      <c r="C9" s="1539">
        <v>3990974688.000001</v>
      </c>
      <c r="D9" s="1540">
        <v>4876</v>
      </c>
      <c r="E9" s="1541">
        <v>4214</v>
      </c>
      <c r="F9" s="1541">
        <v>114</v>
      </c>
      <c r="G9" s="1541">
        <v>93</v>
      </c>
      <c r="H9" s="1541">
        <v>103</v>
      </c>
      <c r="I9" s="1541">
        <v>92</v>
      </c>
      <c r="J9" s="1541">
        <v>269335</v>
      </c>
      <c r="K9" s="1542">
        <v>227894</v>
      </c>
      <c r="L9" s="1532">
        <v>2.2289185265359319</v>
      </c>
      <c r="M9" s="1533">
        <v>1.9263048955747368</v>
      </c>
      <c r="N9" s="1534">
        <v>0.12311849289264873</v>
      </c>
      <c r="O9" s="1534">
        <v>0.10417497101853561</v>
      </c>
      <c r="P9" s="1533">
        <v>1.2217566838148783</v>
      </c>
      <c r="Q9" s="1533">
        <v>1.0558824170623251</v>
      </c>
      <c r="R9" s="1535">
        <v>67.486020597883567</v>
      </c>
      <c r="S9" s="1536">
        <v>57.102341612245262</v>
      </c>
    </row>
    <row r="10" spans="1:19" s="11" customFormat="1" ht="16.5" customHeight="1">
      <c r="A10" s="1519">
        <v>2004</v>
      </c>
      <c r="B10" s="1543">
        <v>2179180</v>
      </c>
      <c r="C10" s="1544">
        <v>4004167935</v>
      </c>
      <c r="D10" s="1545">
        <v>4405</v>
      </c>
      <c r="E10" s="1546">
        <v>3844</v>
      </c>
      <c r="F10" s="1546">
        <v>130</v>
      </c>
      <c r="G10" s="1546">
        <v>110</v>
      </c>
      <c r="H10" s="1546">
        <v>85</v>
      </c>
      <c r="I10" s="1546">
        <v>78</v>
      </c>
      <c r="J10" s="1546">
        <v>260858</v>
      </c>
      <c r="K10" s="1547">
        <v>222338</v>
      </c>
      <c r="L10" s="1523">
        <v>2.0214025459117648</v>
      </c>
      <c r="M10" s="1524">
        <v>1.7639662625391201</v>
      </c>
      <c r="N10" s="1525">
        <v>0.11970465955084023</v>
      </c>
      <c r="O10" s="1525">
        <v>0.10202828586899659</v>
      </c>
      <c r="P10" s="1524">
        <v>1.1001037098110622</v>
      </c>
      <c r="Q10" s="1524">
        <v>0.95999969591684975</v>
      </c>
      <c r="R10" s="1526">
        <v>65.146618282382306</v>
      </c>
      <c r="S10" s="1527">
        <v>55.52664214119681</v>
      </c>
    </row>
    <row r="11" spans="1:19" s="11" customFormat="1" ht="16.5" customHeight="1">
      <c r="A11" s="1528">
        <v>2005</v>
      </c>
      <c r="B11" s="1529">
        <v>2239189</v>
      </c>
      <c r="C11" s="1530">
        <v>4110600103</v>
      </c>
      <c r="D11" s="1540">
        <v>4311</v>
      </c>
      <c r="E11" s="1541">
        <v>3638</v>
      </c>
      <c r="F11" s="1541">
        <v>130</v>
      </c>
      <c r="G11" s="1541">
        <v>108</v>
      </c>
      <c r="H11" s="1541">
        <v>83</v>
      </c>
      <c r="I11" s="1541">
        <v>76</v>
      </c>
      <c r="J11" s="1541">
        <v>268286</v>
      </c>
      <c r="K11" s="1542">
        <v>218743</v>
      </c>
      <c r="L11" s="1532">
        <v>1.9252506152897322</v>
      </c>
      <c r="M11" s="1533">
        <v>1.6246953696181965</v>
      </c>
      <c r="N11" s="1534">
        <v>0.11981391477003504</v>
      </c>
      <c r="O11" s="1534">
        <v>9.7688493467947543E-2</v>
      </c>
      <c r="P11" s="1533">
        <v>1.0487519807275205</v>
      </c>
      <c r="Q11" s="1533">
        <v>0.88502892736875893</v>
      </c>
      <c r="R11" s="1535">
        <v>65.26686938099364</v>
      </c>
      <c r="S11" s="1536">
        <v>53.214371264272799</v>
      </c>
    </row>
    <row r="12" spans="1:19" s="11" customFormat="1" ht="16.5" customHeight="1">
      <c r="A12" s="1519">
        <v>2006</v>
      </c>
      <c r="B12" s="1520">
        <v>2357694</v>
      </c>
      <c r="C12" s="1521">
        <v>4272491771</v>
      </c>
      <c r="D12" s="1520">
        <v>4096</v>
      </c>
      <c r="E12" s="1522">
        <v>3523</v>
      </c>
      <c r="F12" s="1522">
        <v>169</v>
      </c>
      <c r="G12" s="1522">
        <v>128</v>
      </c>
      <c r="H12" s="1522">
        <v>81</v>
      </c>
      <c r="I12" s="1522">
        <v>73</v>
      </c>
      <c r="J12" s="1522">
        <v>260180</v>
      </c>
      <c r="K12" s="1521">
        <v>216976</v>
      </c>
      <c r="L12" s="1523">
        <v>1.7372907595302869</v>
      </c>
      <c r="M12" s="1524">
        <v>1.4942566762268557</v>
      </c>
      <c r="N12" s="1525">
        <v>0.11035359126332764</v>
      </c>
      <c r="O12" s="1525">
        <v>9.2028906210899292E-2</v>
      </c>
      <c r="P12" s="1524">
        <v>0.95869113845977261</v>
      </c>
      <c r="Q12" s="1524">
        <v>0.82457736347504362</v>
      </c>
      <c r="R12" s="1526">
        <v>60.896547950308502</v>
      </c>
      <c r="S12" s="1527">
        <v>50.784416127550685</v>
      </c>
    </row>
    <row r="13" spans="1:19" s="11" customFormat="1" ht="16.5" customHeight="1">
      <c r="A13" s="1519">
        <v>2007</v>
      </c>
      <c r="B13" s="1520">
        <v>2522140</v>
      </c>
      <c r="C13" s="1521">
        <v>4558053731</v>
      </c>
      <c r="D13" s="1520">
        <v>3811</v>
      </c>
      <c r="E13" s="1522">
        <v>3337</v>
      </c>
      <c r="F13" s="1522">
        <v>179</v>
      </c>
      <c r="G13" s="1522">
        <v>149</v>
      </c>
      <c r="H13" s="1522">
        <v>76</v>
      </c>
      <c r="I13" s="1522">
        <v>66</v>
      </c>
      <c r="J13" s="1522">
        <v>238869</v>
      </c>
      <c r="K13" s="1521">
        <v>208996</v>
      </c>
      <c r="L13" s="1523">
        <v>1.5110184208648212</v>
      </c>
      <c r="M13" s="1524">
        <v>1.3230827789099733</v>
      </c>
      <c r="N13" s="1525">
        <v>9.4708858350448427E-2</v>
      </c>
      <c r="O13" s="1525">
        <v>8.2864551531635827E-2</v>
      </c>
      <c r="P13" s="1524">
        <v>0.83610247375559077</v>
      </c>
      <c r="Q13" s="1524">
        <v>0.7321107202630297</v>
      </c>
      <c r="R13" s="1526">
        <v>52.405920179355604</v>
      </c>
      <c r="S13" s="1527">
        <v>45.852026398589203</v>
      </c>
    </row>
    <row r="14" spans="1:19" s="12" customFormat="1" ht="16.5" customHeight="1">
      <c r="A14" s="1519">
        <v>2008</v>
      </c>
      <c r="B14" s="1520">
        <v>2827007</v>
      </c>
      <c r="C14" s="1521">
        <v>5123250214</v>
      </c>
      <c r="D14" s="1520">
        <v>3843</v>
      </c>
      <c r="E14" s="1522">
        <v>3234</v>
      </c>
      <c r="F14" s="1522">
        <v>180</v>
      </c>
      <c r="G14" s="1522">
        <v>151</v>
      </c>
      <c r="H14" s="1522">
        <v>103</v>
      </c>
      <c r="I14" s="1522">
        <v>89</v>
      </c>
      <c r="J14" s="1522">
        <v>298290</v>
      </c>
      <c r="K14" s="1521">
        <v>243762</v>
      </c>
      <c r="L14" s="1523">
        <v>1.3593882151689047</v>
      </c>
      <c r="M14" s="1524">
        <v>1.1439660389945974</v>
      </c>
      <c r="N14" s="1525">
        <v>0.10551441860596737</v>
      </c>
      <c r="O14" s="1525">
        <v>8.6226174890971258E-2</v>
      </c>
      <c r="P14" s="1524">
        <v>0.75010976225569914</v>
      </c>
      <c r="Q14" s="1524">
        <v>0.63123990922064299</v>
      </c>
      <c r="R14" s="1526">
        <v>58.222805356037604</v>
      </c>
      <c r="S14" s="1527">
        <v>47.579561766061346</v>
      </c>
    </row>
    <row r="15" spans="1:19" s="12" customFormat="1" ht="16.5" customHeight="1">
      <c r="A15" s="1519">
        <v>2009</v>
      </c>
      <c r="B15" s="1520">
        <v>2696109</v>
      </c>
      <c r="C15" s="1521">
        <v>4766505786</v>
      </c>
      <c r="D15" s="1520">
        <v>3125</v>
      </c>
      <c r="E15" s="1522">
        <v>2605</v>
      </c>
      <c r="F15" s="1522">
        <v>118</v>
      </c>
      <c r="G15" s="1522">
        <v>88</v>
      </c>
      <c r="H15" s="1522">
        <v>97</v>
      </c>
      <c r="I15" s="1522">
        <v>86</v>
      </c>
      <c r="J15" s="1522">
        <v>254964</v>
      </c>
      <c r="K15" s="1521">
        <v>208371</v>
      </c>
      <c r="L15" s="1523">
        <v>1.1590777672564425</v>
      </c>
      <c r="M15" s="1524">
        <v>0.96620722678497051</v>
      </c>
      <c r="N15" s="1525">
        <v>9.4567393232246916E-2</v>
      </c>
      <c r="O15" s="1525">
        <v>7.7285821901117505E-2</v>
      </c>
      <c r="P15" s="1524">
        <v>0.65561653343181314</v>
      </c>
      <c r="Q15" s="1524">
        <v>0.5465219422687595</v>
      </c>
      <c r="R15" s="1526">
        <v>53.490756425570822</v>
      </c>
      <c r="S15" s="1527">
        <v>43.715671260070508</v>
      </c>
    </row>
    <row r="16" spans="1:19" s="12" customFormat="1" ht="16.5" customHeight="1">
      <c r="A16" s="1519">
        <v>2010</v>
      </c>
      <c r="B16" s="1520">
        <v>2556799</v>
      </c>
      <c r="C16" s="1521">
        <v>4451873726</v>
      </c>
      <c r="D16" s="1520">
        <v>3086</v>
      </c>
      <c r="E16" s="1522">
        <v>2457</v>
      </c>
      <c r="F16" s="1522">
        <v>109</v>
      </c>
      <c r="G16" s="1522">
        <v>92</v>
      </c>
      <c r="H16" s="1522">
        <v>66</v>
      </c>
      <c r="I16" s="1522">
        <v>56</v>
      </c>
      <c r="J16" s="1522">
        <v>252792</v>
      </c>
      <c r="K16" s="1521">
        <v>194026</v>
      </c>
      <c r="L16" s="1523">
        <v>1.2069779439056414</v>
      </c>
      <c r="M16" s="1524">
        <v>0.96096720938955316</v>
      </c>
      <c r="N16" s="1525">
        <v>9.8870501748475337E-2</v>
      </c>
      <c r="O16" s="1525">
        <v>7.5886293760283857E-2</v>
      </c>
      <c r="P16" s="1524">
        <v>0.69319126954949939</v>
      </c>
      <c r="Q16" s="1524">
        <v>0.55190244630042773</v>
      </c>
      <c r="R16" s="1526">
        <v>56.78328172778906</v>
      </c>
      <c r="S16" s="1527">
        <v>43.582997169673092</v>
      </c>
    </row>
    <row r="17" spans="1:19" s="12" customFormat="1" ht="16.5" customHeight="1">
      <c r="A17" s="1548">
        <v>2011</v>
      </c>
      <c r="B17" s="1549">
        <v>2586546</v>
      </c>
      <c r="C17" s="1550">
        <v>4513006496</v>
      </c>
      <c r="D17" s="1549">
        <v>2891</v>
      </c>
      <c r="E17" s="1551">
        <v>2384</v>
      </c>
      <c r="F17" s="1551">
        <v>116</v>
      </c>
      <c r="G17" s="1551">
        <v>94</v>
      </c>
      <c r="H17" s="1551">
        <v>82</v>
      </c>
      <c r="I17" s="1551">
        <v>74</v>
      </c>
      <c r="J17" s="1551">
        <v>206957</v>
      </c>
      <c r="K17" s="1550">
        <v>167080</v>
      </c>
      <c r="L17" s="1552">
        <v>1.1177067796203894</v>
      </c>
      <c r="M17" s="1553">
        <v>0.92169248101522261</v>
      </c>
      <c r="N17" s="1554">
        <v>8.0012882044239689E-2</v>
      </c>
      <c r="O17" s="1554">
        <v>6.4595796865781624E-2</v>
      </c>
      <c r="P17" s="1553">
        <v>0.64059291795001216</v>
      </c>
      <c r="Q17" s="1553">
        <v>0.52825095689824597</v>
      </c>
      <c r="R17" s="1555">
        <v>45.857899868620088</v>
      </c>
      <c r="S17" s="1556">
        <v>37.0218833383217</v>
      </c>
    </row>
    <row r="18" spans="1:19" ht="16.5" customHeight="1" thickBot="1">
      <c r="A18" s="1557">
        <v>2012</v>
      </c>
      <c r="B18" s="1558">
        <v>2565705</v>
      </c>
      <c r="C18" s="1559">
        <v>4501834298</v>
      </c>
      <c r="D18" s="1558">
        <v>3084</v>
      </c>
      <c r="E18" s="1560">
        <v>2407</v>
      </c>
      <c r="F18" s="1560">
        <v>111</v>
      </c>
      <c r="G18" s="1560">
        <v>98</v>
      </c>
      <c r="H18" s="1560">
        <v>64</v>
      </c>
      <c r="I18" s="1560">
        <v>56</v>
      </c>
      <c r="J18" s="1560">
        <v>220968</v>
      </c>
      <c r="K18" s="1559">
        <v>170196</v>
      </c>
      <c r="L18" s="1561">
        <v>1.2020088045975668</v>
      </c>
      <c r="M18" s="1562">
        <v>0.93814370709025396</v>
      </c>
      <c r="N18" s="1563">
        <v>8.6123696995562618E-2</v>
      </c>
      <c r="O18" s="1563">
        <v>6.6334983951779336E-2</v>
      </c>
      <c r="P18" s="1562">
        <v>0.68505409036714393</v>
      </c>
      <c r="Q18" s="1562">
        <v>0.53467094536761206</v>
      </c>
      <c r="R18" s="1564">
        <v>49.083992295799952</v>
      </c>
      <c r="S18" s="1565">
        <v>37.805922815864598</v>
      </c>
    </row>
    <row r="19" spans="1:19" ht="16.5" customHeight="1">
      <c r="A19" s="1537">
        <v>2013</v>
      </c>
      <c r="B19" s="1566">
        <v>2597148</v>
      </c>
      <c r="C19" s="1567">
        <v>4538399590</v>
      </c>
      <c r="D19" s="1566">
        <v>2806</v>
      </c>
      <c r="E19" s="1568">
        <v>2275</v>
      </c>
      <c r="F19" s="1568">
        <v>108</v>
      </c>
      <c r="G19" s="1568">
        <v>87</v>
      </c>
      <c r="H19" s="1568">
        <v>55</v>
      </c>
      <c r="I19" s="1568">
        <v>48</v>
      </c>
      <c r="J19" s="1568">
        <v>259642</v>
      </c>
      <c r="K19" s="1567">
        <v>206017</v>
      </c>
      <c r="L19" s="1532">
        <v>1.0804159023667499</v>
      </c>
      <c r="M19" s="1533">
        <v>0.87596086168366227</v>
      </c>
      <c r="N19" s="1534">
        <v>9.9971969252426129E-2</v>
      </c>
      <c r="O19" s="1534">
        <v>7.9324320369882656E-2</v>
      </c>
      <c r="P19" s="1533">
        <v>0.61827962574798312</v>
      </c>
      <c r="Q19" s="1533">
        <v>0.50127802871584515</v>
      </c>
      <c r="R19" s="1535">
        <v>57.210035134874495</v>
      </c>
      <c r="S19" s="1536">
        <v>45.394195886572426</v>
      </c>
    </row>
    <row r="20" spans="1:19" ht="16.5" customHeight="1">
      <c r="A20" s="1519">
        <v>2014</v>
      </c>
      <c r="B20" s="1569">
        <v>2631926</v>
      </c>
      <c r="C20" s="1570">
        <v>4580296363</v>
      </c>
      <c r="D20" s="1571">
        <v>2859</v>
      </c>
      <c r="E20" s="1572">
        <v>2397</v>
      </c>
      <c r="F20" s="1572">
        <v>138</v>
      </c>
      <c r="G20" s="1572">
        <v>117</v>
      </c>
      <c r="H20" s="1572">
        <v>55</v>
      </c>
      <c r="I20" s="1572">
        <v>50</v>
      </c>
      <c r="J20" s="1572">
        <v>259728</v>
      </c>
      <c r="K20" s="1570">
        <v>215821</v>
      </c>
      <c r="L20" s="1523">
        <v>1.0862767418232884</v>
      </c>
      <c r="M20" s="1524">
        <v>0.91073989162309277</v>
      </c>
      <c r="N20" s="1525">
        <v>9.8683625603455422E-2</v>
      </c>
      <c r="O20" s="1525">
        <v>8.2001165686269292E-2</v>
      </c>
      <c r="P20" s="1524">
        <v>0.6241954173741312</v>
      </c>
      <c r="Q20" s="1524">
        <v>0.52332858182783926</v>
      </c>
      <c r="R20" s="1526">
        <v>56.705501001660842</v>
      </c>
      <c r="S20" s="1527">
        <v>47.11944007453738</v>
      </c>
    </row>
    <row r="21" spans="1:19" ht="16.5" customHeight="1">
      <c r="A21" s="1519">
        <v>2015</v>
      </c>
      <c r="B21" s="1569">
        <v>2659143</v>
      </c>
      <c r="C21" s="1570">
        <v>4646498666</v>
      </c>
      <c r="D21" s="1571">
        <v>2933</v>
      </c>
      <c r="E21" s="1572">
        <v>2431</v>
      </c>
      <c r="F21" s="1572">
        <v>115</v>
      </c>
      <c r="G21" s="1572">
        <v>95</v>
      </c>
      <c r="H21" s="1572">
        <v>57</v>
      </c>
      <c r="I21" s="1572">
        <v>54</v>
      </c>
      <c r="J21" s="1573">
        <v>261164</v>
      </c>
      <c r="K21" s="1570">
        <v>215106</v>
      </c>
      <c r="L21" s="1523">
        <v>1.1029869397772138</v>
      </c>
      <c r="M21" s="1524">
        <v>0.91420431319413809</v>
      </c>
      <c r="N21" s="1525">
        <v>9.8213597388331506E-2</v>
      </c>
      <c r="O21" s="1525">
        <v>8.0892979429838863E-2</v>
      </c>
      <c r="P21" s="1524">
        <v>0.63122798709956629</v>
      </c>
      <c r="Q21" s="1524">
        <v>0.52318964767781984</v>
      </c>
      <c r="R21" s="1526">
        <v>56.20662326044021</v>
      </c>
      <c r="S21" s="1527">
        <v>46.294213226402768</v>
      </c>
    </row>
    <row r="22" spans="1:19" ht="16.5" customHeight="1">
      <c r="A22" s="1519">
        <v>2016</v>
      </c>
      <c r="B22" s="1571">
        <v>2697645</v>
      </c>
      <c r="C22" s="1570">
        <v>4694040259</v>
      </c>
      <c r="D22" s="1571">
        <v>2917</v>
      </c>
      <c r="E22" s="1572">
        <v>2312</v>
      </c>
      <c r="F22" s="1572">
        <v>105</v>
      </c>
      <c r="G22" s="1572">
        <v>81</v>
      </c>
      <c r="H22" s="1572">
        <v>54</v>
      </c>
      <c r="I22" s="1572">
        <v>50</v>
      </c>
      <c r="J22" s="1572">
        <v>251720</v>
      </c>
      <c r="K22" s="1570">
        <v>198529</v>
      </c>
      <c r="L22" s="1523">
        <v>1.081313516048257</v>
      </c>
      <c r="M22" s="1524">
        <v>0.85704382896934173</v>
      </c>
      <c r="N22" s="1525">
        <v>9.3311017572734731E-2</v>
      </c>
      <c r="O22" s="1525">
        <v>7.3593449100975109E-2</v>
      </c>
      <c r="P22" s="1524">
        <v>0.62142628504456554</v>
      </c>
      <c r="Q22" s="1524">
        <v>0.49253944841379343</v>
      </c>
      <c r="R22" s="1526">
        <v>53.625445482145366</v>
      </c>
      <c r="S22" s="1527">
        <v>42.293842627224045</v>
      </c>
    </row>
    <row r="23" spans="1:19" ht="16.5" customHeight="1">
      <c r="A23" s="1519">
        <v>2017</v>
      </c>
      <c r="B23" s="1571">
        <v>2736024</v>
      </c>
      <c r="C23" s="1570">
        <v>4679602974</v>
      </c>
      <c r="D23" s="1571">
        <v>2949</v>
      </c>
      <c r="E23" s="1572">
        <v>2350</v>
      </c>
      <c r="F23" s="1572">
        <v>110</v>
      </c>
      <c r="G23" s="1572">
        <v>93</v>
      </c>
      <c r="H23" s="1572">
        <v>55</v>
      </c>
      <c r="I23" s="1572">
        <v>48</v>
      </c>
      <c r="J23" s="1572">
        <v>270242</v>
      </c>
      <c r="K23" s="1570">
        <v>210729</v>
      </c>
      <c r="L23" s="1523">
        <v>1.0778414224436628</v>
      </c>
      <c r="M23" s="1524">
        <v>0.85891059435151151</v>
      </c>
      <c r="N23" s="1525">
        <v>9.8771794399464333E-2</v>
      </c>
      <c r="O23" s="1525">
        <v>7.7020157717914761E-2</v>
      </c>
      <c r="P23" s="1524">
        <v>0.63018166634749218</v>
      </c>
      <c r="Q23" s="1524">
        <v>0.50217935432913074</v>
      </c>
      <c r="R23" s="1526">
        <v>57.748916201111896</v>
      </c>
      <c r="S23" s="1527">
        <v>45.031384322733359</v>
      </c>
    </row>
    <row r="24" spans="1:19" ht="16.5" customHeight="1">
      <c r="A24" s="1548">
        <v>2018</v>
      </c>
      <c r="B24" s="1574">
        <v>2769485</v>
      </c>
      <c r="C24" s="1575">
        <v>4743337994</v>
      </c>
      <c r="D24" s="1574">
        <v>2943</v>
      </c>
      <c r="E24" s="1576">
        <v>2373</v>
      </c>
      <c r="F24" s="1576">
        <v>107</v>
      </c>
      <c r="G24" s="1576">
        <v>87</v>
      </c>
      <c r="H24" s="1576">
        <v>126</v>
      </c>
      <c r="I24" s="1576">
        <v>102</v>
      </c>
      <c r="J24" s="1576">
        <v>253291</v>
      </c>
      <c r="K24" s="1575">
        <v>199453</v>
      </c>
      <c r="L24" s="1552">
        <v>1.0626524426021444</v>
      </c>
      <c r="M24" s="1553">
        <v>0.85683800417767197</v>
      </c>
      <c r="N24" s="1554">
        <v>9.1457798110479022E-2</v>
      </c>
      <c r="O24" s="1554">
        <v>7.2018082784344378E-2</v>
      </c>
      <c r="P24" s="1553">
        <v>0.62044914440478305</v>
      </c>
      <c r="Q24" s="1553">
        <v>0.50028060471374458</v>
      </c>
      <c r="R24" s="1555">
        <v>53.399315064706727</v>
      </c>
      <c r="S24" s="1556">
        <v>42.049080257888953</v>
      </c>
    </row>
    <row r="25" spans="1:19" ht="16.5" customHeight="1">
      <c r="A25" s="1548">
        <v>2019</v>
      </c>
      <c r="B25" s="1574">
        <v>2525933</v>
      </c>
      <c r="C25" s="1575">
        <v>4252266236</v>
      </c>
      <c r="D25" s="1574">
        <v>2763</v>
      </c>
      <c r="E25" s="1576">
        <v>2268</v>
      </c>
      <c r="F25" s="1576">
        <v>102</v>
      </c>
      <c r="G25" s="1576">
        <v>85</v>
      </c>
      <c r="H25" s="1576">
        <v>113</v>
      </c>
      <c r="I25" s="1576">
        <v>103</v>
      </c>
      <c r="J25" s="1576">
        <v>229801</v>
      </c>
      <c r="K25" s="1575">
        <v>183585</v>
      </c>
      <c r="L25" s="1552">
        <v>1.0938532415547046</v>
      </c>
      <c r="M25" s="1553">
        <v>0.89788604844229836</v>
      </c>
      <c r="N25" s="1554">
        <v>9.0976680695806264E-2</v>
      </c>
      <c r="O25" s="1554">
        <v>7.2680075045537626E-2</v>
      </c>
      <c r="P25" s="1553">
        <v>0.64977116827921966</v>
      </c>
      <c r="Q25" s="1553">
        <v>0.53336265278945716</v>
      </c>
      <c r="R25" s="1555">
        <v>54.042006602147289</v>
      </c>
      <c r="S25" s="1556">
        <v>43.173449123612215</v>
      </c>
    </row>
    <row r="26" spans="1:19" ht="16.5" customHeight="1">
      <c r="A26" s="1577">
        <v>2020</v>
      </c>
      <c r="B26" s="1578">
        <v>2392082</v>
      </c>
      <c r="C26" s="1570">
        <v>4030433706</v>
      </c>
      <c r="D26" s="1571">
        <v>2345</v>
      </c>
      <c r="E26" s="1572">
        <v>1929</v>
      </c>
      <c r="F26" s="1579">
        <v>109</v>
      </c>
      <c r="G26" s="1579">
        <v>88</v>
      </c>
      <c r="H26" s="1579">
        <v>95</v>
      </c>
      <c r="I26" s="1579">
        <v>78</v>
      </c>
      <c r="J26" s="1580">
        <v>201478</v>
      </c>
      <c r="K26" s="1581">
        <v>164665</v>
      </c>
      <c r="L26" s="1582">
        <v>0.98031756436443229</v>
      </c>
      <c r="M26" s="1583">
        <v>0.806410482583791</v>
      </c>
      <c r="N26" s="1584">
        <v>8.4227045728365493E-2</v>
      </c>
      <c r="O26" s="1584">
        <v>6.8837523128387743E-2</v>
      </c>
      <c r="P26" s="1583">
        <v>0.58182324063761692</v>
      </c>
      <c r="Q26" s="1583">
        <v>0.47860854208527204</v>
      </c>
      <c r="R26" s="1585">
        <v>49.98916114165705</v>
      </c>
      <c r="S26" s="1586">
        <v>40.855404656542937</v>
      </c>
    </row>
    <row r="27" spans="1:19" ht="16.5" customHeight="1">
      <c r="A27" s="1577">
        <v>2021</v>
      </c>
      <c r="B27" s="1587">
        <v>2456366</v>
      </c>
      <c r="C27" s="1575">
        <v>4112558931</v>
      </c>
      <c r="D27" s="1574">
        <v>2427</v>
      </c>
      <c r="E27" s="1576">
        <v>2050</v>
      </c>
      <c r="F27" s="1588">
        <v>84</v>
      </c>
      <c r="G27" s="1588">
        <v>70</v>
      </c>
      <c r="H27" s="1588">
        <v>80</v>
      </c>
      <c r="I27" s="1588">
        <v>67</v>
      </c>
      <c r="J27" s="1589">
        <v>211870</v>
      </c>
      <c r="K27" s="1590">
        <v>178214</v>
      </c>
      <c r="L27" s="1591">
        <v>0.98804494118547481</v>
      </c>
      <c r="M27" s="1592">
        <v>0.83456618435526297</v>
      </c>
      <c r="N27" s="1593">
        <v>8.6253432916755884E-2</v>
      </c>
      <c r="O27" s="1593">
        <v>7.2551891696921389E-2</v>
      </c>
      <c r="P27" s="1592">
        <v>0.59014351908869944</v>
      </c>
      <c r="Q27" s="1592">
        <v>0.49847310017792912</v>
      </c>
      <c r="R27" s="1594">
        <v>51.51780279741358</v>
      </c>
      <c r="S27" s="1595">
        <v>43.334090280541197</v>
      </c>
    </row>
    <row r="28" spans="1:19">
      <c r="A28" s="1596">
        <v>2022</v>
      </c>
      <c r="B28" s="1597">
        <v>2495772</v>
      </c>
      <c r="C28" s="1598">
        <v>4189756567</v>
      </c>
      <c r="D28" s="1597">
        <v>2615</v>
      </c>
      <c r="E28" s="1599">
        <v>2170</v>
      </c>
      <c r="F28" s="1600">
        <v>98</v>
      </c>
      <c r="G28" s="1600">
        <v>83</v>
      </c>
      <c r="H28" s="1600">
        <v>132</v>
      </c>
      <c r="I28" s="1600">
        <v>111</v>
      </c>
      <c r="J28" s="1599">
        <v>203759</v>
      </c>
      <c r="K28" s="1598">
        <v>166080</v>
      </c>
      <c r="L28" s="1601">
        <v>1.0477719919928583</v>
      </c>
      <c r="M28" s="1602">
        <v>0.86947044842237187</v>
      </c>
      <c r="N28" s="1603">
        <v>8.1641672396356724E-2</v>
      </c>
      <c r="O28" s="1603">
        <v>6.6544540126261528E-2</v>
      </c>
      <c r="P28" s="1602">
        <v>0.62414127364741478</v>
      </c>
      <c r="Q28" s="1602">
        <v>0.51792985231926958</v>
      </c>
      <c r="R28" s="1604">
        <v>48.632658423374217</v>
      </c>
      <c r="S28" s="1605">
        <v>39.639534503771564</v>
      </c>
    </row>
    <row r="29" spans="1:19">
      <c r="A29" s="1596">
        <v>2023</v>
      </c>
      <c r="B29" s="1606">
        <v>2565980</v>
      </c>
      <c r="C29" s="1607">
        <v>4295177324</v>
      </c>
      <c r="D29" s="1606">
        <v>2731</v>
      </c>
      <c r="E29" s="1608">
        <v>2310</v>
      </c>
      <c r="F29" s="1609">
        <v>109</v>
      </c>
      <c r="G29" s="1609">
        <v>90</v>
      </c>
      <c r="H29" s="1609">
        <v>172</v>
      </c>
      <c r="I29" s="1609">
        <v>152</v>
      </c>
      <c r="J29" s="1608">
        <v>208570</v>
      </c>
      <c r="K29" s="1607">
        <v>170833</v>
      </c>
      <c r="L29" s="1601">
        <v>1.0643107116968955</v>
      </c>
      <c r="M29" s="1602">
        <v>0.90024084365427637</v>
      </c>
      <c r="N29" s="1603">
        <v>8.1282784745009704E-2</v>
      </c>
      <c r="O29" s="1603">
        <v>6.657612296276666E-2</v>
      </c>
      <c r="P29" s="1602">
        <v>0.63582939515444326</v>
      </c>
      <c r="Q29" s="1602">
        <v>0.53781248729650821</v>
      </c>
      <c r="R29" s="1604">
        <v>48.559112759927579</v>
      </c>
      <c r="S29" s="1605">
        <v>39.773212399274627</v>
      </c>
    </row>
    <row r="30" spans="1:19" s="13" customFormat="1" ht="15" customHeight="1" thickBot="1">
      <c r="A30" s="1610">
        <v>2024</v>
      </c>
      <c r="B30" s="1611">
        <v>2593534</v>
      </c>
      <c r="C30" s="1612">
        <v>4382887078</v>
      </c>
      <c r="D30" s="1611">
        <v>2823</v>
      </c>
      <c r="E30" s="1613">
        <v>2370</v>
      </c>
      <c r="F30" s="1613">
        <v>92</v>
      </c>
      <c r="G30" s="1613">
        <v>80</v>
      </c>
      <c r="H30" s="1613">
        <v>171</v>
      </c>
      <c r="I30" s="1613">
        <v>146</v>
      </c>
      <c r="J30" s="1613">
        <v>203357</v>
      </c>
      <c r="K30" s="1614">
        <v>170429</v>
      </c>
      <c r="L30" s="1615">
        <v>1.0884761873181534</v>
      </c>
      <c r="M30" s="1616">
        <v>0.91381103930004393</v>
      </c>
      <c r="N30" s="1617">
        <v>7.8409228489003807E-2</v>
      </c>
      <c r="O30" s="1617">
        <v>6.5713038656905975E-2</v>
      </c>
      <c r="P30" s="1616">
        <v>0.64409599192507416</v>
      </c>
      <c r="Q30" s="1616">
        <v>0.54073946187121003</v>
      </c>
      <c r="R30" s="1618">
        <v>46.397955589765253</v>
      </c>
      <c r="S30" s="1619">
        <v>38.88509947141285</v>
      </c>
    </row>
    <row r="31" spans="1:19" s="13" customFormat="1" ht="11.25">
      <c r="A31" s="1620"/>
      <c r="B31" s="1621"/>
      <c r="C31" s="1621"/>
      <c r="D31" s="1620"/>
      <c r="E31" s="1620"/>
      <c r="F31" s="1620"/>
      <c r="G31" s="1620"/>
      <c r="H31" s="1620"/>
      <c r="I31" s="1620"/>
      <c r="J31" s="1620"/>
      <c r="K31" s="1620"/>
      <c r="L31" s="1620"/>
      <c r="M31" s="1620"/>
      <c r="N31" s="1620"/>
      <c r="O31" s="1620"/>
      <c r="P31" s="1620"/>
      <c r="Q31" s="1620"/>
      <c r="R31" s="1620"/>
      <c r="S31" s="1620"/>
    </row>
    <row r="32" spans="1:19" s="13" customFormat="1" ht="11.25">
      <c r="A32" s="1620" t="s">
        <v>61</v>
      </c>
      <c r="B32" s="1621"/>
      <c r="C32" s="1621"/>
      <c r="D32" s="1620"/>
      <c r="E32" s="1620"/>
      <c r="F32" s="1620"/>
      <c r="G32" s="1620"/>
      <c r="H32" s="1620"/>
      <c r="I32" s="1620" t="s">
        <v>1722</v>
      </c>
      <c r="J32" s="1620"/>
      <c r="K32" s="1620"/>
      <c r="L32" s="1620"/>
      <c r="M32" s="1620"/>
      <c r="N32" s="1620"/>
      <c r="O32" s="1620"/>
      <c r="P32" s="1620"/>
      <c r="Q32" s="1620"/>
      <c r="R32" s="1620"/>
      <c r="S32" s="1620"/>
    </row>
    <row r="33" spans="1:19" s="13" customFormat="1" ht="11.25">
      <c r="A33" s="1620" t="s">
        <v>1723</v>
      </c>
      <c r="B33" s="1621"/>
      <c r="C33" s="1621"/>
      <c r="D33" s="1620"/>
      <c r="E33" s="1620"/>
      <c r="F33" s="1620"/>
      <c r="G33" s="1620"/>
      <c r="H33" s="1620"/>
      <c r="I33" s="1620" t="s">
        <v>1724</v>
      </c>
      <c r="J33" s="1620"/>
      <c r="K33" s="1620"/>
      <c r="L33" s="1620"/>
      <c r="M33" s="1620"/>
      <c r="N33" s="1620"/>
      <c r="O33" s="1620"/>
      <c r="P33" s="1620"/>
      <c r="Q33" s="1620"/>
      <c r="R33" s="1620"/>
      <c r="S33" s="1620"/>
    </row>
    <row r="34" spans="1:19">
      <c r="A34" s="1620"/>
      <c r="B34" s="1621"/>
      <c r="C34" s="1621"/>
      <c r="D34" s="1620"/>
      <c r="E34" s="1620"/>
      <c r="F34" s="1620"/>
      <c r="G34" s="1620"/>
      <c r="H34" s="1620"/>
      <c r="I34" s="1620"/>
      <c r="J34" s="1620"/>
      <c r="K34" s="1620"/>
      <c r="L34" s="1620"/>
      <c r="M34" s="1620"/>
      <c r="N34" s="1620"/>
      <c r="O34" s="1620"/>
      <c r="P34" s="1620"/>
      <c r="Q34" s="1620"/>
      <c r="R34" s="1620"/>
      <c r="S34" s="1620"/>
    </row>
    <row r="35" spans="1:19">
      <c r="A35" s="1620"/>
      <c r="B35" s="1621"/>
      <c r="C35" s="1621"/>
      <c r="D35" s="1620"/>
      <c r="E35" s="1620"/>
      <c r="F35" s="1620"/>
      <c r="G35" s="1620"/>
      <c r="H35" s="1620"/>
      <c r="I35" s="1620"/>
      <c r="J35" s="1620"/>
      <c r="K35" s="1620"/>
      <c r="L35" s="1620"/>
      <c r="M35" s="1620"/>
      <c r="N35" s="1620"/>
      <c r="O35" s="1620"/>
      <c r="P35" s="1620"/>
      <c r="Q35" s="1620"/>
      <c r="R35" s="1620"/>
      <c r="S35" s="1620"/>
    </row>
  </sheetData>
  <mergeCells count="13">
    <mergeCell ref="L1:S1"/>
    <mergeCell ref="F3:G3"/>
    <mergeCell ref="H3:I3"/>
    <mergeCell ref="A1:A4"/>
    <mergeCell ref="B1:B4"/>
    <mergeCell ref="C1:C4"/>
    <mergeCell ref="L2:M3"/>
    <mergeCell ref="N2:O3"/>
    <mergeCell ref="P2:Q3"/>
    <mergeCell ref="R2:S3"/>
    <mergeCell ref="D1:E3"/>
    <mergeCell ref="J1:K3"/>
    <mergeCell ref="F1:I2"/>
  </mergeCells>
  <printOptions horizontalCentered="1"/>
  <pageMargins left="0.23622047244094491" right="0.23622047244094491" top="0.78740157480314965" bottom="0.23622047244094491" header="0.47244094488188981" footer="0.39370078740157483"/>
  <pageSetup paperSize="9" scale="98" fitToHeight="0" orientation="landscape" r:id="rId1"/>
  <headerFooter alignWithMargins="0">
    <oddHeader>&amp;L118&amp;C&amp;"Times New Roman CYR,Regular"Трудови злополуки - брой и показатели 2000 - 2024 година</oddHeader>
    <oddFooter>&amp;C&amp;"Times New Roman CYR,Обикновен"&amp;8НАЦИОНАЛЕН  ОСИГУРИТЕЛЕН  ИНСТИТУТ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/>
  </sheetPr>
  <dimension ref="A1:T84"/>
  <sheetViews>
    <sheetView view="pageBreakPreview" zoomScaleNormal="89" workbookViewId="0">
      <selection sqref="A1:T1"/>
    </sheetView>
  </sheetViews>
  <sheetFormatPr defaultColWidth="9" defaultRowHeight="12.75"/>
  <cols>
    <col min="1" max="1" width="1.42578125" style="1625" customWidth="1"/>
    <col min="2" max="2" width="4.7109375" style="1625" customWidth="1"/>
    <col min="3" max="3" width="32.7109375" style="1625" customWidth="1"/>
    <col min="4" max="4" width="4.42578125" style="1625" customWidth="1"/>
    <col min="5" max="7" width="4.28515625" style="1625" customWidth="1"/>
    <col min="8" max="18" width="4.140625" style="1625" customWidth="1"/>
    <col min="19" max="19" width="4.28515625" style="1625" customWidth="1"/>
    <col min="20" max="20" width="4.140625" style="1625" customWidth="1"/>
    <col min="21" max="239" width="9.140625" style="6"/>
    <col min="240" max="240" width="0.5703125" style="6" customWidth="1"/>
    <col min="241" max="241" width="1.5703125" style="6" customWidth="1"/>
    <col min="242" max="242" width="37.5703125" style="6" customWidth="1"/>
    <col min="243" max="250" width="4.28515625" style="6" customWidth="1"/>
    <col min="251" max="251" width="4.85546875" style="6" customWidth="1"/>
    <col min="252" max="257" width="4.42578125" style="6" customWidth="1"/>
    <col min="258" max="258" width="1.42578125" style="6" customWidth="1"/>
    <col min="259" max="259" width="4.7109375" style="6" customWidth="1"/>
    <col min="260" max="260" width="39.140625" style="6" customWidth="1"/>
    <col min="261" max="271" width="4.28515625" style="6" customWidth="1"/>
    <col min="272" max="272" width="4.140625" style="6" customWidth="1"/>
    <col min="273" max="275" width="4.42578125" style="6" customWidth="1"/>
    <col min="276" max="276" width="0.140625" style="6" customWidth="1"/>
    <col min="277" max="495" width="9.140625" style="6"/>
    <col min="496" max="496" width="0.5703125" style="6" customWidth="1"/>
    <col min="497" max="497" width="1.5703125" style="6" customWidth="1"/>
    <col min="498" max="498" width="37.5703125" style="6" customWidth="1"/>
    <col min="499" max="506" width="4.28515625" style="6" customWidth="1"/>
    <col min="507" max="507" width="4.85546875" style="6" customWidth="1"/>
    <col min="508" max="513" width="4.42578125" style="6" customWidth="1"/>
    <col min="514" max="514" width="1.42578125" style="6" customWidth="1"/>
    <col min="515" max="515" width="4.7109375" style="6" customWidth="1"/>
    <col min="516" max="516" width="39.140625" style="6" customWidth="1"/>
    <col min="517" max="527" width="4.28515625" style="6" customWidth="1"/>
    <col min="528" max="528" width="4.140625" style="6" customWidth="1"/>
    <col min="529" max="531" width="4.42578125" style="6" customWidth="1"/>
    <col min="532" max="532" width="0.140625" style="6" customWidth="1"/>
    <col min="533" max="751" width="9.140625" style="6"/>
    <col min="752" max="752" width="0.5703125" style="6" customWidth="1"/>
    <col min="753" max="753" width="1.5703125" style="6" customWidth="1"/>
    <col min="754" max="754" width="37.5703125" style="6" customWidth="1"/>
    <col min="755" max="762" width="4.28515625" style="6" customWidth="1"/>
    <col min="763" max="763" width="4.85546875" style="6" customWidth="1"/>
    <col min="764" max="769" width="4.42578125" style="6" customWidth="1"/>
    <col min="770" max="770" width="1.42578125" style="6" customWidth="1"/>
    <col min="771" max="771" width="4.7109375" style="6" customWidth="1"/>
    <col min="772" max="772" width="39.140625" style="6" customWidth="1"/>
    <col min="773" max="783" width="4.28515625" style="6" customWidth="1"/>
    <col min="784" max="784" width="4.140625" style="6" customWidth="1"/>
    <col min="785" max="787" width="4.42578125" style="6" customWidth="1"/>
    <col min="788" max="788" width="0.140625" style="6" customWidth="1"/>
    <col min="789" max="1007" width="9.140625" style="6"/>
    <col min="1008" max="1008" width="0.5703125" style="6" customWidth="1"/>
    <col min="1009" max="1009" width="1.5703125" style="6" customWidth="1"/>
    <col min="1010" max="1010" width="37.5703125" style="6" customWidth="1"/>
    <col min="1011" max="1018" width="4.28515625" style="6" customWidth="1"/>
    <col min="1019" max="1019" width="4.85546875" style="6" customWidth="1"/>
    <col min="1020" max="1025" width="4.42578125" style="6" customWidth="1"/>
    <col min="1026" max="1026" width="1.42578125" style="6" customWidth="1"/>
    <col min="1027" max="1027" width="4.7109375" style="6" customWidth="1"/>
    <col min="1028" max="1028" width="39.140625" style="6" customWidth="1"/>
    <col min="1029" max="1039" width="4.28515625" style="6" customWidth="1"/>
    <col min="1040" max="1040" width="4.140625" style="6" customWidth="1"/>
    <col min="1041" max="1043" width="4.42578125" style="6" customWidth="1"/>
    <col min="1044" max="1044" width="0.140625" style="6" customWidth="1"/>
    <col min="1045" max="1263" width="9.140625" style="6"/>
    <col min="1264" max="1264" width="0.5703125" style="6" customWidth="1"/>
    <col min="1265" max="1265" width="1.5703125" style="6" customWidth="1"/>
    <col min="1266" max="1266" width="37.5703125" style="6" customWidth="1"/>
    <col min="1267" max="1274" width="4.28515625" style="6" customWidth="1"/>
    <col min="1275" max="1275" width="4.85546875" style="6" customWidth="1"/>
    <col min="1276" max="1281" width="4.42578125" style="6" customWidth="1"/>
    <col min="1282" max="1282" width="1.42578125" style="6" customWidth="1"/>
    <col min="1283" max="1283" width="4.7109375" style="6" customWidth="1"/>
    <col min="1284" max="1284" width="39.140625" style="6" customWidth="1"/>
    <col min="1285" max="1295" width="4.28515625" style="6" customWidth="1"/>
    <col min="1296" max="1296" width="4.140625" style="6" customWidth="1"/>
    <col min="1297" max="1299" width="4.42578125" style="6" customWidth="1"/>
    <col min="1300" max="1300" width="0.140625" style="6" customWidth="1"/>
    <col min="1301" max="1519" width="9.140625" style="6"/>
    <col min="1520" max="1520" width="0.5703125" style="6" customWidth="1"/>
    <col min="1521" max="1521" width="1.5703125" style="6" customWidth="1"/>
    <col min="1522" max="1522" width="37.5703125" style="6" customWidth="1"/>
    <col min="1523" max="1530" width="4.28515625" style="6" customWidth="1"/>
    <col min="1531" max="1531" width="4.85546875" style="6" customWidth="1"/>
    <col min="1532" max="1537" width="4.42578125" style="6" customWidth="1"/>
    <col min="1538" max="1538" width="1.42578125" style="6" customWidth="1"/>
    <col min="1539" max="1539" width="4.7109375" style="6" customWidth="1"/>
    <col min="1540" max="1540" width="39.140625" style="6" customWidth="1"/>
    <col min="1541" max="1551" width="4.28515625" style="6" customWidth="1"/>
    <col min="1552" max="1552" width="4.140625" style="6" customWidth="1"/>
    <col min="1553" max="1555" width="4.42578125" style="6" customWidth="1"/>
    <col min="1556" max="1556" width="0.140625" style="6" customWidth="1"/>
    <col min="1557" max="1775" width="9.140625" style="6"/>
    <col min="1776" max="1776" width="0.5703125" style="6" customWidth="1"/>
    <col min="1777" max="1777" width="1.5703125" style="6" customWidth="1"/>
    <col min="1778" max="1778" width="37.5703125" style="6" customWidth="1"/>
    <col min="1779" max="1786" width="4.28515625" style="6" customWidth="1"/>
    <col min="1787" max="1787" width="4.85546875" style="6" customWidth="1"/>
    <col min="1788" max="1793" width="4.42578125" style="6" customWidth="1"/>
    <col min="1794" max="1794" width="1.42578125" style="6" customWidth="1"/>
    <col min="1795" max="1795" width="4.7109375" style="6" customWidth="1"/>
    <col min="1796" max="1796" width="39.140625" style="6" customWidth="1"/>
    <col min="1797" max="1807" width="4.28515625" style="6" customWidth="1"/>
    <col min="1808" max="1808" width="4.140625" style="6" customWidth="1"/>
    <col min="1809" max="1811" width="4.42578125" style="6" customWidth="1"/>
    <col min="1812" max="1812" width="0.140625" style="6" customWidth="1"/>
    <col min="1813" max="2031" width="9.140625" style="6"/>
    <col min="2032" max="2032" width="0.5703125" style="6" customWidth="1"/>
    <col min="2033" max="2033" width="1.5703125" style="6" customWidth="1"/>
    <col min="2034" max="2034" width="37.5703125" style="6" customWidth="1"/>
    <col min="2035" max="2042" width="4.28515625" style="6" customWidth="1"/>
    <col min="2043" max="2043" width="4.85546875" style="6" customWidth="1"/>
    <col min="2044" max="2049" width="4.42578125" style="6" customWidth="1"/>
    <col min="2050" max="2050" width="1.42578125" style="6" customWidth="1"/>
    <col min="2051" max="2051" width="4.7109375" style="6" customWidth="1"/>
    <col min="2052" max="2052" width="39.140625" style="6" customWidth="1"/>
    <col min="2053" max="2063" width="4.28515625" style="6" customWidth="1"/>
    <col min="2064" max="2064" width="4.140625" style="6" customWidth="1"/>
    <col min="2065" max="2067" width="4.42578125" style="6" customWidth="1"/>
    <col min="2068" max="2068" width="0.140625" style="6" customWidth="1"/>
    <col min="2069" max="2287" width="9.140625" style="6"/>
    <col min="2288" max="2288" width="0.5703125" style="6" customWidth="1"/>
    <col min="2289" max="2289" width="1.5703125" style="6" customWidth="1"/>
    <col min="2290" max="2290" width="37.5703125" style="6" customWidth="1"/>
    <col min="2291" max="2298" width="4.28515625" style="6" customWidth="1"/>
    <col min="2299" max="2299" width="4.85546875" style="6" customWidth="1"/>
    <col min="2300" max="2305" width="4.42578125" style="6" customWidth="1"/>
    <col min="2306" max="2306" width="1.42578125" style="6" customWidth="1"/>
    <col min="2307" max="2307" width="4.7109375" style="6" customWidth="1"/>
    <col min="2308" max="2308" width="39.140625" style="6" customWidth="1"/>
    <col min="2309" max="2319" width="4.28515625" style="6" customWidth="1"/>
    <col min="2320" max="2320" width="4.140625" style="6" customWidth="1"/>
    <col min="2321" max="2323" width="4.42578125" style="6" customWidth="1"/>
    <col min="2324" max="2324" width="0.140625" style="6" customWidth="1"/>
    <col min="2325" max="2543" width="9.140625" style="6"/>
    <col min="2544" max="2544" width="0.5703125" style="6" customWidth="1"/>
    <col min="2545" max="2545" width="1.5703125" style="6" customWidth="1"/>
    <col min="2546" max="2546" width="37.5703125" style="6" customWidth="1"/>
    <col min="2547" max="2554" width="4.28515625" style="6" customWidth="1"/>
    <col min="2555" max="2555" width="4.85546875" style="6" customWidth="1"/>
    <col min="2556" max="2561" width="4.42578125" style="6" customWidth="1"/>
    <col min="2562" max="2562" width="1.42578125" style="6" customWidth="1"/>
    <col min="2563" max="2563" width="4.7109375" style="6" customWidth="1"/>
    <col min="2564" max="2564" width="39.140625" style="6" customWidth="1"/>
    <col min="2565" max="2575" width="4.28515625" style="6" customWidth="1"/>
    <col min="2576" max="2576" width="4.140625" style="6" customWidth="1"/>
    <col min="2577" max="2579" width="4.42578125" style="6" customWidth="1"/>
    <col min="2580" max="2580" width="0.140625" style="6" customWidth="1"/>
    <col min="2581" max="2799" width="9.140625" style="6"/>
    <col min="2800" max="2800" width="0.5703125" style="6" customWidth="1"/>
    <col min="2801" max="2801" width="1.5703125" style="6" customWidth="1"/>
    <col min="2802" max="2802" width="37.5703125" style="6" customWidth="1"/>
    <col min="2803" max="2810" width="4.28515625" style="6" customWidth="1"/>
    <col min="2811" max="2811" width="4.85546875" style="6" customWidth="1"/>
    <col min="2812" max="2817" width="4.42578125" style="6" customWidth="1"/>
    <col min="2818" max="2818" width="1.42578125" style="6" customWidth="1"/>
    <col min="2819" max="2819" width="4.7109375" style="6" customWidth="1"/>
    <col min="2820" max="2820" width="39.140625" style="6" customWidth="1"/>
    <col min="2821" max="2831" width="4.28515625" style="6" customWidth="1"/>
    <col min="2832" max="2832" width="4.140625" style="6" customWidth="1"/>
    <col min="2833" max="2835" width="4.42578125" style="6" customWidth="1"/>
    <col min="2836" max="2836" width="0.140625" style="6" customWidth="1"/>
    <col min="2837" max="3055" width="9.140625" style="6"/>
    <col min="3056" max="3056" width="0.5703125" style="6" customWidth="1"/>
    <col min="3057" max="3057" width="1.5703125" style="6" customWidth="1"/>
    <col min="3058" max="3058" width="37.5703125" style="6" customWidth="1"/>
    <col min="3059" max="3066" width="4.28515625" style="6" customWidth="1"/>
    <col min="3067" max="3067" width="4.85546875" style="6" customWidth="1"/>
    <col min="3068" max="3073" width="4.42578125" style="6" customWidth="1"/>
    <col min="3074" max="3074" width="1.42578125" style="6" customWidth="1"/>
    <col min="3075" max="3075" width="4.7109375" style="6" customWidth="1"/>
    <col min="3076" max="3076" width="39.140625" style="6" customWidth="1"/>
    <col min="3077" max="3087" width="4.28515625" style="6" customWidth="1"/>
    <col min="3088" max="3088" width="4.140625" style="6" customWidth="1"/>
    <col min="3089" max="3091" width="4.42578125" style="6" customWidth="1"/>
    <col min="3092" max="3092" width="0.140625" style="6" customWidth="1"/>
    <col min="3093" max="3311" width="9.140625" style="6"/>
    <col min="3312" max="3312" width="0.5703125" style="6" customWidth="1"/>
    <col min="3313" max="3313" width="1.5703125" style="6" customWidth="1"/>
    <col min="3314" max="3314" width="37.5703125" style="6" customWidth="1"/>
    <col min="3315" max="3322" width="4.28515625" style="6" customWidth="1"/>
    <col min="3323" max="3323" width="4.85546875" style="6" customWidth="1"/>
    <col min="3324" max="3329" width="4.42578125" style="6" customWidth="1"/>
    <col min="3330" max="3330" width="1.42578125" style="6" customWidth="1"/>
    <col min="3331" max="3331" width="4.7109375" style="6" customWidth="1"/>
    <col min="3332" max="3332" width="39.140625" style="6" customWidth="1"/>
    <col min="3333" max="3343" width="4.28515625" style="6" customWidth="1"/>
    <col min="3344" max="3344" width="4.140625" style="6" customWidth="1"/>
    <col min="3345" max="3347" width="4.42578125" style="6" customWidth="1"/>
    <col min="3348" max="3348" width="0.140625" style="6" customWidth="1"/>
    <col min="3349" max="3567" width="9.140625" style="6"/>
    <col min="3568" max="3568" width="0.5703125" style="6" customWidth="1"/>
    <col min="3569" max="3569" width="1.5703125" style="6" customWidth="1"/>
    <col min="3570" max="3570" width="37.5703125" style="6" customWidth="1"/>
    <col min="3571" max="3578" width="4.28515625" style="6" customWidth="1"/>
    <col min="3579" max="3579" width="4.85546875" style="6" customWidth="1"/>
    <col min="3580" max="3585" width="4.42578125" style="6" customWidth="1"/>
    <col min="3586" max="3586" width="1.42578125" style="6" customWidth="1"/>
    <col min="3587" max="3587" width="4.7109375" style="6" customWidth="1"/>
    <col min="3588" max="3588" width="39.140625" style="6" customWidth="1"/>
    <col min="3589" max="3599" width="4.28515625" style="6" customWidth="1"/>
    <col min="3600" max="3600" width="4.140625" style="6" customWidth="1"/>
    <col min="3601" max="3603" width="4.42578125" style="6" customWidth="1"/>
    <col min="3604" max="3604" width="0.140625" style="6" customWidth="1"/>
    <col min="3605" max="3823" width="9.140625" style="6"/>
    <col min="3824" max="3824" width="0.5703125" style="6" customWidth="1"/>
    <col min="3825" max="3825" width="1.5703125" style="6" customWidth="1"/>
    <col min="3826" max="3826" width="37.5703125" style="6" customWidth="1"/>
    <col min="3827" max="3834" width="4.28515625" style="6" customWidth="1"/>
    <col min="3835" max="3835" width="4.85546875" style="6" customWidth="1"/>
    <col min="3836" max="3841" width="4.42578125" style="6" customWidth="1"/>
    <col min="3842" max="3842" width="1.42578125" style="6" customWidth="1"/>
    <col min="3843" max="3843" width="4.7109375" style="6" customWidth="1"/>
    <col min="3844" max="3844" width="39.140625" style="6" customWidth="1"/>
    <col min="3845" max="3855" width="4.28515625" style="6" customWidth="1"/>
    <col min="3856" max="3856" width="4.140625" style="6" customWidth="1"/>
    <col min="3857" max="3859" width="4.42578125" style="6" customWidth="1"/>
    <col min="3860" max="3860" width="0.140625" style="6" customWidth="1"/>
    <col min="3861" max="4079" width="9.140625" style="6"/>
    <col min="4080" max="4080" width="0.5703125" style="6" customWidth="1"/>
    <col min="4081" max="4081" width="1.5703125" style="6" customWidth="1"/>
    <col min="4082" max="4082" width="37.5703125" style="6" customWidth="1"/>
    <col min="4083" max="4090" width="4.28515625" style="6" customWidth="1"/>
    <col min="4091" max="4091" width="4.85546875" style="6" customWidth="1"/>
    <col min="4092" max="4097" width="4.42578125" style="6" customWidth="1"/>
    <col min="4098" max="4098" width="1.42578125" style="6" customWidth="1"/>
    <col min="4099" max="4099" width="4.7109375" style="6" customWidth="1"/>
    <col min="4100" max="4100" width="39.140625" style="6" customWidth="1"/>
    <col min="4101" max="4111" width="4.28515625" style="6" customWidth="1"/>
    <col min="4112" max="4112" width="4.140625" style="6" customWidth="1"/>
    <col min="4113" max="4115" width="4.42578125" style="6" customWidth="1"/>
    <col min="4116" max="4116" width="0.140625" style="6" customWidth="1"/>
    <col min="4117" max="4335" width="9.140625" style="6"/>
    <col min="4336" max="4336" width="0.5703125" style="6" customWidth="1"/>
    <col min="4337" max="4337" width="1.5703125" style="6" customWidth="1"/>
    <col min="4338" max="4338" width="37.5703125" style="6" customWidth="1"/>
    <col min="4339" max="4346" width="4.28515625" style="6" customWidth="1"/>
    <col min="4347" max="4347" width="4.85546875" style="6" customWidth="1"/>
    <col min="4348" max="4353" width="4.42578125" style="6" customWidth="1"/>
    <col min="4354" max="4354" width="1.42578125" style="6" customWidth="1"/>
    <col min="4355" max="4355" width="4.7109375" style="6" customWidth="1"/>
    <col min="4356" max="4356" width="39.140625" style="6" customWidth="1"/>
    <col min="4357" max="4367" width="4.28515625" style="6" customWidth="1"/>
    <col min="4368" max="4368" width="4.140625" style="6" customWidth="1"/>
    <col min="4369" max="4371" width="4.42578125" style="6" customWidth="1"/>
    <col min="4372" max="4372" width="0.140625" style="6" customWidth="1"/>
    <col min="4373" max="4591" width="9.140625" style="6"/>
    <col min="4592" max="4592" width="0.5703125" style="6" customWidth="1"/>
    <col min="4593" max="4593" width="1.5703125" style="6" customWidth="1"/>
    <col min="4594" max="4594" width="37.5703125" style="6" customWidth="1"/>
    <col min="4595" max="4602" width="4.28515625" style="6" customWidth="1"/>
    <col min="4603" max="4603" width="4.85546875" style="6" customWidth="1"/>
    <col min="4604" max="4609" width="4.42578125" style="6" customWidth="1"/>
    <col min="4610" max="4610" width="1.42578125" style="6" customWidth="1"/>
    <col min="4611" max="4611" width="4.7109375" style="6" customWidth="1"/>
    <col min="4612" max="4612" width="39.140625" style="6" customWidth="1"/>
    <col min="4613" max="4623" width="4.28515625" style="6" customWidth="1"/>
    <col min="4624" max="4624" width="4.140625" style="6" customWidth="1"/>
    <col min="4625" max="4627" width="4.42578125" style="6" customWidth="1"/>
    <col min="4628" max="4628" width="0.140625" style="6" customWidth="1"/>
    <col min="4629" max="4847" width="9.140625" style="6"/>
    <col min="4848" max="4848" width="0.5703125" style="6" customWidth="1"/>
    <col min="4849" max="4849" width="1.5703125" style="6" customWidth="1"/>
    <col min="4850" max="4850" width="37.5703125" style="6" customWidth="1"/>
    <col min="4851" max="4858" width="4.28515625" style="6" customWidth="1"/>
    <col min="4859" max="4859" width="4.85546875" style="6" customWidth="1"/>
    <col min="4860" max="4865" width="4.42578125" style="6" customWidth="1"/>
    <col min="4866" max="4866" width="1.42578125" style="6" customWidth="1"/>
    <col min="4867" max="4867" width="4.7109375" style="6" customWidth="1"/>
    <col min="4868" max="4868" width="39.140625" style="6" customWidth="1"/>
    <col min="4869" max="4879" width="4.28515625" style="6" customWidth="1"/>
    <col min="4880" max="4880" width="4.140625" style="6" customWidth="1"/>
    <col min="4881" max="4883" width="4.42578125" style="6" customWidth="1"/>
    <col min="4884" max="4884" width="0.140625" style="6" customWidth="1"/>
    <col min="4885" max="5103" width="9.140625" style="6"/>
    <col min="5104" max="5104" width="0.5703125" style="6" customWidth="1"/>
    <col min="5105" max="5105" width="1.5703125" style="6" customWidth="1"/>
    <col min="5106" max="5106" width="37.5703125" style="6" customWidth="1"/>
    <col min="5107" max="5114" width="4.28515625" style="6" customWidth="1"/>
    <col min="5115" max="5115" width="4.85546875" style="6" customWidth="1"/>
    <col min="5116" max="5121" width="4.42578125" style="6" customWidth="1"/>
    <col min="5122" max="5122" width="1.42578125" style="6" customWidth="1"/>
    <col min="5123" max="5123" width="4.7109375" style="6" customWidth="1"/>
    <col min="5124" max="5124" width="39.140625" style="6" customWidth="1"/>
    <col min="5125" max="5135" width="4.28515625" style="6" customWidth="1"/>
    <col min="5136" max="5136" width="4.140625" style="6" customWidth="1"/>
    <col min="5137" max="5139" width="4.42578125" style="6" customWidth="1"/>
    <col min="5140" max="5140" width="0.140625" style="6" customWidth="1"/>
    <col min="5141" max="5359" width="9.140625" style="6"/>
    <col min="5360" max="5360" width="0.5703125" style="6" customWidth="1"/>
    <col min="5361" max="5361" width="1.5703125" style="6" customWidth="1"/>
    <col min="5362" max="5362" width="37.5703125" style="6" customWidth="1"/>
    <col min="5363" max="5370" width="4.28515625" style="6" customWidth="1"/>
    <col min="5371" max="5371" width="4.85546875" style="6" customWidth="1"/>
    <col min="5372" max="5377" width="4.42578125" style="6" customWidth="1"/>
    <col min="5378" max="5378" width="1.42578125" style="6" customWidth="1"/>
    <col min="5379" max="5379" width="4.7109375" style="6" customWidth="1"/>
    <col min="5380" max="5380" width="39.140625" style="6" customWidth="1"/>
    <col min="5381" max="5391" width="4.28515625" style="6" customWidth="1"/>
    <col min="5392" max="5392" width="4.140625" style="6" customWidth="1"/>
    <col min="5393" max="5395" width="4.42578125" style="6" customWidth="1"/>
    <col min="5396" max="5396" width="0.140625" style="6" customWidth="1"/>
    <col min="5397" max="5615" width="9.140625" style="6"/>
    <col min="5616" max="5616" width="0.5703125" style="6" customWidth="1"/>
    <col min="5617" max="5617" width="1.5703125" style="6" customWidth="1"/>
    <col min="5618" max="5618" width="37.5703125" style="6" customWidth="1"/>
    <col min="5619" max="5626" width="4.28515625" style="6" customWidth="1"/>
    <col min="5627" max="5627" width="4.85546875" style="6" customWidth="1"/>
    <col min="5628" max="5633" width="4.42578125" style="6" customWidth="1"/>
    <col min="5634" max="5634" width="1.42578125" style="6" customWidth="1"/>
    <col min="5635" max="5635" width="4.7109375" style="6" customWidth="1"/>
    <col min="5636" max="5636" width="39.140625" style="6" customWidth="1"/>
    <col min="5637" max="5647" width="4.28515625" style="6" customWidth="1"/>
    <col min="5648" max="5648" width="4.140625" style="6" customWidth="1"/>
    <col min="5649" max="5651" width="4.42578125" style="6" customWidth="1"/>
    <col min="5652" max="5652" width="0.140625" style="6" customWidth="1"/>
    <col min="5653" max="5871" width="9.140625" style="6"/>
    <col min="5872" max="5872" width="0.5703125" style="6" customWidth="1"/>
    <col min="5873" max="5873" width="1.5703125" style="6" customWidth="1"/>
    <col min="5874" max="5874" width="37.5703125" style="6" customWidth="1"/>
    <col min="5875" max="5882" width="4.28515625" style="6" customWidth="1"/>
    <col min="5883" max="5883" width="4.85546875" style="6" customWidth="1"/>
    <col min="5884" max="5889" width="4.42578125" style="6" customWidth="1"/>
    <col min="5890" max="5890" width="1.42578125" style="6" customWidth="1"/>
    <col min="5891" max="5891" width="4.7109375" style="6" customWidth="1"/>
    <col min="5892" max="5892" width="39.140625" style="6" customWidth="1"/>
    <col min="5893" max="5903" width="4.28515625" style="6" customWidth="1"/>
    <col min="5904" max="5904" width="4.140625" style="6" customWidth="1"/>
    <col min="5905" max="5907" width="4.42578125" style="6" customWidth="1"/>
    <col min="5908" max="5908" width="0.140625" style="6" customWidth="1"/>
    <col min="5909" max="6127" width="9.140625" style="6"/>
    <col min="6128" max="6128" width="0.5703125" style="6" customWidth="1"/>
    <col min="6129" max="6129" width="1.5703125" style="6" customWidth="1"/>
    <col min="6130" max="6130" width="37.5703125" style="6" customWidth="1"/>
    <col min="6131" max="6138" width="4.28515625" style="6" customWidth="1"/>
    <col min="6139" max="6139" width="4.85546875" style="6" customWidth="1"/>
    <col min="6140" max="6145" width="4.42578125" style="6" customWidth="1"/>
    <col min="6146" max="6146" width="1.42578125" style="6" customWidth="1"/>
    <col min="6147" max="6147" width="4.7109375" style="6" customWidth="1"/>
    <col min="6148" max="6148" width="39.140625" style="6" customWidth="1"/>
    <col min="6149" max="6159" width="4.28515625" style="6" customWidth="1"/>
    <col min="6160" max="6160" width="4.140625" style="6" customWidth="1"/>
    <col min="6161" max="6163" width="4.42578125" style="6" customWidth="1"/>
    <col min="6164" max="6164" width="0.140625" style="6" customWidth="1"/>
    <col min="6165" max="6383" width="9.140625" style="6"/>
    <col min="6384" max="6384" width="0.5703125" style="6" customWidth="1"/>
    <col min="6385" max="6385" width="1.5703125" style="6" customWidth="1"/>
    <col min="6386" max="6386" width="37.5703125" style="6" customWidth="1"/>
    <col min="6387" max="6394" width="4.28515625" style="6" customWidth="1"/>
    <col min="6395" max="6395" width="4.85546875" style="6" customWidth="1"/>
    <col min="6396" max="6401" width="4.42578125" style="6" customWidth="1"/>
    <col min="6402" max="6402" width="1.42578125" style="6" customWidth="1"/>
    <col min="6403" max="6403" width="4.7109375" style="6" customWidth="1"/>
    <col min="6404" max="6404" width="39.140625" style="6" customWidth="1"/>
    <col min="6405" max="6415" width="4.28515625" style="6" customWidth="1"/>
    <col min="6416" max="6416" width="4.140625" style="6" customWidth="1"/>
    <col min="6417" max="6419" width="4.42578125" style="6" customWidth="1"/>
    <col min="6420" max="6420" width="0.140625" style="6" customWidth="1"/>
    <col min="6421" max="6639" width="9.140625" style="6"/>
    <col min="6640" max="6640" width="0.5703125" style="6" customWidth="1"/>
    <col min="6641" max="6641" width="1.5703125" style="6" customWidth="1"/>
    <col min="6642" max="6642" width="37.5703125" style="6" customWidth="1"/>
    <col min="6643" max="6650" width="4.28515625" style="6" customWidth="1"/>
    <col min="6651" max="6651" width="4.85546875" style="6" customWidth="1"/>
    <col min="6652" max="6657" width="4.42578125" style="6" customWidth="1"/>
    <col min="6658" max="6658" width="1.42578125" style="6" customWidth="1"/>
    <col min="6659" max="6659" width="4.7109375" style="6" customWidth="1"/>
    <col min="6660" max="6660" width="39.140625" style="6" customWidth="1"/>
    <col min="6661" max="6671" width="4.28515625" style="6" customWidth="1"/>
    <col min="6672" max="6672" width="4.140625" style="6" customWidth="1"/>
    <col min="6673" max="6675" width="4.42578125" style="6" customWidth="1"/>
    <col min="6676" max="6676" width="0.140625" style="6" customWidth="1"/>
    <col min="6677" max="6895" width="9.140625" style="6"/>
    <col min="6896" max="6896" width="0.5703125" style="6" customWidth="1"/>
    <col min="6897" max="6897" width="1.5703125" style="6" customWidth="1"/>
    <col min="6898" max="6898" width="37.5703125" style="6" customWidth="1"/>
    <col min="6899" max="6906" width="4.28515625" style="6" customWidth="1"/>
    <col min="6907" max="6907" width="4.85546875" style="6" customWidth="1"/>
    <col min="6908" max="6913" width="4.42578125" style="6" customWidth="1"/>
    <col min="6914" max="6914" width="1.42578125" style="6" customWidth="1"/>
    <col min="6915" max="6915" width="4.7109375" style="6" customWidth="1"/>
    <col min="6916" max="6916" width="39.140625" style="6" customWidth="1"/>
    <col min="6917" max="6927" width="4.28515625" style="6" customWidth="1"/>
    <col min="6928" max="6928" width="4.140625" style="6" customWidth="1"/>
    <col min="6929" max="6931" width="4.42578125" style="6" customWidth="1"/>
    <col min="6932" max="6932" width="0.140625" style="6" customWidth="1"/>
    <col min="6933" max="7151" width="9.140625" style="6"/>
    <col min="7152" max="7152" width="0.5703125" style="6" customWidth="1"/>
    <col min="7153" max="7153" width="1.5703125" style="6" customWidth="1"/>
    <col min="7154" max="7154" width="37.5703125" style="6" customWidth="1"/>
    <col min="7155" max="7162" width="4.28515625" style="6" customWidth="1"/>
    <col min="7163" max="7163" width="4.85546875" style="6" customWidth="1"/>
    <col min="7164" max="7169" width="4.42578125" style="6" customWidth="1"/>
    <col min="7170" max="7170" width="1.42578125" style="6" customWidth="1"/>
    <col min="7171" max="7171" width="4.7109375" style="6" customWidth="1"/>
    <col min="7172" max="7172" width="39.140625" style="6" customWidth="1"/>
    <col min="7173" max="7183" width="4.28515625" style="6" customWidth="1"/>
    <col min="7184" max="7184" width="4.140625" style="6" customWidth="1"/>
    <col min="7185" max="7187" width="4.42578125" style="6" customWidth="1"/>
    <col min="7188" max="7188" width="0.140625" style="6" customWidth="1"/>
    <col min="7189" max="7407" width="9.140625" style="6"/>
    <col min="7408" max="7408" width="0.5703125" style="6" customWidth="1"/>
    <col min="7409" max="7409" width="1.5703125" style="6" customWidth="1"/>
    <col min="7410" max="7410" width="37.5703125" style="6" customWidth="1"/>
    <col min="7411" max="7418" width="4.28515625" style="6" customWidth="1"/>
    <col min="7419" max="7419" width="4.85546875" style="6" customWidth="1"/>
    <col min="7420" max="7425" width="4.42578125" style="6" customWidth="1"/>
    <col min="7426" max="7426" width="1.42578125" style="6" customWidth="1"/>
    <col min="7427" max="7427" width="4.7109375" style="6" customWidth="1"/>
    <col min="7428" max="7428" width="39.140625" style="6" customWidth="1"/>
    <col min="7429" max="7439" width="4.28515625" style="6" customWidth="1"/>
    <col min="7440" max="7440" width="4.140625" style="6" customWidth="1"/>
    <col min="7441" max="7443" width="4.42578125" style="6" customWidth="1"/>
    <col min="7444" max="7444" width="0.140625" style="6" customWidth="1"/>
    <col min="7445" max="7663" width="9.140625" style="6"/>
    <col min="7664" max="7664" width="0.5703125" style="6" customWidth="1"/>
    <col min="7665" max="7665" width="1.5703125" style="6" customWidth="1"/>
    <col min="7666" max="7666" width="37.5703125" style="6" customWidth="1"/>
    <col min="7667" max="7674" width="4.28515625" style="6" customWidth="1"/>
    <col min="7675" max="7675" width="4.85546875" style="6" customWidth="1"/>
    <col min="7676" max="7681" width="4.42578125" style="6" customWidth="1"/>
    <col min="7682" max="7682" width="1.42578125" style="6" customWidth="1"/>
    <col min="7683" max="7683" width="4.7109375" style="6" customWidth="1"/>
    <col min="7684" max="7684" width="39.140625" style="6" customWidth="1"/>
    <col min="7685" max="7695" width="4.28515625" style="6" customWidth="1"/>
    <col min="7696" max="7696" width="4.140625" style="6" customWidth="1"/>
    <col min="7697" max="7699" width="4.42578125" style="6" customWidth="1"/>
    <col min="7700" max="7700" width="0.140625" style="6" customWidth="1"/>
    <col min="7701" max="7919" width="9.140625" style="6"/>
    <col min="7920" max="7920" width="0.5703125" style="6" customWidth="1"/>
    <col min="7921" max="7921" width="1.5703125" style="6" customWidth="1"/>
    <col min="7922" max="7922" width="37.5703125" style="6" customWidth="1"/>
    <col min="7923" max="7930" width="4.28515625" style="6" customWidth="1"/>
    <col min="7931" max="7931" width="4.85546875" style="6" customWidth="1"/>
    <col min="7932" max="7937" width="4.42578125" style="6" customWidth="1"/>
    <col min="7938" max="7938" width="1.42578125" style="6" customWidth="1"/>
    <col min="7939" max="7939" width="4.7109375" style="6" customWidth="1"/>
    <col min="7940" max="7940" width="39.140625" style="6" customWidth="1"/>
    <col min="7941" max="7951" width="4.28515625" style="6" customWidth="1"/>
    <col min="7952" max="7952" width="4.140625" style="6" customWidth="1"/>
    <col min="7953" max="7955" width="4.42578125" style="6" customWidth="1"/>
    <col min="7956" max="7956" width="0.140625" style="6" customWidth="1"/>
    <col min="7957" max="8175" width="9.140625" style="6"/>
    <col min="8176" max="8176" width="0.5703125" style="6" customWidth="1"/>
    <col min="8177" max="8177" width="1.5703125" style="6" customWidth="1"/>
    <col min="8178" max="8178" width="37.5703125" style="6" customWidth="1"/>
    <col min="8179" max="8186" width="4.28515625" style="6" customWidth="1"/>
    <col min="8187" max="8187" width="4.85546875" style="6" customWidth="1"/>
    <col min="8188" max="8193" width="4.42578125" style="6" customWidth="1"/>
    <col min="8194" max="8194" width="1.42578125" style="6" customWidth="1"/>
    <col min="8195" max="8195" width="4.7109375" style="6" customWidth="1"/>
    <col min="8196" max="8196" width="39.140625" style="6" customWidth="1"/>
    <col min="8197" max="8207" width="4.28515625" style="6" customWidth="1"/>
    <col min="8208" max="8208" width="4.140625" style="6" customWidth="1"/>
    <col min="8209" max="8211" width="4.42578125" style="6" customWidth="1"/>
    <col min="8212" max="8212" width="0.140625" style="6" customWidth="1"/>
    <col min="8213" max="8431" width="9.140625" style="6"/>
    <col min="8432" max="8432" width="0.5703125" style="6" customWidth="1"/>
    <col min="8433" max="8433" width="1.5703125" style="6" customWidth="1"/>
    <col min="8434" max="8434" width="37.5703125" style="6" customWidth="1"/>
    <col min="8435" max="8442" width="4.28515625" style="6" customWidth="1"/>
    <col min="8443" max="8443" width="4.85546875" style="6" customWidth="1"/>
    <col min="8444" max="8449" width="4.42578125" style="6" customWidth="1"/>
    <col min="8450" max="8450" width="1.42578125" style="6" customWidth="1"/>
    <col min="8451" max="8451" width="4.7109375" style="6" customWidth="1"/>
    <col min="8452" max="8452" width="39.140625" style="6" customWidth="1"/>
    <col min="8453" max="8463" width="4.28515625" style="6" customWidth="1"/>
    <col min="8464" max="8464" width="4.140625" style="6" customWidth="1"/>
    <col min="8465" max="8467" width="4.42578125" style="6" customWidth="1"/>
    <col min="8468" max="8468" width="0.140625" style="6" customWidth="1"/>
    <col min="8469" max="8687" width="9.140625" style="6"/>
    <col min="8688" max="8688" width="0.5703125" style="6" customWidth="1"/>
    <col min="8689" max="8689" width="1.5703125" style="6" customWidth="1"/>
    <col min="8690" max="8690" width="37.5703125" style="6" customWidth="1"/>
    <col min="8691" max="8698" width="4.28515625" style="6" customWidth="1"/>
    <col min="8699" max="8699" width="4.85546875" style="6" customWidth="1"/>
    <col min="8700" max="8705" width="4.42578125" style="6" customWidth="1"/>
    <col min="8706" max="8706" width="1.42578125" style="6" customWidth="1"/>
    <col min="8707" max="8707" width="4.7109375" style="6" customWidth="1"/>
    <col min="8708" max="8708" width="39.140625" style="6" customWidth="1"/>
    <col min="8709" max="8719" width="4.28515625" style="6" customWidth="1"/>
    <col min="8720" max="8720" width="4.140625" style="6" customWidth="1"/>
    <col min="8721" max="8723" width="4.42578125" style="6" customWidth="1"/>
    <col min="8724" max="8724" width="0.140625" style="6" customWidth="1"/>
    <col min="8725" max="8943" width="9.140625" style="6"/>
    <col min="8944" max="8944" width="0.5703125" style="6" customWidth="1"/>
    <col min="8945" max="8945" width="1.5703125" style="6" customWidth="1"/>
    <col min="8946" max="8946" width="37.5703125" style="6" customWidth="1"/>
    <col min="8947" max="8954" width="4.28515625" style="6" customWidth="1"/>
    <col min="8955" max="8955" width="4.85546875" style="6" customWidth="1"/>
    <col min="8956" max="8961" width="4.42578125" style="6" customWidth="1"/>
    <col min="8962" max="8962" width="1.42578125" style="6" customWidth="1"/>
    <col min="8963" max="8963" width="4.7109375" style="6" customWidth="1"/>
    <col min="8964" max="8964" width="39.140625" style="6" customWidth="1"/>
    <col min="8965" max="8975" width="4.28515625" style="6" customWidth="1"/>
    <col min="8976" max="8976" width="4.140625" style="6" customWidth="1"/>
    <col min="8977" max="8979" width="4.42578125" style="6" customWidth="1"/>
    <col min="8980" max="8980" width="0.140625" style="6" customWidth="1"/>
    <col min="8981" max="9199" width="9.140625" style="6"/>
    <col min="9200" max="9200" width="0.5703125" style="6" customWidth="1"/>
    <col min="9201" max="9201" width="1.5703125" style="6" customWidth="1"/>
    <col min="9202" max="9202" width="37.5703125" style="6" customWidth="1"/>
    <col min="9203" max="9210" width="4.28515625" style="6" customWidth="1"/>
    <col min="9211" max="9211" width="4.85546875" style="6" customWidth="1"/>
    <col min="9212" max="9217" width="4.42578125" style="6" customWidth="1"/>
    <col min="9218" max="9218" width="1.42578125" style="6" customWidth="1"/>
    <col min="9219" max="9219" width="4.7109375" style="6" customWidth="1"/>
    <col min="9220" max="9220" width="39.140625" style="6" customWidth="1"/>
    <col min="9221" max="9231" width="4.28515625" style="6" customWidth="1"/>
    <col min="9232" max="9232" width="4.140625" style="6" customWidth="1"/>
    <col min="9233" max="9235" width="4.42578125" style="6" customWidth="1"/>
    <col min="9236" max="9236" width="0.140625" style="6" customWidth="1"/>
    <col min="9237" max="9455" width="9.140625" style="6"/>
    <col min="9456" max="9456" width="0.5703125" style="6" customWidth="1"/>
    <col min="9457" max="9457" width="1.5703125" style="6" customWidth="1"/>
    <col min="9458" max="9458" width="37.5703125" style="6" customWidth="1"/>
    <col min="9459" max="9466" width="4.28515625" style="6" customWidth="1"/>
    <col min="9467" max="9467" width="4.85546875" style="6" customWidth="1"/>
    <col min="9468" max="9473" width="4.42578125" style="6" customWidth="1"/>
    <col min="9474" max="9474" width="1.42578125" style="6" customWidth="1"/>
    <col min="9475" max="9475" width="4.7109375" style="6" customWidth="1"/>
    <col min="9476" max="9476" width="39.140625" style="6" customWidth="1"/>
    <col min="9477" max="9487" width="4.28515625" style="6" customWidth="1"/>
    <col min="9488" max="9488" width="4.140625" style="6" customWidth="1"/>
    <col min="9489" max="9491" width="4.42578125" style="6" customWidth="1"/>
    <col min="9492" max="9492" width="0.140625" style="6" customWidth="1"/>
    <col min="9493" max="9711" width="9.140625" style="6"/>
    <col min="9712" max="9712" width="0.5703125" style="6" customWidth="1"/>
    <col min="9713" max="9713" width="1.5703125" style="6" customWidth="1"/>
    <col min="9714" max="9714" width="37.5703125" style="6" customWidth="1"/>
    <col min="9715" max="9722" width="4.28515625" style="6" customWidth="1"/>
    <col min="9723" max="9723" width="4.85546875" style="6" customWidth="1"/>
    <col min="9724" max="9729" width="4.42578125" style="6" customWidth="1"/>
    <col min="9730" max="9730" width="1.42578125" style="6" customWidth="1"/>
    <col min="9731" max="9731" width="4.7109375" style="6" customWidth="1"/>
    <col min="9732" max="9732" width="39.140625" style="6" customWidth="1"/>
    <col min="9733" max="9743" width="4.28515625" style="6" customWidth="1"/>
    <col min="9744" max="9744" width="4.140625" style="6" customWidth="1"/>
    <col min="9745" max="9747" width="4.42578125" style="6" customWidth="1"/>
    <col min="9748" max="9748" width="0.140625" style="6" customWidth="1"/>
    <col min="9749" max="9967" width="9.140625" style="6"/>
    <col min="9968" max="9968" width="0.5703125" style="6" customWidth="1"/>
    <col min="9969" max="9969" width="1.5703125" style="6" customWidth="1"/>
    <col min="9970" max="9970" width="37.5703125" style="6" customWidth="1"/>
    <col min="9971" max="9978" width="4.28515625" style="6" customWidth="1"/>
    <col min="9979" max="9979" width="4.85546875" style="6" customWidth="1"/>
    <col min="9980" max="9985" width="4.42578125" style="6" customWidth="1"/>
    <col min="9986" max="9986" width="1.42578125" style="6" customWidth="1"/>
    <col min="9987" max="9987" width="4.7109375" style="6" customWidth="1"/>
    <col min="9988" max="9988" width="39.140625" style="6" customWidth="1"/>
    <col min="9989" max="9999" width="4.28515625" style="6" customWidth="1"/>
    <col min="10000" max="10000" width="4.140625" style="6" customWidth="1"/>
    <col min="10001" max="10003" width="4.42578125" style="6" customWidth="1"/>
    <col min="10004" max="10004" width="0.140625" style="6" customWidth="1"/>
    <col min="10005" max="10223" width="9.140625" style="6"/>
    <col min="10224" max="10224" width="0.5703125" style="6" customWidth="1"/>
    <col min="10225" max="10225" width="1.5703125" style="6" customWidth="1"/>
    <col min="10226" max="10226" width="37.5703125" style="6" customWidth="1"/>
    <col min="10227" max="10234" width="4.28515625" style="6" customWidth="1"/>
    <col min="10235" max="10235" width="4.85546875" style="6" customWidth="1"/>
    <col min="10236" max="10241" width="4.42578125" style="6" customWidth="1"/>
    <col min="10242" max="10242" width="1.42578125" style="6" customWidth="1"/>
    <col min="10243" max="10243" width="4.7109375" style="6" customWidth="1"/>
    <col min="10244" max="10244" width="39.140625" style="6" customWidth="1"/>
    <col min="10245" max="10255" width="4.28515625" style="6" customWidth="1"/>
    <col min="10256" max="10256" width="4.140625" style="6" customWidth="1"/>
    <col min="10257" max="10259" width="4.42578125" style="6" customWidth="1"/>
    <col min="10260" max="10260" width="0.140625" style="6" customWidth="1"/>
    <col min="10261" max="10479" width="9.140625" style="6"/>
    <col min="10480" max="10480" width="0.5703125" style="6" customWidth="1"/>
    <col min="10481" max="10481" width="1.5703125" style="6" customWidth="1"/>
    <col min="10482" max="10482" width="37.5703125" style="6" customWidth="1"/>
    <col min="10483" max="10490" width="4.28515625" style="6" customWidth="1"/>
    <col min="10491" max="10491" width="4.85546875" style="6" customWidth="1"/>
    <col min="10492" max="10497" width="4.42578125" style="6" customWidth="1"/>
    <col min="10498" max="10498" width="1.42578125" style="6" customWidth="1"/>
    <col min="10499" max="10499" width="4.7109375" style="6" customWidth="1"/>
    <col min="10500" max="10500" width="39.140625" style="6" customWidth="1"/>
    <col min="10501" max="10511" width="4.28515625" style="6" customWidth="1"/>
    <col min="10512" max="10512" width="4.140625" style="6" customWidth="1"/>
    <col min="10513" max="10515" width="4.42578125" style="6" customWidth="1"/>
    <col min="10516" max="10516" width="0.140625" style="6" customWidth="1"/>
    <col min="10517" max="10735" width="9.140625" style="6"/>
    <col min="10736" max="10736" width="0.5703125" style="6" customWidth="1"/>
    <col min="10737" max="10737" width="1.5703125" style="6" customWidth="1"/>
    <col min="10738" max="10738" width="37.5703125" style="6" customWidth="1"/>
    <col min="10739" max="10746" width="4.28515625" style="6" customWidth="1"/>
    <col min="10747" max="10747" width="4.85546875" style="6" customWidth="1"/>
    <col min="10748" max="10753" width="4.42578125" style="6" customWidth="1"/>
    <col min="10754" max="10754" width="1.42578125" style="6" customWidth="1"/>
    <col min="10755" max="10755" width="4.7109375" style="6" customWidth="1"/>
    <col min="10756" max="10756" width="39.140625" style="6" customWidth="1"/>
    <col min="10757" max="10767" width="4.28515625" style="6" customWidth="1"/>
    <col min="10768" max="10768" width="4.140625" style="6" customWidth="1"/>
    <col min="10769" max="10771" width="4.42578125" style="6" customWidth="1"/>
    <col min="10772" max="10772" width="0.140625" style="6" customWidth="1"/>
    <col min="10773" max="10991" width="9.140625" style="6"/>
    <col min="10992" max="10992" width="0.5703125" style="6" customWidth="1"/>
    <col min="10993" max="10993" width="1.5703125" style="6" customWidth="1"/>
    <col min="10994" max="10994" width="37.5703125" style="6" customWidth="1"/>
    <col min="10995" max="11002" width="4.28515625" style="6" customWidth="1"/>
    <col min="11003" max="11003" width="4.85546875" style="6" customWidth="1"/>
    <col min="11004" max="11009" width="4.42578125" style="6" customWidth="1"/>
    <col min="11010" max="11010" width="1.42578125" style="6" customWidth="1"/>
    <col min="11011" max="11011" width="4.7109375" style="6" customWidth="1"/>
    <col min="11012" max="11012" width="39.140625" style="6" customWidth="1"/>
    <col min="11013" max="11023" width="4.28515625" style="6" customWidth="1"/>
    <col min="11024" max="11024" width="4.140625" style="6" customWidth="1"/>
    <col min="11025" max="11027" width="4.42578125" style="6" customWidth="1"/>
    <col min="11028" max="11028" width="0.140625" style="6" customWidth="1"/>
    <col min="11029" max="11247" width="9.140625" style="6"/>
    <col min="11248" max="11248" width="0.5703125" style="6" customWidth="1"/>
    <col min="11249" max="11249" width="1.5703125" style="6" customWidth="1"/>
    <col min="11250" max="11250" width="37.5703125" style="6" customWidth="1"/>
    <col min="11251" max="11258" width="4.28515625" style="6" customWidth="1"/>
    <col min="11259" max="11259" width="4.85546875" style="6" customWidth="1"/>
    <col min="11260" max="11265" width="4.42578125" style="6" customWidth="1"/>
    <col min="11266" max="11266" width="1.42578125" style="6" customWidth="1"/>
    <col min="11267" max="11267" width="4.7109375" style="6" customWidth="1"/>
    <col min="11268" max="11268" width="39.140625" style="6" customWidth="1"/>
    <col min="11269" max="11279" width="4.28515625" style="6" customWidth="1"/>
    <col min="11280" max="11280" width="4.140625" style="6" customWidth="1"/>
    <col min="11281" max="11283" width="4.42578125" style="6" customWidth="1"/>
    <col min="11284" max="11284" width="0.140625" style="6" customWidth="1"/>
    <col min="11285" max="11503" width="9.140625" style="6"/>
    <col min="11504" max="11504" width="0.5703125" style="6" customWidth="1"/>
    <col min="11505" max="11505" width="1.5703125" style="6" customWidth="1"/>
    <col min="11506" max="11506" width="37.5703125" style="6" customWidth="1"/>
    <col min="11507" max="11514" width="4.28515625" style="6" customWidth="1"/>
    <col min="11515" max="11515" width="4.85546875" style="6" customWidth="1"/>
    <col min="11516" max="11521" width="4.42578125" style="6" customWidth="1"/>
    <col min="11522" max="11522" width="1.42578125" style="6" customWidth="1"/>
    <col min="11523" max="11523" width="4.7109375" style="6" customWidth="1"/>
    <col min="11524" max="11524" width="39.140625" style="6" customWidth="1"/>
    <col min="11525" max="11535" width="4.28515625" style="6" customWidth="1"/>
    <col min="11536" max="11536" width="4.140625" style="6" customWidth="1"/>
    <col min="11537" max="11539" width="4.42578125" style="6" customWidth="1"/>
    <col min="11540" max="11540" width="0.140625" style="6" customWidth="1"/>
    <col min="11541" max="11759" width="9.140625" style="6"/>
    <col min="11760" max="11760" width="0.5703125" style="6" customWidth="1"/>
    <col min="11761" max="11761" width="1.5703125" style="6" customWidth="1"/>
    <col min="11762" max="11762" width="37.5703125" style="6" customWidth="1"/>
    <col min="11763" max="11770" width="4.28515625" style="6" customWidth="1"/>
    <col min="11771" max="11771" width="4.85546875" style="6" customWidth="1"/>
    <col min="11772" max="11777" width="4.42578125" style="6" customWidth="1"/>
    <col min="11778" max="11778" width="1.42578125" style="6" customWidth="1"/>
    <col min="11779" max="11779" width="4.7109375" style="6" customWidth="1"/>
    <col min="11780" max="11780" width="39.140625" style="6" customWidth="1"/>
    <col min="11781" max="11791" width="4.28515625" style="6" customWidth="1"/>
    <col min="11792" max="11792" width="4.140625" style="6" customWidth="1"/>
    <col min="11793" max="11795" width="4.42578125" style="6" customWidth="1"/>
    <col min="11796" max="11796" width="0.140625" style="6" customWidth="1"/>
    <col min="11797" max="12015" width="9.140625" style="6"/>
    <col min="12016" max="12016" width="0.5703125" style="6" customWidth="1"/>
    <col min="12017" max="12017" width="1.5703125" style="6" customWidth="1"/>
    <col min="12018" max="12018" width="37.5703125" style="6" customWidth="1"/>
    <col min="12019" max="12026" width="4.28515625" style="6" customWidth="1"/>
    <col min="12027" max="12027" width="4.85546875" style="6" customWidth="1"/>
    <col min="12028" max="12033" width="4.42578125" style="6" customWidth="1"/>
    <col min="12034" max="12034" width="1.42578125" style="6" customWidth="1"/>
    <col min="12035" max="12035" width="4.7109375" style="6" customWidth="1"/>
    <col min="12036" max="12036" width="39.140625" style="6" customWidth="1"/>
    <col min="12037" max="12047" width="4.28515625" style="6" customWidth="1"/>
    <col min="12048" max="12048" width="4.140625" style="6" customWidth="1"/>
    <col min="12049" max="12051" width="4.42578125" style="6" customWidth="1"/>
    <col min="12052" max="12052" width="0.140625" style="6" customWidth="1"/>
    <col min="12053" max="12271" width="9.140625" style="6"/>
    <col min="12272" max="12272" width="0.5703125" style="6" customWidth="1"/>
    <col min="12273" max="12273" width="1.5703125" style="6" customWidth="1"/>
    <col min="12274" max="12274" width="37.5703125" style="6" customWidth="1"/>
    <col min="12275" max="12282" width="4.28515625" style="6" customWidth="1"/>
    <col min="12283" max="12283" width="4.85546875" style="6" customWidth="1"/>
    <col min="12284" max="12289" width="4.42578125" style="6" customWidth="1"/>
    <col min="12290" max="12290" width="1.42578125" style="6" customWidth="1"/>
    <col min="12291" max="12291" width="4.7109375" style="6" customWidth="1"/>
    <col min="12292" max="12292" width="39.140625" style="6" customWidth="1"/>
    <col min="12293" max="12303" width="4.28515625" style="6" customWidth="1"/>
    <col min="12304" max="12304" width="4.140625" style="6" customWidth="1"/>
    <col min="12305" max="12307" width="4.42578125" style="6" customWidth="1"/>
    <col min="12308" max="12308" width="0.140625" style="6" customWidth="1"/>
    <col min="12309" max="12527" width="9.140625" style="6"/>
    <col min="12528" max="12528" width="0.5703125" style="6" customWidth="1"/>
    <col min="12529" max="12529" width="1.5703125" style="6" customWidth="1"/>
    <col min="12530" max="12530" width="37.5703125" style="6" customWidth="1"/>
    <col min="12531" max="12538" width="4.28515625" style="6" customWidth="1"/>
    <col min="12539" max="12539" width="4.85546875" style="6" customWidth="1"/>
    <col min="12540" max="12545" width="4.42578125" style="6" customWidth="1"/>
    <col min="12546" max="12546" width="1.42578125" style="6" customWidth="1"/>
    <col min="12547" max="12547" width="4.7109375" style="6" customWidth="1"/>
    <col min="12548" max="12548" width="39.140625" style="6" customWidth="1"/>
    <col min="12549" max="12559" width="4.28515625" style="6" customWidth="1"/>
    <col min="12560" max="12560" width="4.140625" style="6" customWidth="1"/>
    <col min="12561" max="12563" width="4.42578125" style="6" customWidth="1"/>
    <col min="12564" max="12564" width="0.140625" style="6" customWidth="1"/>
    <col min="12565" max="12783" width="9.140625" style="6"/>
    <col min="12784" max="12784" width="0.5703125" style="6" customWidth="1"/>
    <col min="12785" max="12785" width="1.5703125" style="6" customWidth="1"/>
    <col min="12786" max="12786" width="37.5703125" style="6" customWidth="1"/>
    <col min="12787" max="12794" width="4.28515625" style="6" customWidth="1"/>
    <col min="12795" max="12795" width="4.85546875" style="6" customWidth="1"/>
    <col min="12796" max="12801" width="4.42578125" style="6" customWidth="1"/>
    <col min="12802" max="12802" width="1.42578125" style="6" customWidth="1"/>
    <col min="12803" max="12803" width="4.7109375" style="6" customWidth="1"/>
    <col min="12804" max="12804" width="39.140625" style="6" customWidth="1"/>
    <col min="12805" max="12815" width="4.28515625" style="6" customWidth="1"/>
    <col min="12816" max="12816" width="4.140625" style="6" customWidth="1"/>
    <col min="12817" max="12819" width="4.42578125" style="6" customWidth="1"/>
    <col min="12820" max="12820" width="0.140625" style="6" customWidth="1"/>
    <col min="12821" max="13039" width="9.140625" style="6"/>
    <col min="13040" max="13040" width="0.5703125" style="6" customWidth="1"/>
    <col min="13041" max="13041" width="1.5703125" style="6" customWidth="1"/>
    <col min="13042" max="13042" width="37.5703125" style="6" customWidth="1"/>
    <col min="13043" max="13050" width="4.28515625" style="6" customWidth="1"/>
    <col min="13051" max="13051" width="4.85546875" style="6" customWidth="1"/>
    <col min="13052" max="13057" width="4.42578125" style="6" customWidth="1"/>
    <col min="13058" max="13058" width="1.42578125" style="6" customWidth="1"/>
    <col min="13059" max="13059" width="4.7109375" style="6" customWidth="1"/>
    <col min="13060" max="13060" width="39.140625" style="6" customWidth="1"/>
    <col min="13061" max="13071" width="4.28515625" style="6" customWidth="1"/>
    <col min="13072" max="13072" width="4.140625" style="6" customWidth="1"/>
    <col min="13073" max="13075" width="4.42578125" style="6" customWidth="1"/>
    <col min="13076" max="13076" width="0.140625" style="6" customWidth="1"/>
    <col min="13077" max="13295" width="9.140625" style="6"/>
    <col min="13296" max="13296" width="0.5703125" style="6" customWidth="1"/>
    <col min="13297" max="13297" width="1.5703125" style="6" customWidth="1"/>
    <col min="13298" max="13298" width="37.5703125" style="6" customWidth="1"/>
    <col min="13299" max="13306" width="4.28515625" style="6" customWidth="1"/>
    <col min="13307" max="13307" width="4.85546875" style="6" customWidth="1"/>
    <col min="13308" max="13313" width="4.42578125" style="6" customWidth="1"/>
    <col min="13314" max="13314" width="1.42578125" style="6" customWidth="1"/>
    <col min="13315" max="13315" width="4.7109375" style="6" customWidth="1"/>
    <col min="13316" max="13316" width="39.140625" style="6" customWidth="1"/>
    <col min="13317" max="13327" width="4.28515625" style="6" customWidth="1"/>
    <col min="13328" max="13328" width="4.140625" style="6" customWidth="1"/>
    <col min="13329" max="13331" width="4.42578125" style="6" customWidth="1"/>
    <col min="13332" max="13332" width="0.140625" style="6" customWidth="1"/>
    <col min="13333" max="13551" width="9.140625" style="6"/>
    <col min="13552" max="13552" width="0.5703125" style="6" customWidth="1"/>
    <col min="13553" max="13553" width="1.5703125" style="6" customWidth="1"/>
    <col min="13554" max="13554" width="37.5703125" style="6" customWidth="1"/>
    <col min="13555" max="13562" width="4.28515625" style="6" customWidth="1"/>
    <col min="13563" max="13563" width="4.85546875" style="6" customWidth="1"/>
    <col min="13564" max="13569" width="4.42578125" style="6" customWidth="1"/>
    <col min="13570" max="13570" width="1.42578125" style="6" customWidth="1"/>
    <col min="13571" max="13571" width="4.7109375" style="6" customWidth="1"/>
    <col min="13572" max="13572" width="39.140625" style="6" customWidth="1"/>
    <col min="13573" max="13583" width="4.28515625" style="6" customWidth="1"/>
    <col min="13584" max="13584" width="4.140625" style="6" customWidth="1"/>
    <col min="13585" max="13587" width="4.42578125" style="6" customWidth="1"/>
    <col min="13588" max="13588" width="0.140625" style="6" customWidth="1"/>
    <col min="13589" max="13807" width="9.140625" style="6"/>
    <col min="13808" max="13808" width="0.5703125" style="6" customWidth="1"/>
    <col min="13809" max="13809" width="1.5703125" style="6" customWidth="1"/>
    <col min="13810" max="13810" width="37.5703125" style="6" customWidth="1"/>
    <col min="13811" max="13818" width="4.28515625" style="6" customWidth="1"/>
    <col min="13819" max="13819" width="4.85546875" style="6" customWidth="1"/>
    <col min="13820" max="13825" width="4.42578125" style="6" customWidth="1"/>
    <col min="13826" max="13826" width="1.42578125" style="6" customWidth="1"/>
    <col min="13827" max="13827" width="4.7109375" style="6" customWidth="1"/>
    <col min="13828" max="13828" width="39.140625" style="6" customWidth="1"/>
    <col min="13829" max="13839" width="4.28515625" style="6" customWidth="1"/>
    <col min="13840" max="13840" width="4.140625" style="6" customWidth="1"/>
    <col min="13841" max="13843" width="4.42578125" style="6" customWidth="1"/>
    <col min="13844" max="13844" width="0.140625" style="6" customWidth="1"/>
    <col min="13845" max="14063" width="9.140625" style="6"/>
    <col min="14064" max="14064" width="0.5703125" style="6" customWidth="1"/>
    <col min="14065" max="14065" width="1.5703125" style="6" customWidth="1"/>
    <col min="14066" max="14066" width="37.5703125" style="6" customWidth="1"/>
    <col min="14067" max="14074" width="4.28515625" style="6" customWidth="1"/>
    <col min="14075" max="14075" width="4.85546875" style="6" customWidth="1"/>
    <col min="14076" max="14081" width="4.42578125" style="6" customWidth="1"/>
    <col min="14082" max="14082" width="1.42578125" style="6" customWidth="1"/>
    <col min="14083" max="14083" width="4.7109375" style="6" customWidth="1"/>
    <col min="14084" max="14084" width="39.140625" style="6" customWidth="1"/>
    <col min="14085" max="14095" width="4.28515625" style="6" customWidth="1"/>
    <col min="14096" max="14096" width="4.140625" style="6" customWidth="1"/>
    <col min="14097" max="14099" width="4.42578125" style="6" customWidth="1"/>
    <col min="14100" max="14100" width="0.140625" style="6" customWidth="1"/>
    <col min="14101" max="14319" width="9.140625" style="6"/>
    <col min="14320" max="14320" width="0.5703125" style="6" customWidth="1"/>
    <col min="14321" max="14321" width="1.5703125" style="6" customWidth="1"/>
    <col min="14322" max="14322" width="37.5703125" style="6" customWidth="1"/>
    <col min="14323" max="14330" width="4.28515625" style="6" customWidth="1"/>
    <col min="14331" max="14331" width="4.85546875" style="6" customWidth="1"/>
    <col min="14332" max="14337" width="4.42578125" style="6" customWidth="1"/>
    <col min="14338" max="14338" width="1.42578125" style="6" customWidth="1"/>
    <col min="14339" max="14339" width="4.7109375" style="6" customWidth="1"/>
    <col min="14340" max="14340" width="39.140625" style="6" customWidth="1"/>
    <col min="14341" max="14351" width="4.28515625" style="6" customWidth="1"/>
    <col min="14352" max="14352" width="4.140625" style="6" customWidth="1"/>
    <col min="14353" max="14355" width="4.42578125" style="6" customWidth="1"/>
    <col min="14356" max="14356" width="0.140625" style="6" customWidth="1"/>
    <col min="14357" max="14575" width="9.140625" style="6"/>
    <col min="14576" max="14576" width="0.5703125" style="6" customWidth="1"/>
    <col min="14577" max="14577" width="1.5703125" style="6" customWidth="1"/>
    <col min="14578" max="14578" width="37.5703125" style="6" customWidth="1"/>
    <col min="14579" max="14586" width="4.28515625" style="6" customWidth="1"/>
    <col min="14587" max="14587" width="4.85546875" style="6" customWidth="1"/>
    <col min="14588" max="14593" width="4.42578125" style="6" customWidth="1"/>
    <col min="14594" max="14594" width="1.42578125" style="6" customWidth="1"/>
    <col min="14595" max="14595" width="4.7109375" style="6" customWidth="1"/>
    <col min="14596" max="14596" width="39.140625" style="6" customWidth="1"/>
    <col min="14597" max="14607" width="4.28515625" style="6" customWidth="1"/>
    <col min="14608" max="14608" width="4.140625" style="6" customWidth="1"/>
    <col min="14609" max="14611" width="4.42578125" style="6" customWidth="1"/>
    <col min="14612" max="14612" width="0.140625" style="6" customWidth="1"/>
    <col min="14613" max="14831" width="9.140625" style="6"/>
    <col min="14832" max="14832" width="0.5703125" style="6" customWidth="1"/>
    <col min="14833" max="14833" width="1.5703125" style="6" customWidth="1"/>
    <col min="14834" max="14834" width="37.5703125" style="6" customWidth="1"/>
    <col min="14835" max="14842" width="4.28515625" style="6" customWidth="1"/>
    <col min="14843" max="14843" width="4.85546875" style="6" customWidth="1"/>
    <col min="14844" max="14849" width="4.42578125" style="6" customWidth="1"/>
    <col min="14850" max="14850" width="1.42578125" style="6" customWidth="1"/>
    <col min="14851" max="14851" width="4.7109375" style="6" customWidth="1"/>
    <col min="14852" max="14852" width="39.140625" style="6" customWidth="1"/>
    <col min="14853" max="14863" width="4.28515625" style="6" customWidth="1"/>
    <col min="14864" max="14864" width="4.140625" style="6" customWidth="1"/>
    <col min="14865" max="14867" width="4.42578125" style="6" customWidth="1"/>
    <col min="14868" max="14868" width="0.140625" style="6" customWidth="1"/>
    <col min="14869" max="15087" width="9.140625" style="6"/>
    <col min="15088" max="15088" width="0.5703125" style="6" customWidth="1"/>
    <col min="15089" max="15089" width="1.5703125" style="6" customWidth="1"/>
    <col min="15090" max="15090" width="37.5703125" style="6" customWidth="1"/>
    <col min="15091" max="15098" width="4.28515625" style="6" customWidth="1"/>
    <col min="15099" max="15099" width="4.85546875" style="6" customWidth="1"/>
    <col min="15100" max="15105" width="4.42578125" style="6" customWidth="1"/>
    <col min="15106" max="15106" width="1.42578125" style="6" customWidth="1"/>
    <col min="15107" max="15107" width="4.7109375" style="6" customWidth="1"/>
    <col min="15108" max="15108" width="39.140625" style="6" customWidth="1"/>
    <col min="15109" max="15119" width="4.28515625" style="6" customWidth="1"/>
    <col min="15120" max="15120" width="4.140625" style="6" customWidth="1"/>
    <col min="15121" max="15123" width="4.42578125" style="6" customWidth="1"/>
    <col min="15124" max="15124" width="0.140625" style="6" customWidth="1"/>
    <col min="15125" max="15343" width="9.140625" style="6"/>
    <col min="15344" max="15344" width="0.5703125" style="6" customWidth="1"/>
    <col min="15345" max="15345" width="1.5703125" style="6" customWidth="1"/>
    <col min="15346" max="15346" width="37.5703125" style="6" customWidth="1"/>
    <col min="15347" max="15354" width="4.28515625" style="6" customWidth="1"/>
    <col min="15355" max="15355" width="4.85546875" style="6" customWidth="1"/>
    <col min="15356" max="15361" width="4.42578125" style="6" customWidth="1"/>
    <col min="15362" max="15362" width="1.42578125" style="6" customWidth="1"/>
    <col min="15363" max="15363" width="4.7109375" style="6" customWidth="1"/>
    <col min="15364" max="15364" width="39.140625" style="6" customWidth="1"/>
    <col min="15365" max="15375" width="4.28515625" style="6" customWidth="1"/>
    <col min="15376" max="15376" width="4.140625" style="6" customWidth="1"/>
    <col min="15377" max="15379" width="4.42578125" style="6" customWidth="1"/>
    <col min="15380" max="15380" width="0.140625" style="6" customWidth="1"/>
    <col min="15381" max="15599" width="9.140625" style="6"/>
    <col min="15600" max="15600" width="0.5703125" style="6" customWidth="1"/>
    <col min="15601" max="15601" width="1.5703125" style="6" customWidth="1"/>
    <col min="15602" max="15602" width="37.5703125" style="6" customWidth="1"/>
    <col min="15603" max="15610" width="4.28515625" style="6" customWidth="1"/>
    <col min="15611" max="15611" width="4.85546875" style="6" customWidth="1"/>
    <col min="15612" max="15617" width="4.42578125" style="6" customWidth="1"/>
    <col min="15618" max="15618" width="1.42578125" style="6" customWidth="1"/>
    <col min="15619" max="15619" width="4.7109375" style="6" customWidth="1"/>
    <col min="15620" max="15620" width="39.140625" style="6" customWidth="1"/>
    <col min="15621" max="15631" width="4.28515625" style="6" customWidth="1"/>
    <col min="15632" max="15632" width="4.140625" style="6" customWidth="1"/>
    <col min="15633" max="15635" width="4.42578125" style="6" customWidth="1"/>
    <col min="15636" max="15636" width="0.140625" style="6" customWidth="1"/>
    <col min="15637" max="15855" width="9.140625" style="6"/>
    <col min="15856" max="15856" width="0.5703125" style="6" customWidth="1"/>
    <col min="15857" max="15857" width="1.5703125" style="6" customWidth="1"/>
    <col min="15858" max="15858" width="37.5703125" style="6" customWidth="1"/>
    <col min="15859" max="15866" width="4.28515625" style="6" customWidth="1"/>
    <col min="15867" max="15867" width="4.85546875" style="6" customWidth="1"/>
    <col min="15868" max="15873" width="4.42578125" style="6" customWidth="1"/>
    <col min="15874" max="15874" width="1.42578125" style="6" customWidth="1"/>
    <col min="15875" max="15875" width="4.7109375" style="6" customWidth="1"/>
    <col min="15876" max="15876" width="39.140625" style="6" customWidth="1"/>
    <col min="15877" max="15887" width="4.28515625" style="6" customWidth="1"/>
    <col min="15888" max="15888" width="4.140625" style="6" customWidth="1"/>
    <col min="15889" max="15891" width="4.42578125" style="6" customWidth="1"/>
    <col min="15892" max="15892" width="0.140625" style="6" customWidth="1"/>
    <col min="15893" max="16111" width="9.140625" style="6"/>
    <col min="16112" max="16112" width="0.5703125" style="6" customWidth="1"/>
    <col min="16113" max="16113" width="1.5703125" style="6" customWidth="1"/>
    <col min="16114" max="16114" width="37.5703125" style="6" customWidth="1"/>
    <col min="16115" max="16122" width="4.28515625" style="6" customWidth="1"/>
    <col min="16123" max="16123" width="4.85546875" style="6" customWidth="1"/>
    <col min="16124" max="16129" width="4.42578125" style="6" customWidth="1"/>
    <col min="16130" max="16130" width="1.42578125" style="6" customWidth="1"/>
    <col min="16131" max="16131" width="4.7109375" style="6" customWidth="1"/>
    <col min="16132" max="16132" width="39.140625" style="6" customWidth="1"/>
    <col min="16133" max="16143" width="4.28515625" style="6" customWidth="1"/>
    <col min="16144" max="16144" width="4.140625" style="6" customWidth="1"/>
    <col min="16145" max="16147" width="4.42578125" style="6" customWidth="1"/>
    <col min="16148" max="16148" width="0.140625" style="6" customWidth="1"/>
    <col min="16149" max="16384" width="9.140625" style="6"/>
  </cols>
  <sheetData>
    <row r="1" spans="1:20" s="1" customFormat="1" ht="18">
      <c r="A1" s="2006" t="s">
        <v>1819</v>
      </c>
      <c r="B1" s="2006"/>
      <c r="C1" s="2006"/>
      <c r="D1" s="2006"/>
      <c r="E1" s="2006"/>
      <c r="F1" s="2006"/>
      <c r="G1" s="2006"/>
      <c r="H1" s="2006"/>
      <c r="I1" s="2006"/>
      <c r="J1" s="2006"/>
      <c r="K1" s="2006"/>
      <c r="L1" s="2006"/>
      <c r="M1" s="2006"/>
      <c r="N1" s="2006"/>
      <c r="O1" s="2006"/>
      <c r="P1" s="2006"/>
      <c r="Q1" s="2006"/>
      <c r="R1" s="2006"/>
      <c r="S1" s="2006"/>
      <c r="T1" s="2006"/>
    </row>
    <row r="2" spans="1:20" s="1" customFormat="1" ht="18">
      <c r="A2" s="1624"/>
      <c r="B2" s="1624"/>
      <c r="C2" s="1624"/>
      <c r="D2" s="1624"/>
      <c r="E2" s="1624"/>
      <c r="F2" s="1625"/>
      <c r="G2" s="1625"/>
      <c r="H2" s="1626"/>
      <c r="I2" s="1626"/>
      <c r="J2" s="1626"/>
      <c r="K2" s="1626"/>
      <c r="L2" s="1626"/>
      <c r="M2" s="1626"/>
      <c r="N2" s="1626"/>
      <c r="O2" s="1626"/>
      <c r="P2" s="1626"/>
      <c r="Q2" s="1626"/>
      <c r="R2" s="1626"/>
      <c r="S2" s="1626"/>
      <c r="T2" s="1626"/>
    </row>
    <row r="3" spans="1:20" ht="20.25" customHeight="1">
      <c r="A3" s="2007" t="s">
        <v>1725</v>
      </c>
      <c r="B3" s="2007"/>
      <c r="C3" s="2007"/>
      <c r="D3" s="2007"/>
      <c r="E3" s="2007"/>
      <c r="F3" s="2007"/>
      <c r="G3" s="2007"/>
      <c r="H3" s="2007"/>
    </row>
    <row r="4" spans="1:20" s="2" customFormat="1" ht="15" customHeight="1">
      <c r="A4" s="1627"/>
      <c r="B4" s="1628"/>
      <c r="C4" s="1628"/>
      <c r="D4" s="1629">
        <v>2008</v>
      </c>
      <c r="E4" s="1629">
        <v>2009</v>
      </c>
      <c r="F4" s="1629">
        <v>2010</v>
      </c>
      <c r="G4" s="1629" t="s">
        <v>1809</v>
      </c>
      <c r="H4" s="1629">
        <v>2012</v>
      </c>
      <c r="I4" s="1629">
        <v>2013</v>
      </c>
      <c r="J4" s="1629">
        <v>2014</v>
      </c>
      <c r="K4" s="1629">
        <v>2015</v>
      </c>
      <c r="L4" s="1629">
        <v>2016</v>
      </c>
      <c r="M4" s="1629">
        <v>2017</v>
      </c>
      <c r="N4" s="1629">
        <v>2018</v>
      </c>
      <c r="O4" s="1629">
        <v>2019</v>
      </c>
      <c r="P4" s="1629">
        <v>2020</v>
      </c>
      <c r="Q4" s="1629">
        <v>2021</v>
      </c>
      <c r="R4" s="1629">
        <v>2022</v>
      </c>
      <c r="S4" s="1629">
        <v>2023</v>
      </c>
      <c r="T4" s="1629">
        <v>2024</v>
      </c>
    </row>
    <row r="5" spans="1:20" s="3" customFormat="1" ht="15" customHeight="1">
      <c r="A5" s="1630"/>
      <c r="B5" s="2012" t="s">
        <v>1726</v>
      </c>
      <c r="C5" s="2012"/>
      <c r="D5" s="1631">
        <v>3843</v>
      </c>
      <c r="E5" s="1630">
        <v>3125</v>
      </c>
      <c r="F5" s="1630">
        <v>3086</v>
      </c>
      <c r="G5" s="1630">
        <v>2891</v>
      </c>
      <c r="H5" s="1630">
        <v>3084</v>
      </c>
      <c r="I5" s="1632">
        <v>2806</v>
      </c>
      <c r="J5" s="1632">
        <v>2859</v>
      </c>
      <c r="K5" s="1630">
        <v>2933</v>
      </c>
      <c r="L5" s="1630">
        <v>2917</v>
      </c>
      <c r="M5" s="1630">
        <v>2949</v>
      </c>
      <c r="N5" s="1630">
        <v>2943</v>
      </c>
      <c r="O5" s="1630">
        <v>2763</v>
      </c>
      <c r="P5" s="1630">
        <v>2345</v>
      </c>
      <c r="Q5" s="1630">
        <v>2427</v>
      </c>
      <c r="R5" s="1630">
        <v>2615</v>
      </c>
      <c r="S5" s="1630">
        <v>2731</v>
      </c>
      <c r="T5" s="1630">
        <v>2823</v>
      </c>
    </row>
    <row r="6" spans="1:20" s="3" customFormat="1" ht="15" customHeight="1">
      <c r="A6" s="1630"/>
      <c r="B6" s="1630"/>
      <c r="C6" s="1630" t="s">
        <v>1810</v>
      </c>
      <c r="D6" s="1633">
        <v>3234</v>
      </c>
      <c r="E6" s="1630">
        <v>2605</v>
      </c>
      <c r="F6" s="1630">
        <v>2457</v>
      </c>
      <c r="G6" s="1630">
        <v>2384</v>
      </c>
      <c r="H6" s="1630">
        <v>2407</v>
      </c>
      <c r="I6" s="1630">
        <v>2275</v>
      </c>
      <c r="J6" s="1630">
        <v>2397</v>
      </c>
      <c r="K6" s="1630">
        <v>2431</v>
      </c>
      <c r="L6" s="1630">
        <v>2312</v>
      </c>
      <c r="M6" s="1630">
        <v>2350</v>
      </c>
      <c r="N6" s="1630">
        <v>2373</v>
      </c>
      <c r="O6" s="1630">
        <v>2268</v>
      </c>
      <c r="P6" s="1630">
        <v>1929</v>
      </c>
      <c r="Q6" s="1630">
        <v>2050</v>
      </c>
      <c r="R6" s="1630">
        <v>2170</v>
      </c>
      <c r="S6" s="1630">
        <v>2310</v>
      </c>
      <c r="T6" s="1630">
        <v>2370</v>
      </c>
    </row>
    <row r="7" spans="1:20" s="3" customFormat="1" ht="15" customHeight="1">
      <c r="A7" s="1634"/>
      <c r="B7" s="1634"/>
      <c r="C7" s="1634" t="s">
        <v>1811</v>
      </c>
      <c r="D7" s="1635">
        <v>609</v>
      </c>
      <c r="E7" s="1634">
        <v>520</v>
      </c>
      <c r="F7" s="1634">
        <v>629</v>
      </c>
      <c r="G7" s="1634">
        <v>507</v>
      </c>
      <c r="H7" s="1634">
        <v>677</v>
      </c>
      <c r="I7" s="1634">
        <v>531</v>
      </c>
      <c r="J7" s="1634">
        <v>462</v>
      </c>
      <c r="K7" s="1634">
        <v>502</v>
      </c>
      <c r="L7" s="1634">
        <v>605</v>
      </c>
      <c r="M7" s="1634">
        <v>599</v>
      </c>
      <c r="N7" s="1634">
        <v>570</v>
      </c>
      <c r="O7" s="1634">
        <v>495</v>
      </c>
      <c r="P7" s="1634">
        <v>416</v>
      </c>
      <c r="Q7" s="1634">
        <v>377</v>
      </c>
      <c r="R7" s="1634">
        <v>445</v>
      </c>
      <c r="S7" s="1634">
        <v>421</v>
      </c>
      <c r="T7" s="1634">
        <v>453</v>
      </c>
    </row>
    <row r="8" spans="1:20" ht="9" customHeight="1"/>
    <row r="9" spans="1:20" ht="9" customHeight="1"/>
    <row r="10" spans="1:20" s="4" customFormat="1" ht="20.25" customHeight="1">
      <c r="A10" s="2007" t="s">
        <v>1812</v>
      </c>
      <c r="B10" s="2007"/>
      <c r="C10" s="2007"/>
      <c r="D10" s="2007"/>
      <c r="E10" s="2007"/>
      <c r="F10" s="2007"/>
      <c r="G10" s="2007"/>
      <c r="H10" s="2007"/>
      <c r="I10" s="2007"/>
      <c r="J10" s="2007"/>
      <c r="K10" s="2007"/>
      <c r="L10" s="2007"/>
      <c r="M10" s="2007"/>
      <c r="N10" s="2007"/>
      <c r="O10" s="2007"/>
      <c r="P10" s="2007"/>
      <c r="Q10" s="2007"/>
      <c r="R10" s="2007"/>
      <c r="S10" s="2007"/>
      <c r="T10" s="2007"/>
    </row>
    <row r="11" spans="1:20" s="2" customFormat="1" ht="15" customHeight="1">
      <c r="A11" s="1627"/>
      <c r="B11" s="2014"/>
      <c r="C11" s="2014"/>
      <c r="D11" s="1629">
        <v>2008</v>
      </c>
      <c r="E11" s="1629">
        <v>2009</v>
      </c>
      <c r="F11" s="1629">
        <v>2010</v>
      </c>
      <c r="G11" s="1629">
        <v>2011</v>
      </c>
      <c r="H11" s="1629">
        <v>2012</v>
      </c>
      <c r="I11" s="1629">
        <v>2013</v>
      </c>
      <c r="J11" s="1629">
        <v>2014</v>
      </c>
      <c r="K11" s="1629">
        <v>2015</v>
      </c>
      <c r="L11" s="1629">
        <v>2016</v>
      </c>
      <c r="M11" s="1629">
        <v>2017</v>
      </c>
      <c r="N11" s="1629">
        <v>2018</v>
      </c>
      <c r="O11" s="1629">
        <v>2019</v>
      </c>
      <c r="P11" s="1629">
        <v>2020</v>
      </c>
      <c r="Q11" s="1629">
        <v>2021</v>
      </c>
      <c r="R11" s="1629">
        <v>2022</v>
      </c>
      <c r="S11" s="1629">
        <v>2023</v>
      </c>
      <c r="T11" s="1629">
        <v>2024</v>
      </c>
    </row>
    <row r="12" spans="1:20" s="3" customFormat="1" ht="15" customHeight="1">
      <c r="A12" s="1630"/>
      <c r="B12" s="2013" t="s">
        <v>1726</v>
      </c>
      <c r="C12" s="2013"/>
      <c r="D12" s="1633">
        <v>3234</v>
      </c>
      <c r="E12" s="1630">
        <v>2605</v>
      </c>
      <c r="F12" s="1630">
        <v>2457</v>
      </c>
      <c r="G12" s="1630">
        <v>2384</v>
      </c>
      <c r="H12" s="1630">
        <v>2407</v>
      </c>
      <c r="I12" s="1632">
        <v>2275</v>
      </c>
      <c r="J12" s="1632">
        <v>2397</v>
      </c>
      <c r="K12" s="1630">
        <v>2431</v>
      </c>
      <c r="L12" s="1630">
        <v>2312</v>
      </c>
      <c r="M12" s="1630">
        <v>2350</v>
      </c>
      <c r="N12" s="1630">
        <v>2373</v>
      </c>
      <c r="O12" s="1630">
        <v>2268</v>
      </c>
      <c r="P12" s="1630">
        <v>1929</v>
      </c>
      <c r="Q12" s="1630">
        <v>2050</v>
      </c>
      <c r="R12" s="1630">
        <v>2170</v>
      </c>
      <c r="S12" s="1630">
        <v>2310</v>
      </c>
      <c r="T12" s="1630">
        <v>2370</v>
      </c>
    </row>
    <row r="13" spans="1:20" s="3" customFormat="1" ht="15" customHeight="1">
      <c r="A13" s="1630"/>
      <c r="B13" s="2013" t="s">
        <v>1727</v>
      </c>
      <c r="C13" s="2013"/>
      <c r="D13" s="1633">
        <v>2356</v>
      </c>
      <c r="E13" s="1630">
        <v>1919</v>
      </c>
      <c r="F13" s="1630">
        <v>1732</v>
      </c>
      <c r="G13" s="1630">
        <v>1715</v>
      </c>
      <c r="H13" s="1630">
        <v>1707</v>
      </c>
      <c r="I13" s="1630">
        <v>1641</v>
      </c>
      <c r="J13" s="1630">
        <v>1733</v>
      </c>
      <c r="K13" s="1630">
        <v>1740</v>
      </c>
      <c r="L13" s="1630">
        <v>1589</v>
      </c>
      <c r="M13" s="1630">
        <v>1609</v>
      </c>
      <c r="N13" s="1630">
        <v>1635</v>
      </c>
      <c r="O13" s="1630">
        <v>1526</v>
      </c>
      <c r="P13" s="1630">
        <v>1360</v>
      </c>
      <c r="Q13" s="1630">
        <v>1424</v>
      </c>
      <c r="R13" s="1630">
        <v>1439</v>
      </c>
      <c r="S13" s="1630">
        <v>1564</v>
      </c>
      <c r="T13" s="1630">
        <v>1606</v>
      </c>
    </row>
    <row r="14" spans="1:20" s="3" customFormat="1" ht="15" customHeight="1">
      <c r="A14" s="1630"/>
      <c r="B14" s="2013" t="s">
        <v>1728</v>
      </c>
      <c r="C14" s="2013"/>
      <c r="D14" s="1633">
        <v>878</v>
      </c>
      <c r="E14" s="1630">
        <v>686</v>
      </c>
      <c r="F14" s="1630">
        <v>725</v>
      </c>
      <c r="G14" s="1630">
        <v>669</v>
      </c>
      <c r="H14" s="1630">
        <v>700</v>
      </c>
      <c r="I14" s="1630">
        <v>634</v>
      </c>
      <c r="J14" s="1630">
        <v>664</v>
      </c>
      <c r="K14" s="1630">
        <v>691</v>
      </c>
      <c r="L14" s="1630">
        <v>723</v>
      </c>
      <c r="M14" s="1630">
        <v>741</v>
      </c>
      <c r="N14" s="1630">
        <v>738</v>
      </c>
      <c r="O14" s="1630">
        <v>742</v>
      </c>
      <c r="P14" s="1630">
        <v>569</v>
      </c>
      <c r="Q14" s="1630">
        <v>626</v>
      </c>
      <c r="R14" s="1630">
        <v>731</v>
      </c>
      <c r="S14" s="1630">
        <v>746</v>
      </c>
      <c r="T14" s="1630">
        <v>764</v>
      </c>
    </row>
    <row r="15" spans="1:20" s="3" customFormat="1" ht="15" customHeight="1">
      <c r="A15" s="1630"/>
      <c r="B15" s="1636"/>
      <c r="C15" s="1636"/>
      <c r="D15" s="1633"/>
      <c r="E15" s="1630"/>
      <c r="F15" s="1630"/>
      <c r="G15" s="1630"/>
      <c r="H15" s="1630"/>
      <c r="I15" s="1630"/>
      <c r="J15" s="1630"/>
      <c r="K15" s="1630"/>
      <c r="L15" s="1630"/>
      <c r="M15" s="1630"/>
      <c r="N15" s="1630"/>
      <c r="O15" s="1630"/>
      <c r="P15" s="1630"/>
      <c r="Q15" s="1630"/>
      <c r="R15" s="1630"/>
      <c r="S15" s="1630"/>
      <c r="T15" s="1630"/>
    </row>
    <row r="16" spans="1:20" s="3" customFormat="1" ht="15" customHeight="1">
      <c r="A16" s="1630"/>
      <c r="B16" s="2013" t="s">
        <v>1729</v>
      </c>
      <c r="C16" s="2013"/>
      <c r="D16" s="1633">
        <v>3083</v>
      </c>
      <c r="E16" s="1633">
        <v>2517</v>
      </c>
      <c r="F16" s="1633">
        <v>2365</v>
      </c>
      <c r="G16" s="1633">
        <v>2290</v>
      </c>
      <c r="H16" s="1633">
        <v>2309</v>
      </c>
      <c r="I16" s="1633">
        <v>2188</v>
      </c>
      <c r="J16" s="1633">
        <v>2280</v>
      </c>
      <c r="K16" s="1633">
        <v>2336</v>
      </c>
      <c r="L16" s="1633">
        <v>2231</v>
      </c>
      <c r="M16" s="1633">
        <v>2257</v>
      </c>
      <c r="N16" s="1633">
        <v>2286</v>
      </c>
      <c r="O16" s="1633">
        <v>2183</v>
      </c>
      <c r="P16" s="1633">
        <v>1841</v>
      </c>
      <c r="Q16" s="1633">
        <v>1980</v>
      </c>
      <c r="R16" s="1633">
        <v>2087</v>
      </c>
      <c r="S16" s="1637">
        <v>2220</v>
      </c>
      <c r="T16" s="1637">
        <v>2290</v>
      </c>
    </row>
    <row r="17" spans="1:20" s="3" customFormat="1" ht="15" customHeight="1">
      <c r="A17" s="1630"/>
      <c r="B17" s="1636"/>
      <c r="C17" s="1636" t="s">
        <v>1730</v>
      </c>
      <c r="D17" s="1633"/>
      <c r="E17" s="1630"/>
      <c r="F17" s="1630"/>
      <c r="G17" s="1630"/>
      <c r="H17" s="1638">
        <v>3</v>
      </c>
      <c r="I17" s="1638">
        <v>4</v>
      </c>
      <c r="J17" s="1638"/>
      <c r="K17" s="1638"/>
      <c r="L17" s="1638">
        <v>1</v>
      </c>
      <c r="M17" s="1638">
        <v>1</v>
      </c>
      <c r="N17" s="1638">
        <v>6</v>
      </c>
      <c r="O17" s="1638">
        <v>1</v>
      </c>
      <c r="P17" s="1638"/>
      <c r="Q17" s="1638"/>
      <c r="R17" s="1638">
        <v>2</v>
      </c>
      <c r="S17" s="1638">
        <v>3</v>
      </c>
      <c r="T17" s="1638">
        <v>8</v>
      </c>
    </row>
    <row r="18" spans="1:20" s="3" customFormat="1" ht="15" customHeight="1">
      <c r="A18" s="1630"/>
      <c r="B18" s="1636"/>
      <c r="C18" s="1636" t="s">
        <v>1731</v>
      </c>
      <c r="D18" s="1633">
        <v>46</v>
      </c>
      <c r="E18" s="1630">
        <v>33</v>
      </c>
      <c r="F18" s="1630">
        <v>34</v>
      </c>
      <c r="G18" s="1630">
        <v>33</v>
      </c>
      <c r="H18" s="1638">
        <v>31</v>
      </c>
      <c r="I18" s="1638">
        <v>24</v>
      </c>
      <c r="J18" s="1638">
        <v>34</v>
      </c>
      <c r="K18" s="1638">
        <v>46</v>
      </c>
      <c r="L18" s="1638">
        <v>42</v>
      </c>
      <c r="M18" s="1638">
        <v>27</v>
      </c>
      <c r="N18" s="1638">
        <v>26</v>
      </c>
      <c r="O18" s="1638">
        <v>21</v>
      </c>
      <c r="P18" s="1638">
        <v>21</v>
      </c>
      <c r="Q18" s="1638">
        <v>27</v>
      </c>
      <c r="R18" s="1638">
        <v>43</v>
      </c>
      <c r="S18" s="1638">
        <v>23</v>
      </c>
      <c r="T18" s="1638">
        <v>27</v>
      </c>
    </row>
    <row r="19" spans="1:20" s="3" customFormat="1" ht="15" customHeight="1">
      <c r="A19" s="1630"/>
      <c r="B19" s="1636"/>
      <c r="C19" s="1636" t="s">
        <v>1732</v>
      </c>
      <c r="D19" s="1633">
        <v>2646</v>
      </c>
      <c r="E19" s="1630">
        <v>2138</v>
      </c>
      <c r="F19" s="1630">
        <v>2029</v>
      </c>
      <c r="G19" s="1630">
        <v>1977</v>
      </c>
      <c r="H19" s="1638">
        <v>2008</v>
      </c>
      <c r="I19" s="1638">
        <v>1810</v>
      </c>
      <c r="J19" s="1638">
        <v>1890</v>
      </c>
      <c r="K19" s="1638">
        <v>1944</v>
      </c>
      <c r="L19" s="1638">
        <v>1872</v>
      </c>
      <c r="M19" s="1638">
        <v>1894</v>
      </c>
      <c r="N19" s="1638">
        <v>1889</v>
      </c>
      <c r="O19" s="1638">
        <v>1855</v>
      </c>
      <c r="P19" s="1638">
        <v>1546</v>
      </c>
      <c r="Q19" s="1638">
        <v>1659</v>
      </c>
      <c r="R19" s="1638">
        <v>1743</v>
      </c>
      <c r="S19" s="1638">
        <v>1858</v>
      </c>
      <c r="T19" s="1638">
        <v>1927</v>
      </c>
    </row>
    <row r="20" spans="1:20" s="3" customFormat="1" ht="24.95" customHeight="1">
      <c r="A20" s="1630"/>
      <c r="B20" s="1636"/>
      <c r="C20" s="1639" t="s">
        <v>1733</v>
      </c>
      <c r="D20" s="1633">
        <v>391</v>
      </c>
      <c r="E20" s="1630">
        <v>346</v>
      </c>
      <c r="F20" s="1630">
        <v>302</v>
      </c>
      <c r="G20" s="1630">
        <v>280</v>
      </c>
      <c r="H20" s="1630">
        <v>267</v>
      </c>
      <c r="I20" s="1630">
        <v>350</v>
      </c>
      <c r="J20" s="1630">
        <v>356</v>
      </c>
      <c r="K20" s="1630">
        <v>346</v>
      </c>
      <c r="L20" s="1630">
        <v>316</v>
      </c>
      <c r="M20" s="1630">
        <v>335</v>
      </c>
      <c r="N20" s="1630">
        <v>365</v>
      </c>
      <c r="O20" s="1630">
        <v>306</v>
      </c>
      <c r="P20" s="1630">
        <v>274</v>
      </c>
      <c r="Q20" s="1630">
        <v>294</v>
      </c>
      <c r="R20" s="1630">
        <v>299</v>
      </c>
      <c r="S20" s="1638">
        <v>336</v>
      </c>
      <c r="T20" s="1638">
        <v>328</v>
      </c>
    </row>
    <row r="21" spans="1:20" s="3" customFormat="1" ht="15" customHeight="1">
      <c r="A21" s="1630"/>
      <c r="B21" s="2013" t="s">
        <v>1734</v>
      </c>
      <c r="C21" s="2013"/>
      <c r="D21" s="1633">
        <v>151</v>
      </c>
      <c r="E21" s="1630">
        <v>88</v>
      </c>
      <c r="F21" s="1630">
        <v>92</v>
      </c>
      <c r="G21" s="1630">
        <v>94</v>
      </c>
      <c r="H21" s="1630">
        <v>98</v>
      </c>
      <c r="I21" s="1630">
        <v>87</v>
      </c>
      <c r="J21" s="1630">
        <v>117</v>
      </c>
      <c r="K21" s="1630">
        <v>95</v>
      </c>
      <c r="L21" s="1630">
        <v>81</v>
      </c>
      <c r="M21" s="1630">
        <v>93</v>
      </c>
      <c r="N21" s="1630">
        <v>87</v>
      </c>
      <c r="O21" s="1630">
        <v>85</v>
      </c>
      <c r="P21" s="1630">
        <v>88</v>
      </c>
      <c r="Q21" s="1630">
        <v>70</v>
      </c>
      <c r="R21" s="1630">
        <v>83</v>
      </c>
      <c r="S21" s="1638">
        <v>90</v>
      </c>
      <c r="T21" s="1638">
        <v>80</v>
      </c>
    </row>
    <row r="22" spans="1:20" s="3" customFormat="1" ht="15" customHeight="1">
      <c r="A22" s="1630"/>
      <c r="B22" s="1636"/>
      <c r="C22" s="1636"/>
      <c r="D22" s="1633"/>
      <c r="E22" s="1630"/>
      <c r="F22" s="1630"/>
      <c r="G22" s="1630"/>
      <c r="H22" s="1630"/>
      <c r="I22" s="1630"/>
      <c r="J22" s="1630"/>
      <c r="K22" s="1630"/>
      <c r="L22" s="1630"/>
      <c r="M22" s="1630"/>
      <c r="N22" s="1630"/>
      <c r="O22" s="1630"/>
      <c r="P22" s="1630"/>
      <c r="Q22" s="1630"/>
      <c r="R22" s="1630"/>
      <c r="S22" s="1630"/>
      <c r="T22" s="1630"/>
    </row>
    <row r="23" spans="1:20" s="3" customFormat="1" ht="15" customHeight="1">
      <c r="A23" s="1630"/>
      <c r="B23" s="2008" t="s">
        <v>1735</v>
      </c>
      <c r="C23" s="2008"/>
      <c r="D23" s="1633">
        <v>82</v>
      </c>
      <c r="E23" s="1630">
        <v>50</v>
      </c>
      <c r="F23" s="1630">
        <v>65</v>
      </c>
      <c r="G23" s="1630">
        <v>55</v>
      </c>
      <c r="H23" s="1630">
        <v>66</v>
      </c>
      <c r="I23" s="1630">
        <v>59</v>
      </c>
      <c r="J23" s="1630">
        <v>67</v>
      </c>
      <c r="K23" s="1630">
        <v>75</v>
      </c>
      <c r="L23" s="1630">
        <v>42</v>
      </c>
      <c r="M23" s="1630">
        <v>66</v>
      </c>
      <c r="N23" s="1630">
        <v>53</v>
      </c>
      <c r="O23" s="1630">
        <v>49</v>
      </c>
      <c r="P23" s="1630">
        <v>47</v>
      </c>
      <c r="Q23" s="1630">
        <v>47</v>
      </c>
      <c r="R23" s="1630">
        <v>39</v>
      </c>
      <c r="S23" s="1640">
        <v>43</v>
      </c>
      <c r="T23" s="1640">
        <v>43</v>
      </c>
    </row>
    <row r="24" spans="1:20" s="3" customFormat="1" ht="15" customHeight="1">
      <c r="A24" s="1630"/>
      <c r="B24" s="2008" t="s">
        <v>1736</v>
      </c>
      <c r="C24" s="2008"/>
      <c r="D24" s="1633">
        <v>259</v>
      </c>
      <c r="E24" s="1630">
        <v>189</v>
      </c>
      <c r="F24" s="1630">
        <v>181</v>
      </c>
      <c r="G24" s="1630">
        <v>163</v>
      </c>
      <c r="H24" s="1630">
        <v>148</v>
      </c>
      <c r="I24" s="1630">
        <v>176</v>
      </c>
      <c r="J24" s="1630">
        <v>175</v>
      </c>
      <c r="K24" s="1630">
        <v>161</v>
      </c>
      <c r="L24" s="1630">
        <v>163</v>
      </c>
      <c r="M24" s="1630">
        <v>127</v>
      </c>
      <c r="N24" s="1630">
        <v>128</v>
      </c>
      <c r="O24" s="1630">
        <v>127</v>
      </c>
      <c r="P24" s="1630">
        <v>108</v>
      </c>
      <c r="Q24" s="1630">
        <v>88</v>
      </c>
      <c r="R24" s="1630">
        <v>88</v>
      </c>
      <c r="S24" s="1640">
        <v>88</v>
      </c>
      <c r="T24" s="1640">
        <v>74</v>
      </c>
    </row>
    <row r="25" spans="1:20" s="3" customFormat="1" ht="15" customHeight="1">
      <c r="A25" s="1630"/>
      <c r="B25" s="2008" t="s">
        <v>1737</v>
      </c>
      <c r="C25" s="2008"/>
      <c r="D25" s="1633">
        <v>1106</v>
      </c>
      <c r="E25" s="1630">
        <v>774</v>
      </c>
      <c r="F25" s="1630">
        <v>717</v>
      </c>
      <c r="G25" s="1630">
        <v>681</v>
      </c>
      <c r="H25" s="1630">
        <v>659</v>
      </c>
      <c r="I25" s="1630">
        <v>616</v>
      </c>
      <c r="J25" s="1630">
        <v>679</v>
      </c>
      <c r="K25" s="1630">
        <v>655</v>
      </c>
      <c r="L25" s="1630">
        <v>632</v>
      </c>
      <c r="M25" s="1630">
        <v>591</v>
      </c>
      <c r="N25" s="1630">
        <v>663</v>
      </c>
      <c r="O25" s="1630">
        <v>646</v>
      </c>
      <c r="P25" s="1630">
        <v>550</v>
      </c>
      <c r="Q25" s="1630">
        <v>626</v>
      </c>
      <c r="R25" s="1630">
        <v>608</v>
      </c>
      <c r="S25" s="1640">
        <v>636</v>
      </c>
      <c r="T25" s="1640">
        <v>619</v>
      </c>
    </row>
    <row r="26" spans="1:20" s="3" customFormat="1" ht="21.95" customHeight="1">
      <c r="A26" s="1630"/>
      <c r="B26" s="2008" t="s">
        <v>1738</v>
      </c>
      <c r="C26" s="2008"/>
      <c r="D26" s="1633">
        <v>82</v>
      </c>
      <c r="E26" s="1630">
        <v>93</v>
      </c>
      <c r="F26" s="1630">
        <v>89</v>
      </c>
      <c r="G26" s="1630">
        <v>76</v>
      </c>
      <c r="H26" s="1630">
        <v>81</v>
      </c>
      <c r="I26" s="1630">
        <v>55</v>
      </c>
      <c r="J26" s="1630">
        <v>74</v>
      </c>
      <c r="K26" s="1630">
        <v>78</v>
      </c>
      <c r="L26" s="1630">
        <v>58</v>
      </c>
      <c r="M26" s="1630">
        <v>49</v>
      </c>
      <c r="N26" s="1630">
        <v>68</v>
      </c>
      <c r="O26" s="1630">
        <v>61</v>
      </c>
      <c r="P26" s="1630">
        <v>50</v>
      </c>
      <c r="Q26" s="1630">
        <v>53</v>
      </c>
      <c r="R26" s="1630">
        <v>44</v>
      </c>
      <c r="S26" s="1640">
        <v>56</v>
      </c>
      <c r="T26" s="1640">
        <v>46</v>
      </c>
    </row>
    <row r="27" spans="1:20" s="3" customFormat="1" ht="21.95" customHeight="1">
      <c r="A27" s="1630"/>
      <c r="B27" s="2008" t="s">
        <v>1739</v>
      </c>
      <c r="C27" s="2008"/>
      <c r="D27" s="1633">
        <v>77</v>
      </c>
      <c r="E27" s="1630">
        <v>79</v>
      </c>
      <c r="F27" s="1630">
        <v>70</v>
      </c>
      <c r="G27" s="1630">
        <v>64</v>
      </c>
      <c r="H27" s="1630">
        <v>80</v>
      </c>
      <c r="I27" s="1630">
        <v>67</v>
      </c>
      <c r="J27" s="1630">
        <v>62</v>
      </c>
      <c r="K27" s="1630">
        <v>84</v>
      </c>
      <c r="L27" s="1630">
        <v>85</v>
      </c>
      <c r="M27" s="1630">
        <v>99</v>
      </c>
      <c r="N27" s="1630">
        <v>66</v>
      </c>
      <c r="O27" s="1630">
        <v>71</v>
      </c>
      <c r="P27" s="1630">
        <v>77</v>
      </c>
      <c r="Q27" s="1630">
        <v>52</v>
      </c>
      <c r="R27" s="1630">
        <v>75</v>
      </c>
      <c r="S27" s="1640">
        <v>77</v>
      </c>
      <c r="T27" s="1640">
        <v>93</v>
      </c>
    </row>
    <row r="28" spans="1:20" s="3" customFormat="1" ht="15" customHeight="1">
      <c r="A28" s="1630"/>
      <c r="B28" s="2008" t="s">
        <v>1740</v>
      </c>
      <c r="C28" s="2008"/>
      <c r="D28" s="1633">
        <v>433</v>
      </c>
      <c r="E28" s="1630">
        <v>339</v>
      </c>
      <c r="F28" s="1630">
        <v>261</v>
      </c>
      <c r="G28" s="1630">
        <v>278</v>
      </c>
      <c r="H28" s="1630">
        <v>246</v>
      </c>
      <c r="I28" s="1630">
        <v>221</v>
      </c>
      <c r="J28" s="1630">
        <v>244</v>
      </c>
      <c r="K28" s="1630">
        <v>221</v>
      </c>
      <c r="L28" s="1630">
        <v>205</v>
      </c>
      <c r="M28" s="1630">
        <v>207</v>
      </c>
      <c r="N28" s="1630">
        <v>228</v>
      </c>
      <c r="O28" s="1630">
        <v>207</v>
      </c>
      <c r="P28" s="1630">
        <v>200</v>
      </c>
      <c r="Q28" s="1630">
        <v>194</v>
      </c>
      <c r="R28" s="1630">
        <v>171</v>
      </c>
      <c r="S28" s="1640">
        <v>212</v>
      </c>
      <c r="T28" s="1640">
        <v>214</v>
      </c>
    </row>
    <row r="29" spans="1:20" s="3" customFormat="1" ht="21.75" customHeight="1">
      <c r="A29" s="1630"/>
      <c r="B29" s="2008" t="s">
        <v>1741</v>
      </c>
      <c r="C29" s="2008"/>
      <c r="D29" s="1633">
        <v>214</v>
      </c>
      <c r="E29" s="1630">
        <v>211</v>
      </c>
      <c r="F29" s="1630">
        <v>178</v>
      </c>
      <c r="G29" s="1630">
        <v>193</v>
      </c>
      <c r="H29" s="1630">
        <v>206</v>
      </c>
      <c r="I29" s="1630">
        <v>236</v>
      </c>
      <c r="J29" s="1630">
        <v>236</v>
      </c>
      <c r="K29" s="1630">
        <v>258</v>
      </c>
      <c r="L29" s="1630">
        <v>242</v>
      </c>
      <c r="M29" s="1630">
        <v>245</v>
      </c>
      <c r="N29" s="1630">
        <v>261</v>
      </c>
      <c r="O29" s="1630">
        <v>267</v>
      </c>
      <c r="P29" s="1630">
        <v>243</v>
      </c>
      <c r="Q29" s="1630">
        <v>273</v>
      </c>
      <c r="R29" s="1630">
        <v>321</v>
      </c>
      <c r="S29" s="1640">
        <v>354</v>
      </c>
      <c r="T29" s="1640">
        <v>401</v>
      </c>
    </row>
    <row r="30" spans="1:20" s="3" customFormat="1" ht="15" customHeight="1">
      <c r="A30" s="1630"/>
      <c r="B30" s="2008" t="s">
        <v>1742</v>
      </c>
      <c r="C30" s="2008"/>
      <c r="D30" s="1633">
        <v>361</v>
      </c>
      <c r="E30" s="1630">
        <v>300</v>
      </c>
      <c r="F30" s="1630">
        <v>297</v>
      </c>
      <c r="G30" s="1630">
        <v>277</v>
      </c>
      <c r="H30" s="1630">
        <v>293</v>
      </c>
      <c r="I30" s="1630">
        <v>297</v>
      </c>
      <c r="J30" s="1630">
        <v>322</v>
      </c>
      <c r="K30" s="1630">
        <v>299</v>
      </c>
      <c r="L30" s="1630">
        <v>325</v>
      </c>
      <c r="M30" s="1630">
        <v>385</v>
      </c>
      <c r="N30" s="1630">
        <v>345</v>
      </c>
      <c r="O30" s="1630">
        <v>309</v>
      </c>
      <c r="P30" s="1630">
        <v>262</v>
      </c>
      <c r="Q30" s="1630">
        <v>266</v>
      </c>
      <c r="R30" s="1630">
        <v>306</v>
      </c>
      <c r="S30" s="1640">
        <v>313</v>
      </c>
      <c r="T30" s="1640">
        <v>354</v>
      </c>
    </row>
    <row r="31" spans="1:20" s="3" customFormat="1" ht="15" customHeight="1">
      <c r="A31" s="1630"/>
      <c r="B31" s="2008" t="s">
        <v>1743</v>
      </c>
      <c r="C31" s="2008"/>
      <c r="D31" s="1633">
        <v>68</v>
      </c>
      <c r="E31" s="1630">
        <v>46</v>
      </c>
      <c r="F31" s="1630">
        <v>66</v>
      </c>
      <c r="G31" s="1630">
        <v>57</v>
      </c>
      <c r="H31" s="1630">
        <v>55</v>
      </c>
      <c r="I31" s="1630">
        <v>50</v>
      </c>
      <c r="J31" s="1630">
        <v>57</v>
      </c>
      <c r="K31" s="1630">
        <v>62</v>
      </c>
      <c r="L31" s="1630">
        <v>57</v>
      </c>
      <c r="M31" s="1630">
        <v>59</v>
      </c>
      <c r="N31" s="1630">
        <v>56</v>
      </c>
      <c r="O31" s="1630">
        <v>67</v>
      </c>
      <c r="P31" s="1630">
        <v>40</v>
      </c>
      <c r="Q31" s="1630">
        <v>43</v>
      </c>
      <c r="R31" s="1630">
        <v>55</v>
      </c>
      <c r="S31" s="1640">
        <v>59</v>
      </c>
      <c r="T31" s="1640">
        <v>61</v>
      </c>
    </row>
    <row r="32" spans="1:20" s="3" customFormat="1" ht="21.95" customHeight="1">
      <c r="A32" s="1630"/>
      <c r="B32" s="2008" t="s">
        <v>1744</v>
      </c>
      <c r="C32" s="2008"/>
      <c r="D32" s="1633">
        <v>39</v>
      </c>
      <c r="E32" s="1630">
        <v>40</v>
      </c>
      <c r="F32" s="1630">
        <v>34</v>
      </c>
      <c r="G32" s="1630">
        <v>42</v>
      </c>
      <c r="H32" s="1630">
        <v>45</v>
      </c>
      <c r="I32" s="1630">
        <v>34</v>
      </c>
      <c r="J32" s="1630">
        <v>45</v>
      </c>
      <c r="K32" s="1630">
        <v>34</v>
      </c>
      <c r="L32" s="1630">
        <v>31</v>
      </c>
      <c r="M32" s="1630">
        <v>29</v>
      </c>
      <c r="N32" s="1630">
        <v>34</v>
      </c>
      <c r="O32" s="1630">
        <v>38</v>
      </c>
      <c r="P32" s="1630">
        <v>18</v>
      </c>
      <c r="Q32" s="1630">
        <v>19</v>
      </c>
      <c r="R32" s="1630">
        <v>30</v>
      </c>
      <c r="S32" s="1640">
        <v>17</v>
      </c>
      <c r="T32" s="1640">
        <v>21</v>
      </c>
    </row>
    <row r="33" spans="1:20" s="3" customFormat="1" ht="15" customHeight="1">
      <c r="A33" s="1630"/>
      <c r="B33" s="2008" t="s">
        <v>1745</v>
      </c>
      <c r="C33" s="2008"/>
      <c r="D33" s="1633">
        <v>17</v>
      </c>
      <c r="E33" s="1630">
        <v>18</v>
      </c>
      <c r="F33" s="1630">
        <v>21</v>
      </c>
      <c r="G33" s="1630">
        <v>15</v>
      </c>
      <c r="H33" s="1630">
        <v>25</v>
      </c>
      <c r="I33" s="1630">
        <v>14</v>
      </c>
      <c r="J33" s="1630">
        <v>20</v>
      </c>
      <c r="K33" s="1630">
        <v>17</v>
      </c>
      <c r="L33" s="1630">
        <v>11</v>
      </c>
      <c r="M33" s="1630">
        <v>26</v>
      </c>
      <c r="N33" s="1630">
        <v>15</v>
      </c>
      <c r="O33" s="1630">
        <v>18</v>
      </c>
      <c r="P33" s="1630">
        <v>12</v>
      </c>
      <c r="Q33" s="1630">
        <v>12</v>
      </c>
      <c r="R33" s="1630">
        <v>7</v>
      </c>
      <c r="S33" s="1640">
        <v>7</v>
      </c>
      <c r="T33" s="1640">
        <v>11</v>
      </c>
    </row>
    <row r="34" spans="1:20" s="3" customFormat="1" ht="15" customHeight="1">
      <c r="A34" s="1630"/>
      <c r="B34" s="2008" t="s">
        <v>1746</v>
      </c>
      <c r="C34" s="2008"/>
      <c r="D34" s="1633">
        <v>13</v>
      </c>
      <c r="E34" s="1630">
        <v>13</v>
      </c>
      <c r="F34" s="1630">
        <v>9</v>
      </c>
      <c r="G34" s="1630">
        <v>11</v>
      </c>
      <c r="H34" s="1630">
        <v>9</v>
      </c>
      <c r="I34" s="1630">
        <v>10</v>
      </c>
      <c r="J34" s="1630">
        <v>11</v>
      </c>
      <c r="K34" s="1630">
        <v>18</v>
      </c>
      <c r="L34" s="1630">
        <v>9</v>
      </c>
      <c r="M34" s="1630">
        <v>9</v>
      </c>
      <c r="N34" s="1630">
        <v>14</v>
      </c>
      <c r="O34" s="1630">
        <v>9</v>
      </c>
      <c r="P34" s="1630">
        <v>10</v>
      </c>
      <c r="Q34" s="1630">
        <v>10</v>
      </c>
      <c r="R34" s="1630">
        <v>6</v>
      </c>
      <c r="S34" s="1640">
        <v>5</v>
      </c>
      <c r="T34" s="1640">
        <v>12</v>
      </c>
    </row>
    <row r="35" spans="1:20" s="3" customFormat="1" ht="21.75" customHeight="1">
      <c r="A35" s="1630"/>
      <c r="B35" s="2008" t="s">
        <v>1747</v>
      </c>
      <c r="C35" s="2008"/>
      <c r="D35" s="1633">
        <v>47</v>
      </c>
      <c r="E35" s="1630">
        <v>32</v>
      </c>
      <c r="F35" s="1630">
        <v>27</v>
      </c>
      <c r="G35" s="1630">
        <v>34</v>
      </c>
      <c r="H35" s="1630">
        <v>27</v>
      </c>
      <c r="I35" s="1630">
        <v>32</v>
      </c>
      <c r="J35" s="1630">
        <v>22</v>
      </c>
      <c r="K35" s="1630">
        <v>26</v>
      </c>
      <c r="L35" s="1630">
        <v>24</v>
      </c>
      <c r="M35" s="1630">
        <v>30</v>
      </c>
      <c r="N35" s="1630">
        <v>18</v>
      </c>
      <c r="O35" s="1630">
        <v>17</v>
      </c>
      <c r="P35" s="1630">
        <v>18</v>
      </c>
      <c r="Q35" s="1630">
        <v>15</v>
      </c>
      <c r="R35" s="1630">
        <v>16</v>
      </c>
      <c r="S35" s="1640">
        <v>21</v>
      </c>
      <c r="T35" s="1640">
        <v>27</v>
      </c>
    </row>
    <row r="36" spans="1:20" s="3" customFormat="1" ht="15" customHeight="1">
      <c r="A36" s="1630"/>
      <c r="B36" s="2011" t="s">
        <v>1748</v>
      </c>
      <c r="C36" s="2011"/>
      <c r="D36" s="1633">
        <v>75</v>
      </c>
      <c r="E36" s="1630">
        <v>68</v>
      </c>
      <c r="F36" s="1630">
        <v>78</v>
      </c>
      <c r="G36" s="1630">
        <v>71</v>
      </c>
      <c r="H36" s="1630">
        <v>87</v>
      </c>
      <c r="I36" s="1630">
        <v>63</v>
      </c>
      <c r="J36" s="1630">
        <v>70</v>
      </c>
      <c r="K36" s="1630">
        <v>95</v>
      </c>
      <c r="L36" s="1630">
        <v>78</v>
      </c>
      <c r="M36" s="1630">
        <v>77</v>
      </c>
      <c r="N36" s="1630">
        <v>78</v>
      </c>
      <c r="O36" s="1630">
        <v>71</v>
      </c>
      <c r="P36" s="1630">
        <v>67</v>
      </c>
      <c r="Q36" s="1630">
        <v>60</v>
      </c>
      <c r="R36" s="1630">
        <v>70</v>
      </c>
      <c r="S36" s="1640">
        <v>74</v>
      </c>
      <c r="T36" s="1640">
        <v>77</v>
      </c>
    </row>
    <row r="37" spans="1:20" s="3" customFormat="1" ht="15" customHeight="1">
      <c r="A37" s="1630"/>
      <c r="B37" s="2008" t="s">
        <v>1749</v>
      </c>
      <c r="C37" s="2008"/>
      <c r="D37" s="1633">
        <v>136</v>
      </c>
      <c r="E37" s="1630">
        <v>115</v>
      </c>
      <c r="F37" s="1630">
        <v>124</v>
      </c>
      <c r="G37" s="1630">
        <v>110</v>
      </c>
      <c r="H37" s="1630">
        <v>131</v>
      </c>
      <c r="I37" s="1630">
        <v>117</v>
      </c>
      <c r="J37" s="1630">
        <v>91</v>
      </c>
      <c r="K37" s="1630">
        <v>109</v>
      </c>
      <c r="L37" s="1630">
        <v>140</v>
      </c>
      <c r="M37" s="1630">
        <v>125</v>
      </c>
      <c r="N37" s="1630">
        <v>131</v>
      </c>
      <c r="O37" s="1630">
        <v>101</v>
      </c>
      <c r="P37" s="1630">
        <v>79</v>
      </c>
      <c r="Q37" s="1630">
        <v>89</v>
      </c>
      <c r="R37" s="1630">
        <v>85</v>
      </c>
      <c r="S37" s="1640">
        <v>113</v>
      </c>
      <c r="T37" s="1640">
        <v>98</v>
      </c>
    </row>
    <row r="38" spans="1:20" s="3" customFormat="1" ht="15" customHeight="1">
      <c r="A38" s="1630"/>
      <c r="B38" s="2008" t="s">
        <v>1750</v>
      </c>
      <c r="C38" s="2008"/>
      <c r="D38" s="1633">
        <v>97</v>
      </c>
      <c r="E38" s="1630">
        <v>86</v>
      </c>
      <c r="F38" s="1630">
        <v>86</v>
      </c>
      <c r="G38" s="1630">
        <v>95</v>
      </c>
      <c r="H38" s="1630">
        <v>90</v>
      </c>
      <c r="I38" s="1630">
        <v>73</v>
      </c>
      <c r="J38" s="1630">
        <v>71</v>
      </c>
      <c r="K38" s="1630">
        <v>84</v>
      </c>
      <c r="L38" s="1630">
        <v>70</v>
      </c>
      <c r="M38" s="1630">
        <v>78</v>
      </c>
      <c r="N38" s="1630">
        <v>72</v>
      </c>
      <c r="O38" s="1630">
        <v>67</v>
      </c>
      <c r="P38" s="1630">
        <v>46</v>
      </c>
      <c r="Q38" s="1630">
        <v>73</v>
      </c>
      <c r="R38" s="1630">
        <v>85</v>
      </c>
      <c r="S38" s="1640">
        <v>91</v>
      </c>
      <c r="T38" s="1640">
        <v>92</v>
      </c>
    </row>
    <row r="39" spans="1:20" s="3" customFormat="1" ht="15" customHeight="1">
      <c r="A39" s="1630"/>
      <c r="B39" s="2008" t="s">
        <v>1751</v>
      </c>
      <c r="C39" s="2008"/>
      <c r="D39" s="1633">
        <v>100</v>
      </c>
      <c r="E39" s="1630">
        <v>110</v>
      </c>
      <c r="F39" s="1630">
        <v>115</v>
      </c>
      <c r="G39" s="1630">
        <v>109</v>
      </c>
      <c r="H39" s="1630">
        <v>102</v>
      </c>
      <c r="I39" s="1630">
        <v>104</v>
      </c>
      <c r="J39" s="1630">
        <v>101</v>
      </c>
      <c r="K39" s="1630">
        <v>108</v>
      </c>
      <c r="L39" s="1630">
        <v>102</v>
      </c>
      <c r="M39" s="1630">
        <v>100</v>
      </c>
      <c r="N39" s="1630">
        <v>101</v>
      </c>
      <c r="O39" s="1630">
        <v>106</v>
      </c>
      <c r="P39" s="1630">
        <v>80</v>
      </c>
      <c r="Q39" s="1630">
        <v>100</v>
      </c>
      <c r="R39" s="1630">
        <v>114</v>
      </c>
      <c r="S39" s="1640">
        <v>105</v>
      </c>
      <c r="T39" s="1640">
        <v>92</v>
      </c>
    </row>
    <row r="40" spans="1:20" s="3" customFormat="1" ht="15" customHeight="1">
      <c r="A40" s="1630"/>
      <c r="B40" s="2008" t="s">
        <v>1752</v>
      </c>
      <c r="C40" s="2008"/>
      <c r="D40" s="1633">
        <v>17</v>
      </c>
      <c r="E40" s="1630">
        <v>29</v>
      </c>
      <c r="F40" s="1630">
        <v>22</v>
      </c>
      <c r="G40" s="1630">
        <v>38</v>
      </c>
      <c r="H40" s="1630">
        <v>42</v>
      </c>
      <c r="I40" s="1630">
        <v>44</v>
      </c>
      <c r="J40" s="1630">
        <v>37</v>
      </c>
      <c r="K40" s="1630">
        <v>27</v>
      </c>
      <c r="L40" s="1630">
        <v>30</v>
      </c>
      <c r="M40" s="1630">
        <v>31</v>
      </c>
      <c r="N40" s="1630">
        <v>32</v>
      </c>
      <c r="O40" s="1630">
        <v>27</v>
      </c>
      <c r="P40" s="1630">
        <v>18</v>
      </c>
      <c r="Q40" s="1630">
        <v>21</v>
      </c>
      <c r="R40" s="1630">
        <v>35</v>
      </c>
      <c r="S40" s="1640">
        <v>31</v>
      </c>
      <c r="T40" s="1640">
        <v>23</v>
      </c>
    </row>
    <row r="41" spans="1:20" s="3" customFormat="1" ht="15" customHeight="1">
      <c r="A41" s="1630"/>
      <c r="B41" s="2008" t="s">
        <v>1753</v>
      </c>
      <c r="C41" s="2008"/>
      <c r="D41" s="1633">
        <v>11</v>
      </c>
      <c r="E41" s="1630">
        <v>13</v>
      </c>
      <c r="F41" s="1630">
        <v>15</v>
      </c>
      <c r="G41" s="1630">
        <v>15</v>
      </c>
      <c r="H41" s="1630">
        <v>13</v>
      </c>
      <c r="I41" s="1630">
        <v>6</v>
      </c>
      <c r="J41" s="1630">
        <v>13</v>
      </c>
      <c r="K41" s="1630">
        <v>20</v>
      </c>
      <c r="L41" s="1630">
        <v>7</v>
      </c>
      <c r="M41" s="1630">
        <v>14</v>
      </c>
      <c r="N41" s="1630">
        <v>9</v>
      </c>
      <c r="O41" s="1630">
        <v>10</v>
      </c>
      <c r="P41" s="1630">
        <v>3</v>
      </c>
      <c r="Q41" s="1630">
        <v>8</v>
      </c>
      <c r="R41" s="1630">
        <v>14</v>
      </c>
      <c r="S41" s="1640">
        <v>8</v>
      </c>
      <c r="T41" s="1640">
        <v>11</v>
      </c>
    </row>
    <row r="42" spans="1:20" s="3" customFormat="1" ht="15" customHeight="1">
      <c r="A42" s="1630"/>
      <c r="B42" s="2008" t="s">
        <v>1754</v>
      </c>
      <c r="C42" s="2008"/>
      <c r="D42" s="1633"/>
      <c r="E42" s="1630"/>
      <c r="F42" s="1630"/>
      <c r="G42" s="1630"/>
      <c r="H42" s="1630"/>
      <c r="I42" s="1630"/>
      <c r="J42" s="1630"/>
      <c r="K42" s="1630"/>
      <c r="L42" s="1630"/>
      <c r="M42" s="1630"/>
      <c r="N42" s="1630"/>
      <c r="O42" s="1630"/>
      <c r="P42" s="1630"/>
      <c r="Q42" s="1630"/>
      <c r="R42" s="1630"/>
      <c r="S42" s="1640"/>
      <c r="T42" s="1640"/>
    </row>
    <row r="43" spans="1:20" s="3" customFormat="1" ht="21.75" customHeight="1">
      <c r="A43" s="1634"/>
      <c r="B43" s="2009" t="s">
        <v>1755</v>
      </c>
      <c r="C43" s="2009"/>
      <c r="D43" s="1635"/>
      <c r="E43" s="1634"/>
      <c r="F43" s="1634">
        <v>2</v>
      </c>
      <c r="G43" s="1634"/>
      <c r="H43" s="1634">
        <v>2</v>
      </c>
      <c r="I43" s="1634">
        <v>1</v>
      </c>
      <c r="J43" s="1634"/>
      <c r="K43" s="1634"/>
      <c r="L43" s="1634">
        <v>1</v>
      </c>
      <c r="M43" s="1634">
        <v>3</v>
      </c>
      <c r="N43" s="1634">
        <v>1</v>
      </c>
      <c r="O43" s="1634"/>
      <c r="P43" s="1634">
        <v>1</v>
      </c>
      <c r="Q43" s="1634">
        <v>1</v>
      </c>
      <c r="R43" s="1634">
        <v>1</v>
      </c>
      <c r="S43" s="1641"/>
      <c r="T43" s="1641">
        <v>1</v>
      </c>
    </row>
    <row r="44" spans="1:20" ht="11.25" customHeight="1">
      <c r="C44" s="1642"/>
      <c r="D44" s="1643"/>
      <c r="E44" s="1643"/>
    </row>
    <row r="45" spans="1:20" s="5" customFormat="1" ht="30.75" customHeight="1">
      <c r="A45" s="1644"/>
      <c r="B45" s="2004" t="s">
        <v>1813</v>
      </c>
      <c r="C45" s="2004"/>
      <c r="D45" s="2004"/>
      <c r="E45" s="2004"/>
      <c r="F45" s="2004"/>
      <c r="G45" s="2004"/>
      <c r="H45" s="2004"/>
      <c r="I45" s="2004"/>
      <c r="J45" s="2004"/>
      <c r="K45" s="2004"/>
      <c r="L45" s="2004"/>
      <c r="M45" s="2004"/>
      <c r="N45" s="2004"/>
      <c r="O45" s="2004"/>
      <c r="P45" s="2004"/>
      <c r="Q45" s="2004"/>
      <c r="R45" s="2004"/>
      <c r="S45" s="2004"/>
      <c r="T45" s="2004"/>
    </row>
    <row r="46" spans="1:20" s="5" customFormat="1" ht="31.5" customHeight="1">
      <c r="A46" s="1644"/>
      <c r="B46" s="2004" t="s">
        <v>1814</v>
      </c>
      <c r="C46" s="2004"/>
      <c r="D46" s="2004"/>
      <c r="E46" s="2004"/>
      <c r="F46" s="2004"/>
      <c r="G46" s="2004"/>
      <c r="H46" s="2004"/>
      <c r="I46" s="2004"/>
      <c r="J46" s="2004"/>
      <c r="K46" s="2004"/>
      <c r="L46" s="2004"/>
      <c r="M46" s="2004"/>
      <c r="N46" s="2004"/>
      <c r="O46" s="2004"/>
      <c r="P46" s="2004"/>
      <c r="Q46" s="2004"/>
      <c r="R46" s="2004"/>
      <c r="S46" s="2004"/>
      <c r="T46" s="2004"/>
    </row>
    <row r="47" spans="1:20" s="5" customFormat="1" ht="33.75" customHeight="1">
      <c r="A47" s="1644"/>
      <c r="B47" s="2004" t="s">
        <v>1815</v>
      </c>
      <c r="C47" s="2004"/>
      <c r="D47" s="2004"/>
      <c r="E47" s="2004"/>
      <c r="F47" s="2004"/>
      <c r="G47" s="2004"/>
      <c r="H47" s="2004"/>
      <c r="I47" s="2004"/>
      <c r="J47" s="2004"/>
      <c r="K47" s="2004"/>
      <c r="L47" s="2004"/>
      <c r="M47" s="2004"/>
      <c r="N47" s="2004"/>
      <c r="O47" s="2004"/>
      <c r="P47" s="2004"/>
      <c r="Q47" s="2004"/>
      <c r="R47" s="2004"/>
      <c r="S47" s="2004"/>
      <c r="T47" s="2004"/>
    </row>
    <row r="48" spans="1:20" s="5" customFormat="1" ht="12.75" customHeight="1">
      <c r="A48" s="1644"/>
      <c r="B48" s="2004" t="s">
        <v>1816</v>
      </c>
      <c r="C48" s="2004"/>
      <c r="D48" s="2004"/>
      <c r="E48" s="2004"/>
      <c r="F48" s="2004"/>
      <c r="G48" s="2004"/>
      <c r="H48" s="2004"/>
      <c r="I48" s="2004"/>
      <c r="J48" s="2004"/>
      <c r="K48" s="2004"/>
      <c r="L48" s="2004"/>
      <c r="M48" s="2004"/>
      <c r="N48" s="2004"/>
      <c r="O48" s="2004"/>
      <c r="P48" s="2004"/>
      <c r="Q48" s="2004"/>
      <c r="R48" s="2004"/>
      <c r="S48" s="2004"/>
      <c r="T48" s="2004"/>
    </row>
    <row r="49" spans="1:20" s="5" customFormat="1" ht="7.5" customHeight="1">
      <c r="A49" s="1644"/>
      <c r="B49" s="1645"/>
      <c r="C49" s="1645"/>
      <c r="D49" s="1645"/>
      <c r="E49" s="1645"/>
      <c r="F49" s="1645"/>
      <c r="G49" s="1645"/>
      <c r="H49" s="1645"/>
      <c r="I49" s="1644"/>
      <c r="J49" s="1644"/>
      <c r="K49" s="1644"/>
      <c r="L49" s="1644"/>
      <c r="M49" s="1644"/>
      <c r="N49" s="1644"/>
      <c r="O49" s="1644"/>
      <c r="P49" s="1644"/>
      <c r="Q49" s="1644"/>
      <c r="R49" s="1644"/>
      <c r="S49" s="1644"/>
      <c r="T49" s="1644"/>
    </row>
    <row r="50" spans="1:20" ht="18" customHeight="1">
      <c r="C50" s="1646"/>
      <c r="D50" s="1630"/>
    </row>
    <row r="51" spans="1:20" s="4" customFormat="1" ht="25.5" customHeight="1">
      <c r="A51" s="2007" t="s">
        <v>1817</v>
      </c>
      <c r="B51" s="2007"/>
      <c r="C51" s="2007"/>
      <c r="D51" s="2007"/>
      <c r="E51" s="2007"/>
      <c r="F51" s="2007"/>
      <c r="G51" s="2007"/>
      <c r="H51" s="2007"/>
      <c r="I51" s="2007"/>
      <c r="J51" s="2007"/>
      <c r="K51" s="2007"/>
      <c r="L51" s="2007"/>
      <c r="M51" s="2007"/>
      <c r="N51" s="2007"/>
      <c r="O51" s="2007"/>
      <c r="P51" s="2007"/>
      <c r="Q51" s="2007"/>
      <c r="R51" s="2007"/>
      <c r="S51" s="2007"/>
      <c r="T51" s="2007"/>
    </row>
    <row r="52" spans="1:20" s="2" customFormat="1" ht="15" customHeight="1">
      <c r="A52" s="1627"/>
      <c r="B52" s="1647"/>
      <c r="C52" s="1648"/>
      <c r="D52" s="1649">
        <v>2008</v>
      </c>
      <c r="E52" s="1629">
        <v>2009</v>
      </c>
      <c r="F52" s="1629">
        <v>2010</v>
      </c>
      <c r="G52" s="1629">
        <v>2011</v>
      </c>
      <c r="H52" s="1629">
        <v>2012</v>
      </c>
      <c r="I52" s="1629">
        <v>2013</v>
      </c>
      <c r="J52" s="1629">
        <v>2014</v>
      </c>
      <c r="K52" s="1629">
        <v>2015</v>
      </c>
      <c r="L52" s="1629">
        <v>2016</v>
      </c>
      <c r="M52" s="1629">
        <v>2017</v>
      </c>
      <c r="N52" s="1650">
        <v>2018</v>
      </c>
      <c r="O52" s="1629">
        <v>2019</v>
      </c>
      <c r="P52" s="1629">
        <v>2020</v>
      </c>
      <c r="Q52" s="1629">
        <v>2021</v>
      </c>
      <c r="R52" s="1629">
        <v>2022</v>
      </c>
      <c r="S52" s="1629">
        <v>2023</v>
      </c>
      <c r="T52" s="1629">
        <v>2024</v>
      </c>
    </row>
    <row r="53" spans="1:20" s="3" customFormat="1" ht="15" customHeight="1">
      <c r="A53" s="1630"/>
      <c r="B53" s="2012" t="s">
        <v>1726</v>
      </c>
      <c r="C53" s="2012"/>
      <c r="D53" s="1651">
        <v>1.1399999999999999</v>
      </c>
      <c r="E53" s="1652">
        <v>0.96620722678497095</v>
      </c>
      <c r="F53" s="1652">
        <v>0.96096720938955305</v>
      </c>
      <c r="G53" s="1652">
        <v>0.92169248101522305</v>
      </c>
      <c r="H53" s="1652">
        <v>0.93814370709025396</v>
      </c>
      <c r="I53" s="1652">
        <v>0.87596086168366205</v>
      </c>
      <c r="J53" s="1652">
        <v>0.91073989162309299</v>
      </c>
      <c r="K53" s="1652">
        <v>0.91</v>
      </c>
      <c r="L53" s="1652">
        <v>0.86</v>
      </c>
      <c r="M53" s="1652">
        <v>0.85891059435151196</v>
      </c>
      <c r="N53" s="1652">
        <v>0.85683800417767197</v>
      </c>
      <c r="O53" s="1652">
        <v>0.89788604844229802</v>
      </c>
      <c r="P53" s="1652">
        <v>0.806410482583791</v>
      </c>
      <c r="Q53" s="1652">
        <v>0.83456618435526297</v>
      </c>
      <c r="R53" s="1652">
        <v>0.86947044842237198</v>
      </c>
      <c r="S53" s="1652">
        <v>0.9</v>
      </c>
      <c r="T53" s="1652">
        <v>0.91</v>
      </c>
    </row>
    <row r="54" spans="1:20" s="3" customFormat="1" ht="15" customHeight="1">
      <c r="A54" s="1630"/>
      <c r="B54" s="1653"/>
      <c r="C54" s="1654"/>
      <c r="D54" s="1655"/>
      <c r="E54" s="1630"/>
      <c r="F54" s="1630"/>
      <c r="G54" s="1630"/>
      <c r="H54" s="1630"/>
      <c r="I54" s="1630"/>
      <c r="J54" s="1630"/>
      <c r="K54" s="1630"/>
      <c r="L54" s="1630"/>
      <c r="M54" s="1630"/>
      <c r="N54" s="1652"/>
      <c r="O54" s="1652"/>
      <c r="P54" s="1652"/>
      <c r="Q54" s="1652"/>
      <c r="R54" s="1652"/>
      <c r="S54" s="1652"/>
      <c r="T54" s="1652"/>
    </row>
    <row r="55" spans="1:20" s="3" customFormat="1" ht="15" customHeight="1">
      <c r="A55" s="1630"/>
      <c r="B55" s="2008" t="s">
        <v>1735</v>
      </c>
      <c r="C55" s="2008"/>
      <c r="D55" s="1651">
        <v>1.0900000000000001</v>
      </c>
      <c r="E55" s="1652">
        <v>0.67812241465829404</v>
      </c>
      <c r="F55" s="1652">
        <v>0.92467458567465699</v>
      </c>
      <c r="G55" s="1652">
        <v>0.78272873468342197</v>
      </c>
      <c r="H55" s="1652">
        <v>0.87257727597239498</v>
      </c>
      <c r="I55" s="1652">
        <v>0.74482723795336603</v>
      </c>
      <c r="J55" s="1652">
        <v>0.82400688722174398</v>
      </c>
      <c r="K55" s="1652">
        <v>0.9</v>
      </c>
      <c r="L55" s="1652">
        <v>0.48</v>
      </c>
      <c r="M55" s="1652">
        <v>0.76419846002431502</v>
      </c>
      <c r="N55" s="1652">
        <v>0.60922341257069301</v>
      </c>
      <c r="O55" s="1652">
        <v>0.63161422549916901</v>
      </c>
      <c r="P55" s="1652">
        <v>0.62563228795058801</v>
      </c>
      <c r="Q55" s="1652">
        <v>0.63113510319730404</v>
      </c>
      <c r="R55" s="1652">
        <v>0.54794520547945202</v>
      </c>
      <c r="S55" s="1652">
        <v>0.57587486105344898</v>
      </c>
      <c r="T55" s="1652">
        <v>0.601853147831929</v>
      </c>
    </row>
    <row r="56" spans="1:20" s="3" customFormat="1" ht="15" customHeight="1">
      <c r="A56" s="1630"/>
      <c r="B56" s="2008" t="s">
        <v>1736</v>
      </c>
      <c r="C56" s="2008"/>
      <c r="D56" s="1651">
        <v>6.71</v>
      </c>
      <c r="E56" s="1652">
        <v>4.9883868243243201</v>
      </c>
      <c r="F56" s="1652">
        <v>5.5581145401504699</v>
      </c>
      <c r="G56" s="1652">
        <v>4.9758837535869098</v>
      </c>
      <c r="H56" s="1652">
        <v>4.5782163516565104</v>
      </c>
      <c r="I56" s="1652">
        <v>5.6307387145279497</v>
      </c>
      <c r="J56" s="1652">
        <v>5.6420672534416596</v>
      </c>
      <c r="K56" s="1652">
        <v>4.92</v>
      </c>
      <c r="L56" s="1652">
        <v>5.36</v>
      </c>
      <c r="M56" s="1652">
        <v>4.61801389040399</v>
      </c>
      <c r="N56" s="1652">
        <v>4.8107640846393798</v>
      </c>
      <c r="O56" s="1652">
        <v>6.4375506893755103</v>
      </c>
      <c r="P56" s="1652">
        <v>5.6370374236651202</v>
      </c>
      <c r="Q56" s="1652">
        <v>4.6667020204698497</v>
      </c>
      <c r="R56" s="1652">
        <v>4.6381700310968199</v>
      </c>
      <c r="S56" s="1652">
        <v>4.63645943097998</v>
      </c>
      <c r="T56" s="1652">
        <v>4.0454843647496199</v>
      </c>
    </row>
    <row r="57" spans="1:20" s="3" customFormat="1" ht="15" customHeight="1">
      <c r="A57" s="1630"/>
      <c r="B57" s="2008" t="s">
        <v>1737</v>
      </c>
      <c r="C57" s="2008"/>
      <c r="D57" s="1651">
        <v>1.64</v>
      </c>
      <c r="E57" s="1652">
        <v>1.2875943445662399</v>
      </c>
      <c r="F57" s="1652">
        <v>1.2521983328472399</v>
      </c>
      <c r="G57" s="1652">
        <v>1.1720424000537</v>
      </c>
      <c r="H57" s="1652">
        <v>1.1657609464776</v>
      </c>
      <c r="I57" s="1652">
        <v>1.0938043794790899</v>
      </c>
      <c r="J57" s="1652">
        <v>1.17708243044119</v>
      </c>
      <c r="K57" s="1652">
        <v>1.1100000000000001</v>
      </c>
      <c r="L57" s="1652">
        <v>1.05</v>
      </c>
      <c r="M57" s="1652">
        <v>0.96999578191343605</v>
      </c>
      <c r="N57" s="1652">
        <v>1.0844496785907101</v>
      </c>
      <c r="O57" s="1652">
        <v>1.2428287243498199</v>
      </c>
      <c r="P57" s="1652">
        <v>1.1340884300298399</v>
      </c>
      <c r="Q57" s="1652">
        <v>1.29318002470676</v>
      </c>
      <c r="R57" s="1652">
        <v>1.2555472265416101</v>
      </c>
      <c r="S57" s="1652">
        <v>1.3429394325869699</v>
      </c>
      <c r="T57" s="1652">
        <v>1.3607386238733801</v>
      </c>
    </row>
    <row r="58" spans="1:20" s="3" customFormat="1" ht="21.75" customHeight="1">
      <c r="A58" s="1630"/>
      <c r="B58" s="2008" t="s">
        <v>1756</v>
      </c>
      <c r="C58" s="2008"/>
      <c r="D58" s="1651">
        <v>2.15</v>
      </c>
      <c r="E58" s="1652">
        <v>2.7602991808144401</v>
      </c>
      <c r="F58" s="1652">
        <v>2.3585530674440198</v>
      </c>
      <c r="G58" s="1652">
        <v>1.9996842603799401</v>
      </c>
      <c r="H58" s="1652">
        <v>2.1853500607041698</v>
      </c>
      <c r="I58" s="1652">
        <v>1.4960287237515</v>
      </c>
      <c r="J58" s="1652">
        <v>1.78765551395096</v>
      </c>
      <c r="K58" s="1652">
        <v>1.95</v>
      </c>
      <c r="L58" s="1652">
        <v>1.45</v>
      </c>
      <c r="M58" s="1652">
        <v>1.2275471603577399</v>
      </c>
      <c r="N58" s="1652">
        <v>1.7040898155573401</v>
      </c>
      <c r="O58" s="1652">
        <v>1.9966613204150401</v>
      </c>
      <c r="P58" s="1652">
        <v>1.6370899089777999</v>
      </c>
      <c r="Q58" s="1652">
        <v>1.7162100900200801</v>
      </c>
      <c r="R58" s="1652">
        <v>1.4060652542102099</v>
      </c>
      <c r="S58" s="1652">
        <v>1.8667911194079601</v>
      </c>
      <c r="T58" s="1652">
        <v>1.56404066505729</v>
      </c>
    </row>
    <row r="59" spans="1:20" s="3" customFormat="1" ht="21.95" customHeight="1">
      <c r="A59" s="1630"/>
      <c r="B59" s="2008" t="s">
        <v>1739</v>
      </c>
      <c r="C59" s="2008"/>
      <c r="D59" s="1651">
        <v>2.09</v>
      </c>
      <c r="E59" s="1652">
        <v>2.14435004478706</v>
      </c>
      <c r="F59" s="1652">
        <v>1.8990260709150599</v>
      </c>
      <c r="G59" s="1652">
        <v>1.6051766948408599</v>
      </c>
      <c r="H59" s="1652">
        <v>2.0375936019560901</v>
      </c>
      <c r="I59" s="1652">
        <v>1.6980080085153799</v>
      </c>
      <c r="J59" s="1652">
        <v>1.6422100969433699</v>
      </c>
      <c r="K59" s="1652">
        <v>2.2599999999999998</v>
      </c>
      <c r="L59" s="1652">
        <v>2.21</v>
      </c>
      <c r="M59" s="1652">
        <v>2.4898143956541401</v>
      </c>
      <c r="N59" s="1652">
        <v>1.6616314199395801</v>
      </c>
      <c r="O59" s="1652">
        <v>1.87335092348285</v>
      </c>
      <c r="P59" s="1652">
        <v>2.06989247311828</v>
      </c>
      <c r="Q59" s="1652">
        <v>1.3827580705206599</v>
      </c>
      <c r="R59" s="1652">
        <v>1.98161065313887</v>
      </c>
      <c r="S59" s="1652">
        <v>2.0129666422670698</v>
      </c>
      <c r="T59" s="1652">
        <v>2.4433176575677198</v>
      </c>
    </row>
    <row r="60" spans="1:20" s="3" customFormat="1" ht="15" customHeight="1">
      <c r="A60" s="1630"/>
      <c r="B60" s="2008" t="s">
        <v>1740</v>
      </c>
      <c r="C60" s="2008"/>
      <c r="D60" s="1651">
        <v>1.61</v>
      </c>
      <c r="E60" s="1652">
        <v>1.4895402637233199</v>
      </c>
      <c r="F60" s="1652">
        <v>1.46653930437714</v>
      </c>
      <c r="G60" s="1652">
        <v>1.7368812360596499</v>
      </c>
      <c r="H60" s="1652">
        <v>1.6155088852988699</v>
      </c>
      <c r="I60" s="1652">
        <v>1.48516514902053</v>
      </c>
      <c r="J60" s="1652">
        <v>1.5977579003889599</v>
      </c>
      <c r="K60" s="1652">
        <v>1.45</v>
      </c>
      <c r="L60" s="1652">
        <v>1.42</v>
      </c>
      <c r="M60" s="1652">
        <v>1.38845103865528</v>
      </c>
      <c r="N60" s="1652">
        <v>1.45841595558228</v>
      </c>
      <c r="O60" s="1652">
        <v>1.39897003365638</v>
      </c>
      <c r="P60" s="1652">
        <v>1.3834894370581501</v>
      </c>
      <c r="Q60" s="1652">
        <v>1.35928588444669</v>
      </c>
      <c r="R60" s="1652">
        <v>1.2269674530738801</v>
      </c>
      <c r="S60" s="1652">
        <v>1.4086659534741599</v>
      </c>
      <c r="T60" s="1652">
        <v>1.3566714636202799</v>
      </c>
    </row>
    <row r="61" spans="1:20" s="3" customFormat="1" ht="21.75" customHeight="1">
      <c r="A61" s="1630"/>
      <c r="B61" s="2008" t="s">
        <v>1741</v>
      </c>
      <c r="C61" s="2008"/>
      <c r="D61" s="1651">
        <v>0.47</v>
      </c>
      <c r="E61" s="1652">
        <v>0.44836093267573701</v>
      </c>
      <c r="F61" s="1652">
        <v>0.40390379828409001</v>
      </c>
      <c r="G61" s="1652">
        <v>0.43746217538833299</v>
      </c>
      <c r="H61" s="1652">
        <v>0.48188487162212701</v>
      </c>
      <c r="I61" s="1652">
        <v>0.55498724234834895</v>
      </c>
      <c r="J61" s="1652">
        <v>0.55413369649440003</v>
      </c>
      <c r="K61" s="1652">
        <v>0.6</v>
      </c>
      <c r="L61" s="1652">
        <v>0.56999999999999995</v>
      </c>
      <c r="M61" s="1652">
        <v>0.56506035767167495</v>
      </c>
      <c r="N61" s="1652">
        <v>0.60202890661401398</v>
      </c>
      <c r="O61" s="1652">
        <v>0.647613411176304</v>
      </c>
      <c r="P61" s="1652">
        <v>0.62137848854157596</v>
      </c>
      <c r="Q61" s="1652">
        <v>0.68291316246329004</v>
      </c>
      <c r="R61" s="1652">
        <v>0.78643124361483996</v>
      </c>
      <c r="S61" s="1652">
        <v>0.857531133951692</v>
      </c>
      <c r="T61" s="1652">
        <v>0.94836720021190402</v>
      </c>
    </row>
    <row r="62" spans="1:20" s="3" customFormat="1" ht="15" customHeight="1">
      <c r="A62" s="1630"/>
      <c r="B62" s="2008" t="s">
        <v>1742</v>
      </c>
      <c r="C62" s="2008"/>
      <c r="D62" s="1651">
        <v>2.04</v>
      </c>
      <c r="E62" s="1652">
        <v>1.85182898976556</v>
      </c>
      <c r="F62" s="1652">
        <v>1.8703477461364999</v>
      </c>
      <c r="G62" s="1652">
        <v>1.7902962067695201</v>
      </c>
      <c r="H62" s="1652">
        <v>1.92584510421254</v>
      </c>
      <c r="I62" s="1652">
        <v>1.9257078759507</v>
      </c>
      <c r="J62" s="1652">
        <v>2.03305931229559</v>
      </c>
      <c r="K62" s="1652">
        <v>1.82</v>
      </c>
      <c r="L62" s="1652">
        <v>1.93</v>
      </c>
      <c r="M62" s="1652">
        <v>2.2057222737845601</v>
      </c>
      <c r="N62" s="1652">
        <v>1.9418240763671599</v>
      </c>
      <c r="O62" s="1652">
        <v>1.8995162073607801</v>
      </c>
      <c r="P62" s="1652">
        <v>1.6611611643344899</v>
      </c>
      <c r="Q62" s="1652">
        <v>1.6923595691481601</v>
      </c>
      <c r="R62" s="1652">
        <v>1.9354961131949</v>
      </c>
      <c r="S62" s="1652">
        <v>1.89878793026049</v>
      </c>
      <c r="T62" s="1652">
        <v>2.1738596448134402</v>
      </c>
    </row>
    <row r="63" spans="1:20" s="3" customFormat="1" ht="15" customHeight="1">
      <c r="A63" s="1630"/>
      <c r="B63" s="2008" t="s">
        <v>1743</v>
      </c>
      <c r="C63" s="2008"/>
      <c r="D63" s="1651">
        <v>0.51</v>
      </c>
      <c r="E63" s="1652">
        <v>0.36249586281895702</v>
      </c>
      <c r="F63" s="1652">
        <v>0.48244203385865903</v>
      </c>
      <c r="G63" s="1652">
        <v>0.40041305768055502</v>
      </c>
      <c r="H63" s="1652">
        <v>0.390206525672042</v>
      </c>
      <c r="I63" s="1652">
        <v>0.358690349794829</v>
      </c>
      <c r="J63" s="1652">
        <v>0.375024672675834</v>
      </c>
      <c r="K63" s="1652">
        <v>0.39</v>
      </c>
      <c r="L63" s="1652">
        <v>0.36</v>
      </c>
      <c r="M63" s="1652">
        <v>0.352683081374149</v>
      </c>
      <c r="N63" s="1652">
        <v>0.32534873317336999</v>
      </c>
      <c r="O63" s="1652">
        <v>0.45926271198058799</v>
      </c>
      <c r="P63" s="1652">
        <v>0.39334460921213099</v>
      </c>
      <c r="Q63" s="1652">
        <v>0.41900938386131797</v>
      </c>
      <c r="R63" s="1652">
        <v>0.48171666301729799</v>
      </c>
      <c r="S63" s="1652">
        <v>0.43543078126614398</v>
      </c>
      <c r="T63" s="1652">
        <v>0.419650658025991</v>
      </c>
    </row>
    <row r="64" spans="1:20" s="3" customFormat="1" ht="21.95" customHeight="1">
      <c r="A64" s="1630"/>
      <c r="B64" s="2008" t="s">
        <v>1744</v>
      </c>
      <c r="C64" s="2008"/>
      <c r="D64" s="1651">
        <v>0.6</v>
      </c>
      <c r="E64" s="1652">
        <v>0.62721485244770603</v>
      </c>
      <c r="F64" s="1652">
        <v>0.52383446830801506</v>
      </c>
      <c r="G64" s="1652">
        <v>0.60741040696497295</v>
      </c>
      <c r="H64" s="1652">
        <v>0.62629608495358402</v>
      </c>
      <c r="I64" s="1652">
        <v>0.452434496799691</v>
      </c>
      <c r="J64" s="1652">
        <v>0.58449149240161102</v>
      </c>
      <c r="K64" s="1652">
        <v>0.41</v>
      </c>
      <c r="L64" s="1652">
        <v>0.34</v>
      </c>
      <c r="M64" s="1652">
        <v>0.30058977787451902</v>
      </c>
      <c r="N64" s="1652">
        <v>0.332648468838666</v>
      </c>
      <c r="O64" s="1652">
        <v>0.36360852757683598</v>
      </c>
      <c r="P64" s="1652">
        <v>0.16700686583781801</v>
      </c>
      <c r="Q64" s="1652">
        <v>0.165794066317627</v>
      </c>
      <c r="R64" s="1652">
        <v>0.24738187515461399</v>
      </c>
      <c r="S64" s="1652">
        <v>0.12788108563519299</v>
      </c>
      <c r="T64" s="1652">
        <v>0.15448559973516801</v>
      </c>
    </row>
    <row r="65" spans="1:20" s="3" customFormat="1" ht="15" customHeight="1">
      <c r="A65" s="1630"/>
      <c r="B65" s="2008" t="s">
        <v>1745</v>
      </c>
      <c r="C65" s="2008"/>
      <c r="D65" s="1651">
        <v>0.2</v>
      </c>
      <c r="E65" s="1652">
        <v>0.21870139968895799</v>
      </c>
      <c r="F65" s="1652">
        <v>0.24763274884143199</v>
      </c>
      <c r="G65" s="1652">
        <v>0.174398325776073</v>
      </c>
      <c r="H65" s="1652">
        <v>0.29245580992712</v>
      </c>
      <c r="I65" s="1652">
        <v>0.164433116829729</v>
      </c>
      <c r="J65" s="1652">
        <v>0.22791243604207301</v>
      </c>
      <c r="K65" s="1652">
        <v>0.19</v>
      </c>
      <c r="L65" s="1652">
        <v>0.12</v>
      </c>
      <c r="M65" s="1652">
        <v>0.28307022318998398</v>
      </c>
      <c r="N65" s="1652">
        <v>0.16308956879118</v>
      </c>
      <c r="O65" s="1652">
        <v>0.30214523114110198</v>
      </c>
      <c r="P65" s="1652">
        <v>0.20417191275053601</v>
      </c>
      <c r="Q65" s="1652">
        <v>0.202983862782909</v>
      </c>
      <c r="R65" s="1652">
        <v>0.116882900031725</v>
      </c>
      <c r="S65" s="1652">
        <v>0.10296388909318201</v>
      </c>
      <c r="T65" s="1652">
        <v>0.16067542104263699</v>
      </c>
    </row>
    <row r="66" spans="1:20" s="3" customFormat="1" ht="15" customHeight="1">
      <c r="A66" s="1630"/>
      <c r="B66" s="2008" t="s">
        <v>1746</v>
      </c>
      <c r="C66" s="2008"/>
      <c r="D66" s="1651">
        <v>0.44</v>
      </c>
      <c r="E66" s="1652">
        <v>0.47038390563375199</v>
      </c>
      <c r="F66" s="1652">
        <v>0.31159119235562899</v>
      </c>
      <c r="G66" s="1652">
        <v>0.37338764426340798</v>
      </c>
      <c r="H66" s="1652">
        <v>0.31615554852987698</v>
      </c>
      <c r="I66" s="1652">
        <v>0.35522716777379099</v>
      </c>
      <c r="J66" s="1652">
        <v>0.39738448755464001</v>
      </c>
      <c r="K66" s="1652">
        <v>0.64</v>
      </c>
      <c r="L66" s="1652">
        <v>0.31</v>
      </c>
      <c r="M66" s="1652">
        <v>0.30755561630728201</v>
      </c>
      <c r="N66" s="1652">
        <v>0.46836840520557999</v>
      </c>
      <c r="O66" s="1652">
        <v>0.32666690864215497</v>
      </c>
      <c r="P66" s="1652">
        <v>0.38696695302221201</v>
      </c>
      <c r="Q66" s="1652">
        <v>0.37953544861089999</v>
      </c>
      <c r="R66" s="1652">
        <v>0.21722602367763699</v>
      </c>
      <c r="S66" s="1652">
        <v>0.188472991820272</v>
      </c>
      <c r="T66" s="1652">
        <v>0.43473535485273301</v>
      </c>
    </row>
    <row r="67" spans="1:20" s="3" customFormat="1" ht="21.75" customHeight="1">
      <c r="A67" s="1630"/>
      <c r="B67" s="2008" t="s">
        <v>1747</v>
      </c>
      <c r="C67" s="2008"/>
      <c r="D67" s="1651">
        <v>0.47</v>
      </c>
      <c r="E67" s="1652">
        <v>0.335975641765972</v>
      </c>
      <c r="F67" s="1652">
        <v>0.32541490400260298</v>
      </c>
      <c r="G67" s="1652">
        <v>0.40638745458022602</v>
      </c>
      <c r="H67" s="1652">
        <v>0.320455759302119</v>
      </c>
      <c r="I67" s="1652">
        <v>0.36752038589640501</v>
      </c>
      <c r="J67" s="1652">
        <v>0.24524284615470399</v>
      </c>
      <c r="K67" s="1652">
        <v>0.28999999999999998</v>
      </c>
      <c r="L67" s="1652">
        <v>0.25</v>
      </c>
      <c r="M67" s="1652">
        <v>0.31792121912190202</v>
      </c>
      <c r="N67" s="1652">
        <v>0.18470631695604001</v>
      </c>
      <c r="O67" s="1652">
        <v>0.17823629939504501</v>
      </c>
      <c r="P67" s="1652">
        <v>0.19253602028046099</v>
      </c>
      <c r="Q67" s="1652">
        <v>0.15629395767559601</v>
      </c>
      <c r="R67" s="1652">
        <v>0.162641294624705</v>
      </c>
      <c r="S67" s="1652">
        <v>0.208938591952879</v>
      </c>
      <c r="T67" s="1652">
        <v>0.26121027427078802</v>
      </c>
    </row>
    <row r="68" spans="1:20" s="3" customFormat="1" ht="15" customHeight="1">
      <c r="A68" s="1630"/>
      <c r="B68" s="2011" t="s">
        <v>1748</v>
      </c>
      <c r="C68" s="2011"/>
      <c r="D68" s="1651">
        <v>0.74</v>
      </c>
      <c r="E68" s="1652">
        <v>0.69462178865110602</v>
      </c>
      <c r="F68" s="1652">
        <v>0.82201308897764802</v>
      </c>
      <c r="G68" s="1652">
        <v>0.68705244822914602</v>
      </c>
      <c r="H68" s="1652">
        <v>0.819548588869211</v>
      </c>
      <c r="I68" s="1652">
        <v>0.58855402552269198</v>
      </c>
      <c r="J68" s="1652">
        <v>0.63773767116423596</v>
      </c>
      <c r="K68" s="1652">
        <v>0.8</v>
      </c>
      <c r="L68" s="1652">
        <v>0.65</v>
      </c>
      <c r="M68" s="1652">
        <v>0.63257862048568902</v>
      </c>
      <c r="N68" s="1652">
        <v>0.62630480167014602</v>
      </c>
      <c r="O68" s="1652">
        <v>0.60557469891849502</v>
      </c>
      <c r="P68" s="1652">
        <v>0.60654891771756503</v>
      </c>
      <c r="Q68" s="1652">
        <v>0.53697521859366204</v>
      </c>
      <c r="R68" s="1652">
        <v>0.610335597387764</v>
      </c>
      <c r="S68" s="1652">
        <v>0.65669204692685901</v>
      </c>
      <c r="T68" s="1652">
        <v>0.68363016495907103</v>
      </c>
    </row>
    <row r="69" spans="1:20" s="3" customFormat="1" ht="15" customHeight="1">
      <c r="A69" s="1630"/>
      <c r="B69" s="2008" t="s">
        <v>1749</v>
      </c>
      <c r="C69" s="2008"/>
      <c r="D69" s="1651">
        <v>0.76</v>
      </c>
      <c r="E69" s="1652">
        <v>0.61826294992070097</v>
      </c>
      <c r="F69" s="1652">
        <v>0.76834421820975796</v>
      </c>
      <c r="G69" s="1652">
        <v>0.61525037893830203</v>
      </c>
      <c r="H69" s="1652">
        <v>0.70896269557358305</v>
      </c>
      <c r="I69" s="1652">
        <v>0.57063149885873699</v>
      </c>
      <c r="J69" s="1652">
        <v>0.50542358384199704</v>
      </c>
      <c r="K69" s="1652">
        <v>0.67</v>
      </c>
      <c r="L69" s="1652">
        <v>0.84</v>
      </c>
      <c r="M69" s="1652">
        <v>0.75293947571318398</v>
      </c>
      <c r="N69" s="1652">
        <v>0.77429116894324002</v>
      </c>
      <c r="O69" s="1652">
        <v>0.54223529790729397</v>
      </c>
      <c r="P69" s="1652">
        <v>0.44011387250068201</v>
      </c>
      <c r="Q69" s="1652">
        <v>0.412113354324875</v>
      </c>
      <c r="R69" s="1652">
        <v>0.40368157597287302</v>
      </c>
      <c r="S69" s="1652">
        <v>0.50402326535709796</v>
      </c>
      <c r="T69" s="1652">
        <v>0.42218632202477102</v>
      </c>
    </row>
    <row r="70" spans="1:20" s="3" customFormat="1" ht="15" customHeight="1">
      <c r="A70" s="1630"/>
      <c r="B70" s="2008" t="s">
        <v>1750</v>
      </c>
      <c r="C70" s="2008"/>
      <c r="D70" s="1651">
        <v>0.61</v>
      </c>
      <c r="E70" s="1652">
        <v>0.51854397674993502</v>
      </c>
      <c r="F70" s="1652">
        <v>0.52707382097876398</v>
      </c>
      <c r="G70" s="1652">
        <v>0.58330160991244295</v>
      </c>
      <c r="H70" s="1652">
        <v>0.54319288779445596</v>
      </c>
      <c r="I70" s="1652">
        <v>0.43177382149405602</v>
      </c>
      <c r="J70" s="1652">
        <v>0.41215090528075599</v>
      </c>
      <c r="K70" s="1652">
        <v>0.5</v>
      </c>
      <c r="L70" s="1652">
        <v>0.41</v>
      </c>
      <c r="M70" s="1652">
        <v>0.46090846239755101</v>
      </c>
      <c r="N70" s="1652">
        <v>0.424020777018074</v>
      </c>
      <c r="O70" s="1652">
        <v>0.41039839270838402</v>
      </c>
      <c r="P70" s="1652">
        <v>0.27891296702763702</v>
      </c>
      <c r="Q70" s="1652">
        <v>0.431921993704589</v>
      </c>
      <c r="R70" s="1652">
        <v>0.48852540044714399</v>
      </c>
      <c r="S70" s="1652">
        <v>0.534806499955923</v>
      </c>
      <c r="T70" s="1652">
        <v>0.53824147150537904</v>
      </c>
    </row>
    <row r="71" spans="1:20" s="3" customFormat="1" ht="15" customHeight="1">
      <c r="A71" s="1630"/>
      <c r="B71" s="2008" t="s">
        <v>1751</v>
      </c>
      <c r="C71" s="2008"/>
      <c r="D71" s="1651">
        <v>0.84</v>
      </c>
      <c r="E71" s="1652">
        <v>0.89449075015247004</v>
      </c>
      <c r="F71" s="1652">
        <v>0.89445438282647605</v>
      </c>
      <c r="G71" s="1652">
        <v>0.85712039002909501</v>
      </c>
      <c r="H71" s="1652">
        <v>0.78603023904566705</v>
      </c>
      <c r="I71" s="1652">
        <v>0.78556968909568803</v>
      </c>
      <c r="J71" s="1652">
        <v>0.74441504455434604</v>
      </c>
      <c r="K71" s="1652">
        <v>0.79</v>
      </c>
      <c r="L71" s="1652">
        <v>0.74</v>
      </c>
      <c r="M71" s="1652">
        <v>0.719315786823573</v>
      </c>
      <c r="N71" s="1652">
        <v>0.72700574406518603</v>
      </c>
      <c r="O71" s="1652">
        <v>0.80763135438254297</v>
      </c>
      <c r="P71" s="1652">
        <v>0.60250491418070595</v>
      </c>
      <c r="Q71" s="1652">
        <v>0.72802457810975696</v>
      </c>
      <c r="R71" s="1652">
        <v>0.79479617661207702</v>
      </c>
      <c r="S71" s="1652">
        <v>0.72472270728794996</v>
      </c>
      <c r="T71" s="1652">
        <v>0.61165739207903702</v>
      </c>
    </row>
    <row r="72" spans="1:20" s="3" customFormat="1" ht="15" customHeight="1">
      <c r="A72" s="1656"/>
      <c r="B72" s="2008" t="s">
        <v>1752</v>
      </c>
      <c r="C72" s="2008"/>
      <c r="D72" s="1651">
        <v>0.47</v>
      </c>
      <c r="E72" s="1652">
        <v>0.79425942156003504</v>
      </c>
      <c r="F72" s="1652">
        <v>0.63650040504571204</v>
      </c>
      <c r="G72" s="1652">
        <v>1.0907629599862201</v>
      </c>
      <c r="H72" s="1652">
        <v>1.1747265963695399</v>
      </c>
      <c r="I72" s="1652">
        <v>1.2052483085435699</v>
      </c>
      <c r="J72" s="1652">
        <v>1.02894963708668</v>
      </c>
      <c r="K72" s="1652">
        <v>0.69</v>
      </c>
      <c r="L72" s="1652">
        <v>0.74</v>
      </c>
      <c r="M72" s="1652">
        <v>0.71752615498564898</v>
      </c>
      <c r="N72" s="1652">
        <v>0.73554763820250502</v>
      </c>
      <c r="O72" s="1652">
        <v>0.68534876637222097</v>
      </c>
      <c r="P72" s="1652">
        <v>0.54306833609895899</v>
      </c>
      <c r="Q72" s="1652">
        <v>0.60934915706699899</v>
      </c>
      <c r="R72" s="1652">
        <v>0.90777051561365296</v>
      </c>
      <c r="S72" s="1652">
        <v>0.775077507750775</v>
      </c>
      <c r="T72" s="1652">
        <v>0.55108299789150805</v>
      </c>
    </row>
    <row r="73" spans="1:20" s="3" customFormat="1" ht="15" customHeight="1">
      <c r="A73" s="1630"/>
      <c r="B73" s="2008" t="s">
        <v>1753</v>
      </c>
      <c r="C73" s="2008"/>
      <c r="D73" s="1651">
        <v>0.22</v>
      </c>
      <c r="E73" s="1652">
        <v>0.278700825383214</v>
      </c>
      <c r="F73" s="1652">
        <v>0.31498047121078498</v>
      </c>
      <c r="G73" s="1652">
        <v>0.30096912056823</v>
      </c>
      <c r="H73" s="1652">
        <v>0.26017692030580802</v>
      </c>
      <c r="I73" s="1652">
        <v>0.113011376478566</v>
      </c>
      <c r="J73" s="1652">
        <v>0.22475406718417701</v>
      </c>
      <c r="K73" s="1652">
        <v>0.36</v>
      </c>
      <c r="L73" s="1652">
        <v>0.12</v>
      </c>
      <c r="M73" s="1652">
        <v>0.24931438544004</v>
      </c>
      <c r="N73" s="1652">
        <v>0.158111099399178</v>
      </c>
      <c r="O73" s="1652">
        <v>0.21579628830384101</v>
      </c>
      <c r="P73" s="1652">
        <v>7.0505287896592203E-2</v>
      </c>
      <c r="Q73" s="1652">
        <v>0.186728287001377</v>
      </c>
      <c r="R73" s="1652">
        <v>0.32375182110399398</v>
      </c>
      <c r="S73" s="1652">
        <v>0.17300663912977701</v>
      </c>
      <c r="T73" s="1652">
        <v>0.22612342227521301</v>
      </c>
    </row>
    <row r="74" spans="1:20" s="3" customFormat="1" ht="15" customHeight="1">
      <c r="A74" s="1630"/>
      <c r="B74" s="2008" t="s">
        <v>1754</v>
      </c>
      <c r="C74" s="2008"/>
      <c r="D74" s="1651"/>
      <c r="E74" s="1652"/>
      <c r="F74" s="1652"/>
      <c r="G74" s="1652"/>
      <c r="H74" s="1652"/>
      <c r="I74" s="1652"/>
      <c r="J74" s="1652"/>
      <c r="K74" s="1652"/>
      <c r="L74" s="1652"/>
      <c r="M74" s="1652"/>
      <c r="N74" s="1652"/>
      <c r="O74" s="1652"/>
      <c r="P74" s="1652"/>
      <c r="Q74" s="1652"/>
      <c r="R74" s="1652"/>
      <c r="S74" s="1652"/>
      <c r="T74" s="1652"/>
    </row>
    <row r="75" spans="1:20" s="3" customFormat="1" ht="21.75" customHeight="1">
      <c r="A75" s="1634"/>
      <c r="B75" s="2009" t="s">
        <v>1755</v>
      </c>
      <c r="C75" s="2009"/>
      <c r="D75" s="1657"/>
      <c r="E75" s="1658"/>
      <c r="F75" s="1658">
        <v>3.0441400304414001</v>
      </c>
      <c r="G75" s="1658"/>
      <c r="H75" s="1658">
        <v>1.9569471624266099</v>
      </c>
      <c r="I75" s="1658">
        <v>1.10619469026549</v>
      </c>
      <c r="J75" s="1658"/>
      <c r="K75" s="1658"/>
      <c r="L75" s="1658">
        <v>1.02</v>
      </c>
      <c r="M75" s="1658">
        <v>3.1055900621118</v>
      </c>
      <c r="N75" s="1658">
        <v>1.2531328320802</v>
      </c>
      <c r="O75" s="1658"/>
      <c r="P75" s="1658">
        <v>1.2787723785166201</v>
      </c>
      <c r="Q75" s="1658">
        <v>1.3071895424836599</v>
      </c>
      <c r="R75" s="1658">
        <v>1.29198966408269</v>
      </c>
      <c r="S75" s="1658"/>
      <c r="T75" s="1658">
        <v>1.2903225806451599</v>
      </c>
    </row>
    <row r="76" spans="1:20">
      <c r="B76" s="1636"/>
      <c r="C76" s="1659"/>
      <c r="D76" s="1660"/>
    </row>
    <row r="77" spans="1:20">
      <c r="B77" s="1636"/>
      <c r="C77" s="1661"/>
      <c r="D77" s="1661"/>
    </row>
    <row r="78" spans="1:20" s="4" customFormat="1" ht="20.25" customHeight="1">
      <c r="A78" s="2007" t="s">
        <v>1757</v>
      </c>
      <c r="B78" s="2007"/>
      <c r="C78" s="2007"/>
      <c r="D78" s="2007"/>
      <c r="E78" s="2007"/>
      <c r="F78" s="2007"/>
      <c r="G78" s="2007"/>
      <c r="H78" s="2007"/>
      <c r="I78" s="2007"/>
      <c r="J78" s="2007"/>
      <c r="K78" s="2007"/>
      <c r="L78" s="2007"/>
      <c r="M78" s="2007"/>
      <c r="N78" s="2007"/>
      <c r="O78" s="2007"/>
      <c r="P78" s="2007"/>
      <c r="Q78" s="2007"/>
      <c r="R78" s="2007"/>
      <c r="S78" s="2007"/>
      <c r="T78" s="2007"/>
    </row>
    <row r="79" spans="1:20" s="3" customFormat="1" ht="15" customHeight="1">
      <c r="A79" s="1662"/>
      <c r="B79" s="1663"/>
      <c r="C79" s="1663"/>
      <c r="D79" s="1629">
        <v>2008</v>
      </c>
      <c r="E79" s="1629">
        <v>2009</v>
      </c>
      <c r="F79" s="1629">
        <v>2010</v>
      </c>
      <c r="G79" s="1629">
        <v>2011</v>
      </c>
      <c r="H79" s="1629">
        <v>2012</v>
      </c>
      <c r="I79" s="1629">
        <v>2013</v>
      </c>
      <c r="J79" s="1629">
        <v>2014</v>
      </c>
      <c r="K79" s="1629">
        <v>2015</v>
      </c>
      <c r="L79" s="1629">
        <v>2016</v>
      </c>
      <c r="M79" s="1629">
        <v>2017</v>
      </c>
      <c r="N79" s="1650">
        <v>2018</v>
      </c>
      <c r="O79" s="1629">
        <v>2019</v>
      </c>
      <c r="P79" s="1629">
        <v>2020</v>
      </c>
      <c r="Q79" s="1629">
        <v>2021</v>
      </c>
      <c r="R79" s="1629">
        <v>2022</v>
      </c>
      <c r="S79" s="1629">
        <v>2023</v>
      </c>
      <c r="T79" s="1629">
        <v>2024</v>
      </c>
    </row>
    <row r="80" spans="1:20" s="3" customFormat="1" ht="15" customHeight="1">
      <c r="A80" s="1630"/>
      <c r="B80" s="2010" t="s">
        <v>1726</v>
      </c>
      <c r="C80" s="2010"/>
      <c r="D80" s="1633">
        <v>609</v>
      </c>
      <c r="E80" s="1630">
        <v>520</v>
      </c>
      <c r="F80" s="1630">
        <v>629</v>
      </c>
      <c r="G80" s="1630">
        <v>507</v>
      </c>
      <c r="H80" s="1632">
        <v>677</v>
      </c>
      <c r="I80" s="1632">
        <v>531</v>
      </c>
      <c r="J80" s="1632">
        <v>462</v>
      </c>
      <c r="K80" s="1630">
        <v>502</v>
      </c>
      <c r="L80" s="1630">
        <v>605</v>
      </c>
      <c r="M80" s="1630">
        <v>599</v>
      </c>
      <c r="N80" s="1630">
        <v>570</v>
      </c>
      <c r="O80" s="1630">
        <v>495</v>
      </c>
      <c r="P80" s="1630">
        <v>416</v>
      </c>
      <c r="Q80" s="1630">
        <v>377</v>
      </c>
      <c r="R80" s="1630">
        <v>445</v>
      </c>
      <c r="S80" s="1630">
        <v>421</v>
      </c>
      <c r="T80" s="1630">
        <v>453</v>
      </c>
    </row>
    <row r="81" spans="1:20" s="3" customFormat="1" ht="15" customHeight="1">
      <c r="A81" s="1630"/>
      <c r="B81" s="1636"/>
      <c r="C81" s="1639" t="s">
        <v>1729</v>
      </c>
      <c r="D81" s="1633">
        <v>580</v>
      </c>
      <c r="E81" s="1630">
        <v>490</v>
      </c>
      <c r="F81" s="1630">
        <v>612</v>
      </c>
      <c r="G81" s="1630">
        <v>485</v>
      </c>
      <c r="H81" s="1630">
        <v>664</v>
      </c>
      <c r="I81" s="1630">
        <v>510</v>
      </c>
      <c r="J81" s="1630">
        <v>441</v>
      </c>
      <c r="K81" s="1630">
        <v>482</v>
      </c>
      <c r="L81" s="1630">
        <v>581</v>
      </c>
      <c r="M81" s="1630">
        <v>582</v>
      </c>
      <c r="N81" s="1630">
        <v>550</v>
      </c>
      <c r="O81" s="1630">
        <v>478</v>
      </c>
      <c r="P81" s="1630">
        <v>395</v>
      </c>
      <c r="Q81" s="1630">
        <v>363</v>
      </c>
      <c r="R81" s="1630">
        <v>430</v>
      </c>
      <c r="S81" s="1630">
        <v>402</v>
      </c>
      <c r="T81" s="1630">
        <v>441</v>
      </c>
    </row>
    <row r="82" spans="1:20" s="3" customFormat="1" ht="15" customHeight="1">
      <c r="A82" s="1664"/>
      <c r="B82" s="1664"/>
      <c r="C82" s="1665" t="s">
        <v>1734</v>
      </c>
      <c r="D82" s="1635">
        <v>29</v>
      </c>
      <c r="E82" s="1634">
        <v>30</v>
      </c>
      <c r="F82" s="1634">
        <v>17</v>
      </c>
      <c r="G82" s="1634">
        <v>22</v>
      </c>
      <c r="H82" s="1634">
        <v>13</v>
      </c>
      <c r="I82" s="1634">
        <v>21</v>
      </c>
      <c r="J82" s="1634">
        <v>21</v>
      </c>
      <c r="K82" s="1634">
        <v>20</v>
      </c>
      <c r="L82" s="1634">
        <v>24</v>
      </c>
      <c r="M82" s="1634">
        <v>17</v>
      </c>
      <c r="N82" s="1634">
        <v>20</v>
      </c>
      <c r="O82" s="1634">
        <v>17</v>
      </c>
      <c r="P82" s="1634">
        <v>21</v>
      </c>
      <c r="Q82" s="1634">
        <v>14</v>
      </c>
      <c r="R82" s="1634">
        <v>15</v>
      </c>
      <c r="S82" s="1634">
        <v>19</v>
      </c>
      <c r="T82" s="1634">
        <v>12</v>
      </c>
    </row>
    <row r="83" spans="1:20" ht="21" customHeight="1"/>
    <row r="84" spans="1:20" s="5" customFormat="1" ht="15" customHeight="1">
      <c r="A84" s="1644"/>
      <c r="B84" s="2004" t="s">
        <v>1818</v>
      </c>
      <c r="C84" s="2005"/>
      <c r="D84" s="2005"/>
      <c r="E84" s="2005"/>
      <c r="F84" s="2005"/>
      <c r="G84" s="2005"/>
      <c r="H84" s="2005"/>
      <c r="I84" s="1644"/>
      <c r="J84" s="1644"/>
      <c r="K84" s="1644"/>
      <c r="L84" s="1644"/>
      <c r="M84" s="1644"/>
      <c r="N84" s="1644"/>
      <c r="O84" s="1644"/>
      <c r="P84" s="1644"/>
      <c r="Q84" s="1644"/>
      <c r="R84" s="1644"/>
      <c r="S84" s="1644"/>
      <c r="T84" s="1644"/>
    </row>
  </sheetData>
  <mergeCells count="61">
    <mergeCell ref="A3:H3"/>
    <mergeCell ref="B5:C5"/>
    <mergeCell ref="B11:C11"/>
    <mergeCell ref="B12:C12"/>
    <mergeCell ref="B13:C13"/>
    <mergeCell ref="B14:C14"/>
    <mergeCell ref="B16:C16"/>
    <mergeCell ref="B21:C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3:C53"/>
    <mergeCell ref="B55:C55"/>
    <mergeCell ref="B56:C56"/>
    <mergeCell ref="B57:C57"/>
    <mergeCell ref="B43:C43"/>
    <mergeCell ref="B58:C58"/>
    <mergeCell ref="B59:C59"/>
    <mergeCell ref="B60:C60"/>
    <mergeCell ref="B61:C61"/>
    <mergeCell ref="B62:C62"/>
    <mergeCell ref="B71:C71"/>
    <mergeCell ref="B72:C72"/>
    <mergeCell ref="B63:C63"/>
    <mergeCell ref="B64:C64"/>
    <mergeCell ref="B65:C65"/>
    <mergeCell ref="B66:C66"/>
    <mergeCell ref="B67:C67"/>
    <mergeCell ref="B84:H84"/>
    <mergeCell ref="A1:T1"/>
    <mergeCell ref="A10:T10"/>
    <mergeCell ref="B45:T45"/>
    <mergeCell ref="B46:T46"/>
    <mergeCell ref="B47:T47"/>
    <mergeCell ref="B48:T48"/>
    <mergeCell ref="A51:T51"/>
    <mergeCell ref="A78:T78"/>
    <mergeCell ref="B73:C73"/>
    <mergeCell ref="B74:C74"/>
    <mergeCell ref="B75:C75"/>
    <mergeCell ref="B80:C80"/>
    <mergeCell ref="B68:C68"/>
    <mergeCell ref="B69:C69"/>
    <mergeCell ref="B70:C70"/>
  </mergeCells>
  <printOptions horizontalCentered="1"/>
  <pageMargins left="0.15748031496062992" right="0.15748031496062992" top="0.43307086614173229" bottom="0.47244094488188981" header="0.27559055118110237" footer="0.27559055118110237"/>
  <pageSetup paperSize="9" scale="89" pageOrder="overThenDown" orientation="portrait" r:id="rId1"/>
  <headerFooter alignWithMargins="0">
    <oddFooter>&amp;L156&amp;C&amp;"Times New Roman,Regular"&amp;8НАЦИОНАЛЕН ОСИГУРИТЕЛЕН ИНСТИТУТ</oddFoot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ТЗ 2024 КИД сектори</vt:lpstr>
      <vt:lpstr>ТЗ 2024 КИД (2 знака)</vt:lpstr>
      <vt:lpstr>ТЗ 2024 пол, сектори, раздели</vt:lpstr>
      <vt:lpstr>ТЗ 2024 по ТП на НОИ</vt:lpstr>
      <vt:lpstr>ТЗ 2024 по ТП на НОИ КИД</vt:lpstr>
      <vt:lpstr>ТЗ 2024 Географско място</vt:lpstr>
      <vt:lpstr>ТЗ 2024 Географ. място_смъртни</vt:lpstr>
      <vt:lpstr>ТЗ 2024_НКПД 2 знака</vt:lpstr>
      <vt:lpstr>ТЗ 2024_НКПД 4 знака</vt:lpstr>
      <vt:lpstr>ТЗ 2024_Вид работа</vt:lpstr>
      <vt:lpstr>ТЗ 2024_Място на злополуката</vt:lpstr>
      <vt:lpstr>ТЗ 2024 Спец физическа дейност</vt:lpstr>
      <vt:lpstr>ТЗ 2024 Отклонение</vt:lpstr>
      <vt:lpstr>ТЗ 2024 Начин на увреждане</vt:lpstr>
      <vt:lpstr>ТЗ 2024Вид на увреждането</vt:lpstr>
      <vt:lpstr>ТЗ 2024 Увредена част на тялото</vt:lpstr>
      <vt:lpstr>ТЗ 2024Мат.фактор Групи</vt:lpstr>
      <vt:lpstr>ТЗ 2024 Мат. фактор</vt:lpstr>
      <vt:lpstr>ТЗ 2024-2022 по ИД</vt:lpstr>
      <vt:lpstr>ТЗ 2024-2022 ТП на НОИ</vt:lpstr>
      <vt:lpstr>ТЗ 2000-2024</vt:lpstr>
      <vt:lpstr>Статистически данни 2008-2024</vt:lpstr>
      <vt:lpstr>'ТЗ 2024 Географ. място_смъртни'!Excel_BuiltIn__FilterDatabase</vt:lpstr>
      <vt:lpstr>'ТЗ 2024 Географско място'!Excel_BuiltIn__FilterDatabase</vt:lpstr>
      <vt:lpstr>'ТЗ 2024 пол, сектори, раздели'!Excel_BuiltIn__FilterDatabase</vt:lpstr>
      <vt:lpstr>'ТЗ 2024 КИД (2 знака)'!Print_Area</vt:lpstr>
      <vt:lpstr>'ТЗ 2024 Мат. фактор'!Print_Area</vt:lpstr>
      <vt:lpstr>'ТЗ 2024 Начин на увреждане'!Print_Area</vt:lpstr>
      <vt:lpstr>'ТЗ 2024 Отклонение'!Print_Area</vt:lpstr>
      <vt:lpstr>'ТЗ 2024 Увредена част на тялото'!Print_Area</vt:lpstr>
      <vt:lpstr>'ТЗ 2024_Вид работа'!Print_Area</vt:lpstr>
      <vt:lpstr>'ТЗ 2024_Място на злополуката'!Print_Area</vt:lpstr>
      <vt:lpstr>'ТЗ 2024-2022 ТП на НОИ'!Print_Area</vt:lpstr>
      <vt:lpstr>'ТЗ 2024Вид на увреждането'!Print_Area</vt:lpstr>
      <vt:lpstr>'ТЗ 2024Мат.фактор Групи'!Print_Area</vt:lpstr>
      <vt:lpstr>'Статистически данни 2008-2024'!Print_Titles</vt:lpstr>
      <vt:lpstr>'ТЗ 2000-2024'!Print_Titles</vt:lpstr>
      <vt:lpstr>'ТЗ 2024 КИД (2 знака)'!Print_Titles</vt:lpstr>
      <vt:lpstr>'ТЗ 2024 КИД сектори'!Print_Titles</vt:lpstr>
      <vt:lpstr>'ТЗ 2024 Мат. фактор'!Print_Titles</vt:lpstr>
      <vt:lpstr>'ТЗ 2024 пол, сектори, раздели'!Print_Titles</vt:lpstr>
      <vt:lpstr>'ТЗ 2024_НКПД 4 знака'!Print_Titles</vt:lpstr>
      <vt:lpstr>'ТЗ 2024-2022 по ИД'!Print_Titles</vt:lpstr>
      <vt:lpstr>'ТЗ 2024-2022 ТП на НОИ'!Print_Titles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Александър С. Николов</cp:lastModifiedBy>
  <cp:lastPrinted>2026-10-15T11:58:38Z</cp:lastPrinted>
  <dcterms:created xsi:type="dcterms:W3CDTF">2015-06-05T18:19:00Z</dcterms:created>
  <dcterms:modified xsi:type="dcterms:W3CDTF">2026-10-15T12:00:35Z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FA44D11A59FF4DA9AFD5F99467BCD70D_12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