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<sst xmlns="http://schemas.openxmlformats.org/spreadsheetml/2006/main" count="181" uniqueCount="79">
  <si>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</si>
  <si>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</si>
  <si>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</si>
  <si>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</si>
  <si>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</si>
  <si>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</si>
  <si>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</si>
  <si>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</si>
  <si>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</si>
  <si>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</si>
  <si>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</si>
  <si>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</si>
  <si>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</si>
  <si>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</si>
  <si>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</si>
  <si>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</si>
  <si>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</si>
  <si>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</si>
  <si>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</si>
  <si>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</si>
  <si>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</si>
  <si>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</si>
  <si>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</si>
  <si>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</si>
  <si>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</si>
  <si>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</si>
  <si>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</si>
  <si>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</si>
  <si>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</si>
  <si>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</si>
  <si>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</si>
  <si>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</si>
  <si>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</si>
  <si>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</si>
  <si>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</si>
  <si>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</si>
  <si>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</si>
  <si>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</si>
  <si>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</si>
  <si>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</si>
  <si>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</si>
  <si>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</si>
  <si>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</si>
  <si>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</si>
  <si>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</si>
  <si>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</si>
  <si>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</si>
  <si>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</si>
  <si>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</si>
  <si>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</si>
  <si>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</si>
  <si>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</si>
  <si>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</si>
  <si>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</si>
  <si>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</si>
  <si>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</si>
  <si>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</si>
  <si>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</si>
  <si>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</si>
  <si>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</si>
  <si>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</si>
  <si>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</si>
  <si>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</si>
  <si>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</si>
  <si>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</si>
  <si>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</si>
  <si>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</si>
  <si>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</si>
  <si>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</si>
  <si>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Националния осигурителен институт</t>
  </si>
  <si>
    <t>§ 7 от Преходните и заключителни разпоредби от Закон за бюджета на ДОО за 2022 г.</t>
  </si>
  <si>
    <t>Параграф 6, ал. 1 от ПЗР на Закона за бюджета на ДОО за 2021 г.; ПМС от 2020 г.; ПМС 84 от 11 март 2021 г.; ПМС 168 от 22 април 2021 г.; ПМС № 192 от 27 май 2021 г.; ПМС № 204 от 23 юни 2021 г., ПМС № 242 от 22 юли 2021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</si>
  <si>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</t>
  </si>
  <si>
    <t>ПМС 479 от 30 декември 2021 г.</t>
  </si>
  <si>
    <t>ПМС 474 от 30 декември 2021 г.</t>
  </si>
  <si>
    <t>ПМС 392/17.11.2021 г.</t>
  </si>
  <si>
    <t>Закон за бюджета на ДОО за 2021 г.</t>
  </si>
  <si>
    <t xml:space="preserve">ПМС 482/30.12.2021 г. и ПМС 40/31.03.2022 г. </t>
  </si>
  <si>
    <t>Еднократна сума за компенсиране на дохода от пенсии до нивото от декември 2021 г. за периода до юли 2022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</si>
</sst>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B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62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44562</v>
      </c>
      <c r="E4" s="17">
        <v>44804</v>
      </c>
      <c r="F4" s="3"/>
      <c r="G4" s="9"/>
    </row>
    <row r="5" spans="1:7" ht="18.75" customHeight="1" thickBot="1">
      <c r="A5" s="86" t="s">
        <v>63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1368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277735252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277736620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11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86" t="s">
        <v>63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92" t="s">
        <v>63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Националния осигурителен институт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44804</v>
      </c>
      <c r="F4" s="5"/>
      <c r="G4" s="9"/>
    </row>
    <row r="5" spans="1:7" ht="18.75" customHeight="1" thickBot="1">
      <c r="A5" s="86" t="s">
        <v>63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1368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277735252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277736620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A1">
      <pane xSplit="2" ySplit="8" topLeftCell="C5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67</v>
      </c>
      <c r="C2" s="78"/>
      <c r="D2" s="78"/>
      <c r="E2" s="78"/>
      <c r="F2" s="78"/>
      <c r="G2" s="69"/>
      <c r="H2" s="69"/>
      <c r="I2" s="70"/>
      <c r="J2" s="58" t="str">
        <f>IF(SUM(J10:J42)=0,"",IF(SUM(J10:J42)=1,"Добавена е нова мярка!","Добавени са нови мерки!"))</f>
        <v>Добавена е нова мярка!</v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Националния осигурителен институт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63</v>
      </c>
      <c r="C5" s="98"/>
      <c r="D5" s="76"/>
      <c r="E5" s="18">
        <f>IF(ISBLANK(ОБЩО!D4),"",ОБЩО!D4)</f>
        <v>44562</v>
      </c>
      <c r="F5" s="18">
        <f>IF(ISBLANK(ОБЩО!E4),"",ОБЩО!E4)</f>
        <v>44804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68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277736620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115532693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47.25">
      <c r="A13" s="54">
        <f t="shared" si="1"/>
        <v>1</v>
      </c>
      <c r="B13" s="67" t="s">
        <v>78</v>
      </c>
      <c r="C13" s="38" t="s">
        <v>70</v>
      </c>
      <c r="D13" s="51">
        <v>101403311</v>
      </c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10.25">
      <c r="A17" s="54">
        <f t="shared" si="1"/>
        <v>1</v>
      </c>
      <c r="B17" s="22" t="s">
        <v>72</v>
      </c>
      <c r="C17" s="38" t="s">
        <v>71</v>
      </c>
      <c r="D17" s="52">
        <v>14129382</v>
      </c>
      <c r="E17" s="52"/>
      <c r="F17" s="52"/>
      <c r="G17" s="52"/>
      <c r="H17" s="52"/>
      <c r="I17" s="52"/>
      <c r="J17">
        <f>IF(ABS(MAX(D17:F17))+ABS(MIN(D17:F17))=0,0,1)</f>
        <v>1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1</v>
      </c>
      <c r="B22" s="30" t="s">
        <v>38</v>
      </c>
      <c r="C22" s="39"/>
      <c r="D22" s="39">
        <f aca="true" t="shared" si="3" ref="D22:I22">SUM(D23:D31)</f>
        <v>162202559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31.5">
      <c r="A23" s="54">
        <f t="shared" si="1"/>
        <v>1</v>
      </c>
      <c r="B23" s="21" t="s">
        <v>45</v>
      </c>
      <c r="C23" s="38" t="s">
        <v>77</v>
      </c>
      <c r="D23" s="52">
        <v>162202559</v>
      </c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64</v>
      </c>
      <c r="C32" s="39"/>
      <c r="D32" s="39">
        <f aca="true" t="shared" si="4" ref="D32:I32">SUM(D33:D42)</f>
        <v>1368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1</v>
      </c>
      <c r="B35" s="21" t="s">
        <v>61</v>
      </c>
      <c r="C35" s="51" t="s">
        <v>76</v>
      </c>
      <c r="D35" s="51">
        <v>1368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65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66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18" sqref="D18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Националния осигурителен институт</v>
      </c>
      <c r="C4" s="18">
        <f>IF(ISBLANK(ОБЩО!D4),"",ОБЩО!D4)</f>
        <v>44562</v>
      </c>
      <c r="D4" s="18">
        <f>IF(ISBLANK(ОБЩО!E4),"",ОБЩО!E4)</f>
        <v>44804</v>
      </c>
    </row>
    <row r="5" spans="1:4" ht="18.75" customHeight="1" thickBot="1">
      <c r="A5" s="54">
        <v>1</v>
      </c>
      <c r="B5" s="68" t="s">
        <v>63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924804165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798100532</v>
      </c>
    </row>
    <row r="12" spans="1:4" ht="78.75">
      <c r="A12" s="54">
        <f t="shared" si="0"/>
        <v>1</v>
      </c>
      <c r="B12" s="57" t="s">
        <v>52</v>
      </c>
      <c r="C12" s="38" t="s">
        <v>73</v>
      </c>
      <c r="D12" s="51">
        <v>741443363</v>
      </c>
    </row>
    <row r="13" spans="1:4" ht="63">
      <c r="A13" s="54">
        <f t="shared" si="0"/>
        <v>1</v>
      </c>
      <c r="B13" s="24" t="s">
        <v>53</v>
      </c>
      <c r="C13" s="38" t="s">
        <v>74</v>
      </c>
      <c r="D13" s="51">
        <v>56657169</v>
      </c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1</v>
      </c>
      <c r="B17" s="30" t="s">
        <v>38</v>
      </c>
      <c r="C17" s="39"/>
      <c r="D17" s="39">
        <f>SUM(D18:D23)</f>
        <v>126703633</v>
      </c>
    </row>
    <row r="18" spans="1:4" ht="15.75">
      <c r="A18" s="54">
        <f t="shared" si="0"/>
        <v>1</v>
      </c>
      <c r="B18" s="21" t="s">
        <v>45</v>
      </c>
      <c r="C18" s="38" t="s">
        <v>75</v>
      </c>
      <c r="D18" s="52">
        <v>126703633</v>
      </c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Таня Б. Жекова</cp:lastModifiedBy>
  <cp:lastPrinted>2022-03-21T10:05:32Z</cp:lastPrinted>
  <dcterms:created xsi:type="dcterms:W3CDTF">2020-04-28T14:17:25Z</dcterms:created>
  <dcterms:modified xsi:type="dcterms:W3CDTF">2022-09-13T11:07:55Z</dcterms:modified>
  <cp:category/>
  <cp:version/>
  <cp:contentType/>
  <cp:contentStatus/>
</cp:coreProperties>
</file>